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945" yWindow="0" windowWidth="20490" windowHeight="7755" tabRatio="811"/>
  </bookViews>
  <sheets>
    <sheet name="Графички приказ" sheetId="29" r:id="rId1"/>
    <sheet name="Пријаве у градовима" sheetId="6" r:id="rId2"/>
    <sheet name="Пријаве у општинама" sheetId="11" r:id="rId3"/>
    <sheet name="Појед. подаци по НО" sheetId="2" state="hidden" r:id="rId4"/>
    <sheet name="Поједин. подаци по типу захтева" sheetId="28" r:id="rId5"/>
    <sheet name="Појединачно по НО" sheetId="23" r:id="rId6"/>
  </sheets>
  <definedNames>
    <definedName name="_xlnm._FilterDatabase" localSheetId="4" hidden="1">'Поједин. подаци по типу захтева'!$A$3:$E$3</definedName>
    <definedName name="_xlnm._FilterDatabase" localSheetId="1" hidden="1">'Пријаве у градовима'!$B$22:$J$48</definedName>
    <definedName name="_xlnm._FilterDatabase" localSheetId="2" hidden="1">'Пријаве у општинама'!$B$24:$J$82</definedName>
    <definedName name="ExternalData_1" localSheetId="3" hidden="1">'Појед. подаци по НО'!$A$1:$F$1799</definedName>
  </definedNames>
  <calcPr calcId="145621"/>
  <pivotCaches>
    <pivotCache cacheId="6" r:id="rId7"/>
  </pivotCaches>
</workbook>
</file>

<file path=xl/calcChain.xml><?xml version="1.0" encoding="utf-8"?>
<calcChain xmlns="http://schemas.openxmlformats.org/spreadsheetml/2006/main">
  <c r="C36" i="28" l="1"/>
  <c r="C35" i="28"/>
  <c r="B32" i="28"/>
  <c r="C32" i="28" s="1"/>
  <c r="C31" i="28"/>
  <c r="C195" i="23" l="1"/>
  <c r="C194" i="23"/>
  <c r="E54" i="6"/>
  <c r="H8" i="6"/>
  <c r="I8" i="6" s="1"/>
  <c r="F8" i="6"/>
  <c r="G8" i="6" s="1"/>
  <c r="D8" i="6"/>
  <c r="C8" i="6"/>
  <c r="H50" i="6"/>
  <c r="F50" i="6"/>
  <c r="D50" i="6"/>
  <c r="C50" i="6"/>
  <c r="I167" i="11"/>
  <c r="H167" i="11"/>
  <c r="G167" i="11"/>
  <c r="F167" i="11"/>
  <c r="E167" i="11"/>
  <c r="D167" i="11"/>
  <c r="C167" i="11"/>
  <c r="I84" i="11"/>
  <c r="H84" i="11"/>
  <c r="G84" i="11"/>
  <c r="F84" i="11"/>
  <c r="E84" i="11"/>
  <c r="D84" i="11"/>
  <c r="C84" i="11"/>
  <c r="C9" i="11"/>
  <c r="E9" i="11" s="1"/>
  <c r="J9" i="11" s="1"/>
  <c r="I9" i="11"/>
  <c r="H9" i="11"/>
  <c r="G9" i="11"/>
  <c r="F9" i="11"/>
  <c r="D9" i="11"/>
  <c r="E8" i="6" l="1"/>
  <c r="J8" i="6" s="1"/>
  <c r="B191" i="23"/>
  <c r="C191" i="23"/>
  <c r="C190" i="23"/>
  <c r="I139" i="11" l="1"/>
  <c r="I41" i="11"/>
  <c r="I145" i="11"/>
  <c r="I45" i="11"/>
  <c r="I47" i="11"/>
  <c r="I154" i="11"/>
  <c r="I49" i="11"/>
  <c r="I134" i="11"/>
  <c r="I123" i="11"/>
  <c r="I76" i="11"/>
  <c r="I42" i="11"/>
  <c r="I61" i="11"/>
  <c r="I141" i="11"/>
  <c r="I147" i="11"/>
  <c r="I135" i="11"/>
  <c r="I28" i="11"/>
  <c r="I99" i="11"/>
  <c r="I31" i="11"/>
  <c r="I136" i="11"/>
  <c r="I119" i="11"/>
  <c r="I158" i="11"/>
  <c r="I88" i="11"/>
  <c r="I152" i="11"/>
  <c r="I30" i="11"/>
  <c r="I132" i="11"/>
  <c r="I53" i="11"/>
  <c r="I29" i="11"/>
  <c r="I95" i="11"/>
  <c r="I160" i="11"/>
  <c r="I36" i="11"/>
  <c r="I69" i="11"/>
  <c r="I54" i="11"/>
  <c r="I70" i="11"/>
  <c r="I92" i="11"/>
  <c r="I140" i="11"/>
  <c r="I74" i="11"/>
  <c r="I153" i="11"/>
  <c r="I108" i="11"/>
  <c r="I164" i="11"/>
  <c r="I90" i="11"/>
  <c r="I102" i="11"/>
  <c r="I133" i="11"/>
  <c r="I109" i="11"/>
  <c r="I63" i="11"/>
  <c r="I79" i="11"/>
  <c r="I120" i="11"/>
  <c r="I52" i="11"/>
  <c r="I114" i="11"/>
  <c r="I58" i="11"/>
  <c r="I64" i="11"/>
  <c r="I143" i="11"/>
  <c r="I122" i="11"/>
  <c r="I150" i="11"/>
  <c r="I39" i="11"/>
  <c r="I116" i="11"/>
  <c r="I105" i="11"/>
  <c r="I157" i="11"/>
  <c r="I68" i="11"/>
  <c r="I149" i="11"/>
  <c r="I40" i="11"/>
  <c r="I57" i="11"/>
  <c r="I146" i="11"/>
  <c r="I126" i="11"/>
  <c r="I125" i="11"/>
  <c r="I128" i="11"/>
  <c r="I131" i="11"/>
  <c r="I144" i="11"/>
  <c r="I112" i="11"/>
  <c r="I98" i="11"/>
  <c r="I124" i="11"/>
  <c r="I91" i="11"/>
  <c r="I100" i="11"/>
  <c r="I117" i="11"/>
  <c r="I65" i="11"/>
  <c r="I50" i="11"/>
  <c r="I97" i="11"/>
  <c r="I151" i="11"/>
  <c r="I38" i="11"/>
  <c r="I73" i="11"/>
  <c r="I103" i="11"/>
  <c r="I165" i="11"/>
  <c r="I44" i="11"/>
  <c r="I94" i="11"/>
  <c r="I78" i="11"/>
  <c r="I113" i="11"/>
  <c r="I66" i="11"/>
  <c r="I115" i="11"/>
  <c r="I48" i="11"/>
  <c r="I137" i="11"/>
  <c r="I118" i="11"/>
  <c r="I129" i="11"/>
  <c r="I156" i="11"/>
  <c r="I51" i="11"/>
  <c r="I93" i="11"/>
  <c r="I155" i="11"/>
  <c r="I96" i="11"/>
  <c r="I106" i="11"/>
  <c r="I107" i="11"/>
  <c r="I161" i="11"/>
  <c r="I130" i="11"/>
  <c r="I101" i="11"/>
  <c r="I67" i="11"/>
  <c r="I127" i="11"/>
  <c r="I59" i="11"/>
  <c r="I46" i="11"/>
  <c r="I159" i="11"/>
  <c r="I142" i="11"/>
  <c r="I110" i="11"/>
  <c r="I56" i="11"/>
  <c r="I148" i="11"/>
  <c r="I89" i="11"/>
  <c r="I60" i="11"/>
  <c r="I35" i="11"/>
  <c r="I121" i="11"/>
  <c r="I71" i="11"/>
  <c r="I138" i="11"/>
  <c r="I80" i="11"/>
  <c r="I43" i="11"/>
  <c r="I55" i="11"/>
  <c r="I33" i="11"/>
  <c r="I104" i="11"/>
  <c r="I162" i="11"/>
  <c r="I111" i="11"/>
  <c r="I26" i="11"/>
  <c r="I25" i="11"/>
  <c r="I32" i="11"/>
  <c r="I62" i="11"/>
  <c r="I37" i="11"/>
  <c r="I34" i="11"/>
  <c r="I75" i="11"/>
  <c r="I72" i="11"/>
  <c r="I163" i="11"/>
  <c r="I82" i="11"/>
  <c r="I81" i="11"/>
  <c r="I77" i="11"/>
  <c r="I27" i="11"/>
  <c r="G139" i="11"/>
  <c r="G41" i="11"/>
  <c r="G145" i="11"/>
  <c r="G45" i="11"/>
  <c r="G47" i="11"/>
  <c r="G154" i="11"/>
  <c r="G49" i="11"/>
  <c r="G134" i="11"/>
  <c r="G123" i="11"/>
  <c r="G76" i="11"/>
  <c r="G42" i="11"/>
  <c r="G61" i="11"/>
  <c r="G141" i="11"/>
  <c r="G147" i="11"/>
  <c r="G135" i="11"/>
  <c r="G28" i="11"/>
  <c r="G99" i="11"/>
  <c r="G31" i="11"/>
  <c r="G136" i="11"/>
  <c r="G119" i="11"/>
  <c r="G158" i="11"/>
  <c r="G88" i="11"/>
  <c r="G152" i="11"/>
  <c r="G30" i="11"/>
  <c r="G132" i="11"/>
  <c r="G53" i="11"/>
  <c r="G29" i="11"/>
  <c r="G95" i="11"/>
  <c r="G160" i="11"/>
  <c r="G36" i="11"/>
  <c r="G69" i="11"/>
  <c r="G54" i="11"/>
  <c r="G70" i="11"/>
  <c r="G92" i="11"/>
  <c r="G140" i="11"/>
  <c r="G74" i="11"/>
  <c r="G153" i="11"/>
  <c r="G108" i="11"/>
  <c r="G164" i="11"/>
  <c r="G90" i="11"/>
  <c r="G102" i="11"/>
  <c r="G133" i="11"/>
  <c r="G109" i="11"/>
  <c r="G63" i="11"/>
  <c r="G79" i="11"/>
  <c r="G120" i="11"/>
  <c r="G52" i="11"/>
  <c r="G114" i="11"/>
  <c r="G58" i="11"/>
  <c r="G64" i="11"/>
  <c r="G143" i="11"/>
  <c r="G122" i="11"/>
  <c r="G150" i="11"/>
  <c r="G39" i="11"/>
  <c r="G116" i="11"/>
  <c r="G105" i="11"/>
  <c r="G157" i="11"/>
  <c r="G68" i="11"/>
  <c r="G149" i="11"/>
  <c r="G40" i="11"/>
  <c r="G57" i="11"/>
  <c r="G146" i="11"/>
  <c r="G126" i="11"/>
  <c r="G125" i="11"/>
  <c r="G128" i="11"/>
  <c r="G131" i="11"/>
  <c r="G144" i="11"/>
  <c r="G112" i="11"/>
  <c r="G98" i="11"/>
  <c r="G124" i="11"/>
  <c r="G91" i="11"/>
  <c r="G100" i="11"/>
  <c r="G117" i="11"/>
  <c r="G65" i="11"/>
  <c r="G50" i="11"/>
  <c r="G97" i="11"/>
  <c r="G151" i="11"/>
  <c r="G38" i="11"/>
  <c r="G73" i="11"/>
  <c r="G103" i="11"/>
  <c r="G165" i="11"/>
  <c r="G44" i="11"/>
  <c r="G94" i="11"/>
  <c r="G78" i="11"/>
  <c r="G113" i="11"/>
  <c r="G66" i="11"/>
  <c r="G115" i="11"/>
  <c r="G48" i="11"/>
  <c r="G137" i="11"/>
  <c r="G118" i="11"/>
  <c r="G129" i="11"/>
  <c r="G156" i="11"/>
  <c r="G51" i="11"/>
  <c r="G93" i="11"/>
  <c r="G155" i="11"/>
  <c r="G96" i="11"/>
  <c r="G106" i="11"/>
  <c r="G107" i="11"/>
  <c r="G161" i="11"/>
  <c r="G130" i="11"/>
  <c r="G101" i="11"/>
  <c r="G67" i="11"/>
  <c r="G127" i="11"/>
  <c r="G59" i="11"/>
  <c r="G46" i="11"/>
  <c r="G159" i="11"/>
  <c r="G142" i="11"/>
  <c r="G110" i="11"/>
  <c r="G56" i="11"/>
  <c r="G148" i="11"/>
  <c r="G89" i="11"/>
  <c r="G60" i="11"/>
  <c r="G35" i="11"/>
  <c r="G121" i="11"/>
  <c r="G71" i="11"/>
  <c r="G138" i="11"/>
  <c r="G80" i="11"/>
  <c r="G43" i="11"/>
  <c r="G55" i="11"/>
  <c r="G33" i="11"/>
  <c r="G104" i="11"/>
  <c r="G162" i="11"/>
  <c r="G111" i="11"/>
  <c r="G26" i="11"/>
  <c r="G25" i="11"/>
  <c r="G32" i="11"/>
  <c r="G62" i="11"/>
  <c r="G37" i="11"/>
  <c r="G34" i="11"/>
  <c r="G75" i="11"/>
  <c r="G72" i="11"/>
  <c r="G163" i="11"/>
  <c r="G82" i="11"/>
  <c r="G81" i="11"/>
  <c r="G77" i="11"/>
  <c r="G27" i="11"/>
  <c r="E139" i="11"/>
  <c r="E41" i="11"/>
  <c r="E145" i="11"/>
  <c r="E45" i="11"/>
  <c r="E47" i="11"/>
  <c r="E154" i="11"/>
  <c r="E49" i="11"/>
  <c r="E134" i="11"/>
  <c r="E123" i="11"/>
  <c r="E76" i="11"/>
  <c r="E42" i="11"/>
  <c r="E61" i="11"/>
  <c r="E141" i="11"/>
  <c r="E147" i="11"/>
  <c r="E135" i="11"/>
  <c r="E28" i="11"/>
  <c r="E99" i="11"/>
  <c r="E31" i="11"/>
  <c r="E136" i="11"/>
  <c r="E119" i="11"/>
  <c r="E158" i="11"/>
  <c r="E88" i="11"/>
  <c r="E152" i="11"/>
  <c r="E30" i="11"/>
  <c r="E132" i="11"/>
  <c r="E53" i="11"/>
  <c r="E29" i="11"/>
  <c r="E95" i="11"/>
  <c r="E160" i="11"/>
  <c r="E36" i="11"/>
  <c r="E69" i="11"/>
  <c r="E54" i="11"/>
  <c r="E70" i="11"/>
  <c r="E92" i="11"/>
  <c r="E140" i="11"/>
  <c r="E74" i="11"/>
  <c r="E153" i="11"/>
  <c r="E108" i="11"/>
  <c r="E164" i="11"/>
  <c r="E90" i="11"/>
  <c r="E102" i="11"/>
  <c r="J102" i="11" s="1"/>
  <c r="E133" i="11"/>
  <c r="J133" i="11" s="1"/>
  <c r="E109" i="11"/>
  <c r="J109" i="11" s="1"/>
  <c r="E63" i="11"/>
  <c r="E79" i="11"/>
  <c r="J79" i="11" s="1"/>
  <c r="E120" i="11"/>
  <c r="J120" i="11" s="1"/>
  <c r="E52" i="11"/>
  <c r="J52" i="11" s="1"/>
  <c r="E114" i="11"/>
  <c r="E58" i="11"/>
  <c r="J58" i="11" s="1"/>
  <c r="E64" i="11"/>
  <c r="E143" i="11"/>
  <c r="J143" i="11" s="1"/>
  <c r="E122" i="11"/>
  <c r="E150" i="11"/>
  <c r="J150" i="11" s="1"/>
  <c r="E39" i="11"/>
  <c r="J39" i="11" s="1"/>
  <c r="E116" i="11"/>
  <c r="J116" i="11" s="1"/>
  <c r="E105" i="11"/>
  <c r="E157" i="11"/>
  <c r="J157" i="11" s="1"/>
  <c r="E68" i="11"/>
  <c r="J68" i="11" s="1"/>
  <c r="E149" i="11"/>
  <c r="J149" i="11" s="1"/>
  <c r="E40" i="11"/>
  <c r="E57" i="11"/>
  <c r="J57" i="11" s="1"/>
  <c r="E146" i="11"/>
  <c r="J146" i="11" s="1"/>
  <c r="E126" i="11"/>
  <c r="J126" i="11" s="1"/>
  <c r="E125" i="11"/>
  <c r="E128" i="11"/>
  <c r="J128" i="11" s="1"/>
  <c r="E131" i="11"/>
  <c r="J131" i="11" s="1"/>
  <c r="E144" i="11"/>
  <c r="J144" i="11" s="1"/>
  <c r="E112" i="11"/>
  <c r="E98" i="11"/>
  <c r="E124" i="11"/>
  <c r="J124" i="11" s="1"/>
  <c r="E91" i="11"/>
  <c r="J91" i="11" s="1"/>
  <c r="E100" i="11"/>
  <c r="E117" i="11"/>
  <c r="J117" i="11" s="1"/>
  <c r="E65" i="11"/>
  <c r="J65" i="11" s="1"/>
  <c r="E50" i="11"/>
  <c r="J50" i="11" s="1"/>
  <c r="E97" i="11"/>
  <c r="E151" i="11"/>
  <c r="J151" i="11" s="1"/>
  <c r="E38" i="11"/>
  <c r="E73" i="11"/>
  <c r="J73" i="11" s="1"/>
  <c r="E103" i="11"/>
  <c r="E165" i="11"/>
  <c r="J165" i="11" s="1"/>
  <c r="E44" i="11"/>
  <c r="J44" i="11" s="1"/>
  <c r="E94" i="11"/>
  <c r="J94" i="11" s="1"/>
  <c r="E78" i="11"/>
  <c r="E113" i="11"/>
  <c r="E66" i="11"/>
  <c r="J66" i="11" s="1"/>
  <c r="E115" i="11"/>
  <c r="J115" i="11" s="1"/>
  <c r="E48" i="11"/>
  <c r="E137" i="11"/>
  <c r="J137" i="11" s="1"/>
  <c r="E118" i="11"/>
  <c r="J118" i="11" s="1"/>
  <c r="E129" i="11"/>
  <c r="J129" i="11" s="1"/>
  <c r="E156" i="11"/>
  <c r="E51" i="11"/>
  <c r="J51" i="11" s="1"/>
  <c r="E93" i="11"/>
  <c r="J93" i="11" s="1"/>
  <c r="E155" i="11"/>
  <c r="J155" i="11" s="1"/>
  <c r="E96" i="11"/>
  <c r="E106" i="11"/>
  <c r="J106" i="11" s="1"/>
  <c r="E107" i="11"/>
  <c r="J107" i="11" s="1"/>
  <c r="E161" i="11"/>
  <c r="J161" i="11" s="1"/>
  <c r="E130" i="11"/>
  <c r="E101" i="11"/>
  <c r="J101" i="11" s="1"/>
  <c r="E67" i="11"/>
  <c r="J67" i="11" s="1"/>
  <c r="E127" i="11"/>
  <c r="J127" i="11" s="1"/>
  <c r="E59" i="11"/>
  <c r="E46" i="11"/>
  <c r="J46" i="11" s="1"/>
  <c r="E159" i="11"/>
  <c r="E142" i="11"/>
  <c r="J142" i="11" s="1"/>
  <c r="E110" i="11"/>
  <c r="E56" i="11"/>
  <c r="J56" i="11" s="1"/>
  <c r="E148" i="11"/>
  <c r="J148" i="11" s="1"/>
  <c r="E89" i="11"/>
  <c r="J89" i="11" s="1"/>
  <c r="E60" i="11"/>
  <c r="E35" i="11"/>
  <c r="J35" i="11" s="1"/>
  <c r="E121" i="11"/>
  <c r="J121" i="11" s="1"/>
  <c r="E71" i="11"/>
  <c r="J71" i="11" s="1"/>
  <c r="E138" i="11"/>
  <c r="E80" i="11"/>
  <c r="J80" i="11" s="1"/>
  <c r="E43" i="11"/>
  <c r="J43" i="11" s="1"/>
  <c r="E55" i="11"/>
  <c r="J55" i="11" s="1"/>
  <c r="E33" i="11"/>
  <c r="E104" i="11"/>
  <c r="J104" i="11" s="1"/>
  <c r="E162" i="11"/>
  <c r="E111" i="11"/>
  <c r="J111" i="11" s="1"/>
  <c r="E26" i="11"/>
  <c r="E25" i="11"/>
  <c r="J25" i="11" s="1"/>
  <c r="E32" i="11"/>
  <c r="J32" i="11" s="1"/>
  <c r="E62" i="11"/>
  <c r="J62" i="11" s="1"/>
  <c r="E37" i="11"/>
  <c r="E34" i="11"/>
  <c r="J34" i="11" s="1"/>
  <c r="E75" i="11"/>
  <c r="J75" i="11" s="1"/>
  <c r="E72" i="11"/>
  <c r="J72" i="11" s="1"/>
  <c r="E163" i="11"/>
  <c r="E82" i="11"/>
  <c r="J82" i="11" s="1"/>
  <c r="E81" i="11"/>
  <c r="J81" i="11" s="1"/>
  <c r="E77" i="11"/>
  <c r="J77" i="11" s="1"/>
  <c r="E27" i="11"/>
  <c r="J153" i="11"/>
  <c r="J108" i="11"/>
  <c r="J164" i="11"/>
  <c r="J64" i="11"/>
  <c r="J98" i="11"/>
  <c r="J38" i="11"/>
  <c r="J113" i="11"/>
  <c r="J159" i="11"/>
  <c r="J162" i="11"/>
  <c r="I30" i="6"/>
  <c r="I45" i="6"/>
  <c r="I44" i="6"/>
  <c r="I38" i="6"/>
  <c r="I24" i="6"/>
  <c r="I32" i="6"/>
  <c r="I23" i="6"/>
  <c r="I50" i="6" s="1"/>
  <c r="I43" i="6"/>
  <c r="I39" i="6"/>
  <c r="I40" i="6"/>
  <c r="I42" i="6"/>
  <c r="I46" i="6"/>
  <c r="I34" i="6"/>
  <c r="I26" i="6"/>
  <c r="I31" i="6"/>
  <c r="I29" i="6"/>
  <c r="I27" i="6"/>
  <c r="I33" i="6"/>
  <c r="I28" i="6"/>
  <c r="I37" i="6"/>
  <c r="I36" i="6"/>
  <c r="I35" i="6"/>
  <c r="I47" i="6"/>
  <c r="I41" i="6"/>
  <c r="I48" i="6"/>
  <c r="I25" i="6"/>
  <c r="G30" i="6"/>
  <c r="G45" i="6"/>
  <c r="G44" i="6"/>
  <c r="G38" i="6"/>
  <c r="G24" i="6"/>
  <c r="G32" i="6"/>
  <c r="G23" i="6"/>
  <c r="G43" i="6"/>
  <c r="G39" i="6"/>
  <c r="G40" i="6"/>
  <c r="G42" i="6"/>
  <c r="G46" i="6"/>
  <c r="G34" i="6"/>
  <c r="G26" i="6"/>
  <c r="G31" i="6"/>
  <c r="G29" i="6"/>
  <c r="G27" i="6"/>
  <c r="G33" i="6"/>
  <c r="G28" i="6"/>
  <c r="G37" i="6"/>
  <c r="G36" i="6"/>
  <c r="G35" i="6"/>
  <c r="G47" i="6"/>
  <c r="G41" i="6"/>
  <c r="G48" i="6"/>
  <c r="G25" i="6"/>
  <c r="E30" i="6"/>
  <c r="E45" i="6"/>
  <c r="J45" i="6" s="1"/>
  <c r="E44" i="6"/>
  <c r="J44" i="6" s="1"/>
  <c r="E38" i="6"/>
  <c r="E24" i="6"/>
  <c r="E32" i="6"/>
  <c r="J32" i="6" s="1"/>
  <c r="E23" i="6"/>
  <c r="E43" i="6"/>
  <c r="E39" i="6"/>
  <c r="E40" i="6"/>
  <c r="J40" i="6" s="1"/>
  <c r="E42" i="6"/>
  <c r="J42" i="6" s="1"/>
  <c r="E46" i="6"/>
  <c r="E34" i="6"/>
  <c r="E26" i="6"/>
  <c r="J26" i="6" s="1"/>
  <c r="E31" i="6"/>
  <c r="J31" i="6" s="1"/>
  <c r="E29" i="6"/>
  <c r="E27" i="6"/>
  <c r="E33" i="6"/>
  <c r="J33" i="6" s="1"/>
  <c r="E28" i="6"/>
  <c r="J28" i="6" s="1"/>
  <c r="E37" i="6"/>
  <c r="E36" i="6"/>
  <c r="E35" i="6"/>
  <c r="J35" i="6" s="1"/>
  <c r="E47" i="6"/>
  <c r="J47" i="6" s="1"/>
  <c r="E41" i="6"/>
  <c r="E48" i="6"/>
  <c r="E25" i="6"/>
  <c r="J25" i="6" s="1"/>
  <c r="J41" i="6" l="1"/>
  <c r="J37" i="6"/>
  <c r="J29" i="6"/>
  <c r="J46" i="6"/>
  <c r="J43" i="6"/>
  <c r="J38" i="6"/>
  <c r="J23" i="6"/>
  <c r="E50" i="6"/>
  <c r="G50" i="6"/>
  <c r="J48" i="6"/>
  <c r="J36" i="6"/>
  <c r="J27" i="6"/>
  <c r="J34" i="6"/>
  <c r="J39" i="6"/>
  <c r="J24" i="6"/>
  <c r="J30" i="6"/>
  <c r="J163" i="11"/>
  <c r="J37" i="11"/>
  <c r="J26" i="11"/>
  <c r="J33" i="11"/>
  <c r="J138" i="11"/>
  <c r="J60" i="11"/>
  <c r="J110" i="11"/>
  <c r="J59" i="11"/>
  <c r="J130" i="11"/>
  <c r="J96" i="11"/>
  <c r="J156" i="11"/>
  <c r="J48" i="11"/>
  <c r="J78" i="11"/>
  <c r="J103" i="11"/>
  <c r="J97" i="11"/>
  <c r="J100" i="11"/>
  <c r="J112" i="11"/>
  <c r="J125" i="11"/>
  <c r="J40" i="11"/>
  <c r="J105" i="11"/>
  <c r="J122" i="11"/>
  <c r="J114" i="11"/>
  <c r="J63" i="11"/>
  <c r="J90" i="11"/>
  <c r="J74" i="11"/>
  <c r="J140" i="11"/>
  <c r="J92" i="11"/>
  <c r="J70" i="11"/>
  <c r="J54" i="11"/>
  <c r="J69" i="11"/>
  <c r="J36" i="11"/>
  <c r="J160" i="11"/>
  <c r="J95" i="11"/>
  <c r="J29" i="11"/>
  <c r="J53" i="11"/>
  <c r="J132" i="11"/>
  <c r="J30" i="11"/>
  <c r="J152" i="11"/>
  <c r="J88" i="11"/>
  <c r="J158" i="11"/>
  <c r="J119" i="11"/>
  <c r="J136" i="11"/>
  <c r="J31" i="11"/>
  <c r="J99" i="11"/>
  <c r="J28" i="11"/>
  <c r="J135" i="11"/>
  <c r="J147" i="11"/>
  <c r="J141" i="11"/>
  <c r="J61" i="11"/>
  <c r="J42" i="11"/>
  <c r="J76" i="11"/>
  <c r="J123" i="11"/>
  <c r="J134" i="11"/>
  <c r="J49" i="11"/>
  <c r="J154" i="11"/>
  <c r="J47" i="11"/>
  <c r="J45" i="11"/>
  <c r="J145" i="11"/>
  <c r="J41" i="11"/>
  <c r="J139" i="11"/>
  <c r="J27" i="11"/>
  <c r="E55" i="6"/>
  <c r="D175" i="11" l="1"/>
  <c r="C175" i="11"/>
  <c r="E59" i="6"/>
  <c r="D59" i="6"/>
  <c r="D55" i="6" l="1"/>
  <c r="C1800" i="2" l="1"/>
  <c r="D1800" i="2"/>
  <c r="E1800" i="2"/>
  <c r="F1800" i="2"/>
  <c r="D170" i="11" l="1"/>
  <c r="D171" i="11" s="1"/>
  <c r="C171" i="11"/>
</calcChain>
</file>

<file path=xl/connections.xml><?xml version="1.0" encoding="utf-8"?>
<connections xmlns="http://schemas.openxmlformats.org/spreadsheetml/2006/main">
  <connection id="1" keepAlive="1" name="10.93.0.14 CRP_Submission_v08_1" type="5" refreshedVersion="5" savePassword="1" deleted="1" background="1" saveData="1">
    <dbPr connection="" command=""/>
  </connection>
</connections>
</file>

<file path=xl/sharedStrings.xml><?xml version="1.0" encoding="utf-8"?>
<sst xmlns="http://schemas.openxmlformats.org/spreadsheetml/2006/main" count="4066" uniqueCount="226">
  <si>
    <t>TipPostupka</t>
  </si>
  <si>
    <t>Достављања пројекта за извођење за објекте из члана 133. за које су предвиђене мере заштите културних добара</t>
  </si>
  <si>
    <t>Достављање техничке документације у погледу мера заштите од пожара</t>
  </si>
  <si>
    <t>Подношење захтева за издавање грађевинске дозволе</t>
  </si>
  <si>
    <t>Подношење захтева за издавање локацијских услова</t>
  </si>
  <si>
    <t>Подношење захтева за издавање привремене грађевинске дозволе</t>
  </si>
  <si>
    <t>Подношење захтева за издавање решења о одобрењу извођења радова (члан 145. Закона о планирању и изградњи)</t>
  </si>
  <si>
    <t>Подношење захтева за издавање употребне дозволе</t>
  </si>
  <si>
    <t>Подношење захтева за измену грађевинске дозволе</t>
  </si>
  <si>
    <t xml:space="preserve">Подношење захтева за измену локацијских услова </t>
  </si>
  <si>
    <t>Подношење захтева за измену привремене грађевинске дозволе</t>
  </si>
  <si>
    <t>Подношење захтева за измену решења о одобрењу извођења радова (чл.145. Закона о планирању и изградњи)</t>
  </si>
  <si>
    <t>Подношење захтева за остале поступке (приговор/жалба, одустанак, прекид/наставак поступка и сл.)</t>
  </si>
  <si>
    <t>Подношење захтева за прикључење на комуналну и другу инфраструктуру</t>
  </si>
  <si>
    <t>Подношење пријаве завршетка израде темеља</t>
  </si>
  <si>
    <t>Подношење пријаве завршетка објекта у конструктивном смислу</t>
  </si>
  <si>
    <t>Подношење пријаве радова</t>
  </si>
  <si>
    <t>Подношење усаглашеног захтева за издавање употребне дозволе</t>
  </si>
  <si>
    <t>Упис права својине и издавање решења о кућном броју</t>
  </si>
  <si>
    <t>NadlezniOrgan</t>
  </si>
  <si>
    <t>BrPodnetihPrijava</t>
  </si>
  <si>
    <t>BrResenihPrijava</t>
  </si>
  <si>
    <t>BrPozitivnoResenihPrijava</t>
  </si>
  <si>
    <t>BrNegativnoResenihPrijava</t>
  </si>
  <si>
    <t>ГРАД НИШ, УПРАВА ЗА ПЛАНИРАЊЕ И ИЗГРАДЊУ</t>
  </si>
  <si>
    <t>ГРАД НОВИ САД</t>
  </si>
  <si>
    <t>ГРАД ВАЉЕВО: ГРАДСКА УПРАВА</t>
  </si>
  <si>
    <t>ГРАД ВРШАЦ</t>
  </si>
  <si>
    <t>ГРАД ЗРЕЊАНИН, ОДЕЉЕЊЕ ЗА УРБАНИЗАМ - ОДСЕК ЗА СПРОВОЂЕЊЕ ОБЈЕДИЊЕНЕ ПРОЦЕДУРЕ</t>
  </si>
  <si>
    <t>ГРАД КРУШЕВАЦ</t>
  </si>
  <si>
    <t>ГРАД ЛОЗНИЦА</t>
  </si>
  <si>
    <t>ГРАД ПАНЧЕВО</t>
  </si>
  <si>
    <t>ГРАД ПИРОТ</t>
  </si>
  <si>
    <t>ГРАД ПОЖАРЕВАЦ</t>
  </si>
  <si>
    <t>ГРАД СОМБОР</t>
  </si>
  <si>
    <t>ГРАД УЖИЦЕ, ГРАДСКА УПРАВА ЗА УРБАНИЗАМ. ИЗГРАДЊУ И ИМОВИНСКО ПРАВНЕ ПОСЛОВЕ</t>
  </si>
  <si>
    <t>ГРАД ЧАЧАК</t>
  </si>
  <si>
    <t>ГРАД ШАБАЦ</t>
  </si>
  <si>
    <t>ГРАДСКА УПРАВА ГРАДА БЕОГРАДА - СЕКРЕТАРИЈАТ ЗА УРБАНИЗАМ</t>
  </si>
  <si>
    <t>ОПШТИНА АЛИБУНАР</t>
  </si>
  <si>
    <t>ОПШТИНА АРАНЂЕЛОВАЦ</t>
  </si>
  <si>
    <t>ОПШТИНА БАЈИНА БАШТА</t>
  </si>
  <si>
    <t>ОПШТИНА БАЧКА ПАЛАНКА</t>
  </si>
  <si>
    <t>ОПШТИНА БЕЛА ПАЛАНКА</t>
  </si>
  <si>
    <t>ОПШТИНА ВЕЛИКА ПЛАНА</t>
  </si>
  <si>
    <t>ОПШТИНА ИВАЊИЦА</t>
  </si>
  <si>
    <t>ОПШТИНА КОЦЕЉЕВА</t>
  </si>
  <si>
    <t>ОПШТИНА КУЛА</t>
  </si>
  <si>
    <t>ОПШТИНА ЛАЈКОВАЦ</t>
  </si>
  <si>
    <t>ОПШТИНА МАЛО ЦРНИЋЕ</t>
  </si>
  <si>
    <t>ОПШТИНА МЛАДЕНОВАЦ</t>
  </si>
  <si>
    <t>ОПШТИНА НЕГОТИН</t>
  </si>
  <si>
    <t>ОПШТИНА ПЕЋИНЦИ</t>
  </si>
  <si>
    <t>ОПШТИНА СТАРА ПАЗОВА</t>
  </si>
  <si>
    <t>ОПШТИНА СУРДУЛИЦА</t>
  </si>
  <si>
    <t>ОПШТИНА ТРСТЕНИК</t>
  </si>
  <si>
    <t>ОПШТИНСКА УПРАВА ГОРЊИ МИЛАНОВАЦ</t>
  </si>
  <si>
    <t>ОПШТИНСКА УПРАВА НОВИ КНЕЖЕВАЦ</t>
  </si>
  <si>
    <t>ГРАД ЗАЈЕЧАР</t>
  </si>
  <si>
    <t>ГРАД КИКИНДА</t>
  </si>
  <si>
    <t>ГРАД КРАГУЈЕВАЦ</t>
  </si>
  <si>
    <t>ГРАД КРАЉЕВО</t>
  </si>
  <si>
    <t>ГРАД ЛЕСКОВАЦ</t>
  </si>
  <si>
    <t>ГРАД НОВИ ПАЗАР</t>
  </si>
  <si>
    <t>ГРАД СМЕДЕРЕВО</t>
  </si>
  <si>
    <t>ГРАД СРЕМСКА МИТРОВИЦА</t>
  </si>
  <si>
    <t>ГРАД СУБОТИЦА</t>
  </si>
  <si>
    <t>ГРАДСКА ОПШТИНА ВРАЧАР</t>
  </si>
  <si>
    <t>ГРАДСКА ОПШТИНА ГРОЦКА</t>
  </si>
  <si>
    <t>ГРАДСКА ОПШТИНА НОВИ БЕОГРАД</t>
  </si>
  <si>
    <t>ГРАДСКА ОПШТИНА ПАЛИЛУЛА</t>
  </si>
  <si>
    <t>ГРАДСКА ОПШТИНА САВСКИ ВЕНАЦ</t>
  </si>
  <si>
    <t>ГРАДСКА ОПШТИНА СТАРИ ГРАД</t>
  </si>
  <si>
    <t>ГРАДСКА УПРАВА ЗА УРБАНИЗАМ ЈАГОДИНА</t>
  </si>
  <si>
    <t>ОПШТИНА АЛЕКСАНДРОВАЦ</t>
  </si>
  <si>
    <t>ОПШТИНА АЛЕКСИНАЦ</t>
  </si>
  <si>
    <t>ОПШТИНА АПАТИН</t>
  </si>
  <si>
    <t>ОПШТИНА БАБУШНИЦА</t>
  </si>
  <si>
    <t>ОПШТИНА БАРАЈЕВО</t>
  </si>
  <si>
    <t>ОПШТИНА БАЧКА ТОПОЛА</t>
  </si>
  <si>
    <t>ОПШТИНА БАЧКИ ПЕТРОВАЦ</t>
  </si>
  <si>
    <t>ОПШТИНА БЕЛА ЦРКВА</t>
  </si>
  <si>
    <t>ОПШТИНА БЕОЧИН</t>
  </si>
  <si>
    <t>ОПШТИНА БЕЧЕЈ</t>
  </si>
  <si>
    <t>ОПШТИНА БЛАЦЕ</t>
  </si>
  <si>
    <t>ОПШТИНА БОЈНИК</t>
  </si>
  <si>
    <t>ОПШТИНА БОЉЕВАЦ</t>
  </si>
  <si>
    <t>ОПШТИНА БОР</t>
  </si>
  <si>
    <t>ОПШТИНА БУЈАНОВАЦ</t>
  </si>
  <si>
    <t>ОПШТИНА ВАРВАРИН</t>
  </si>
  <si>
    <t>ОПШТИНА ВЕЛИКО ГРАДИШТЕ</t>
  </si>
  <si>
    <t>ОПШТИНА ВЛАДИЧИН ХАН</t>
  </si>
  <si>
    <t>ОПШТИНА ВЛАСОТИНЦЕ</t>
  </si>
  <si>
    <t>ОПШТИНА ВОЖДОВАЦ</t>
  </si>
  <si>
    <t>ОПШТИНА ВРЊАЧКА БАЊА</t>
  </si>
  <si>
    <t>ОПШТИНА ГАЏИН ХАН</t>
  </si>
  <si>
    <t>ОПШТИНА ГОЛУБАЦ</t>
  </si>
  <si>
    <t>ОПШТИНА ДЕСПОТОВАЦ</t>
  </si>
  <si>
    <t>ОПШТИНА ДИМИТРОВГРАД</t>
  </si>
  <si>
    <t>ОПШТИНА ДОЉЕВАЦ</t>
  </si>
  <si>
    <t>ОПШТИНА ЖАБАЉ</t>
  </si>
  <si>
    <t>ОПШТИНА ЖИТОРАЂА</t>
  </si>
  <si>
    <t>ОПШТИНА ЗВЕЗДАРА</t>
  </si>
  <si>
    <t>ОПШТИНА ЗЕМУН</t>
  </si>
  <si>
    <t>ОПШТИНА ИНЂИЈА</t>
  </si>
  <si>
    <t>ОПШТИНА КАЊИЖА</t>
  </si>
  <si>
    <t>ОПШТИНА КЛАДОВО</t>
  </si>
  <si>
    <t>ОПШТИНА КНИЋ</t>
  </si>
  <si>
    <t>ОПШТИНА КЊАЖЕВАЦ</t>
  </si>
  <si>
    <t>ОПШТИНА КОВАЧИЦА</t>
  </si>
  <si>
    <t>ОПШТИНА КОВИН</t>
  </si>
  <si>
    <t>ОПШТИНА КОСЈЕРИЋ</t>
  </si>
  <si>
    <t>ОПШТИНА КРУПАЊ</t>
  </si>
  <si>
    <t>ОПШТИНА КУРШУМЛИЈА</t>
  </si>
  <si>
    <t>ОПШТИНА КУЧЕВО</t>
  </si>
  <si>
    <t>ОПШТИНА ЛАЗАРЕВАЦ</t>
  </si>
  <si>
    <t>ОПШТИНА ЛЕБАНЕ</t>
  </si>
  <si>
    <t>ОПШТИНА ЛУЧАНИ</t>
  </si>
  <si>
    <t>ОПШТИНА ЉИГ</t>
  </si>
  <si>
    <t>ОПШТИНА ЉУБОВИЈА</t>
  </si>
  <si>
    <t>ОПШТИНА МАЈДАНПЕК</t>
  </si>
  <si>
    <t>ОПШТИНА МАЛИ ИЂОШ</t>
  </si>
  <si>
    <t>ОПШТИНА МИОНИЦА</t>
  </si>
  <si>
    <t>ОПШТИНА НОВА ВАРОШ</t>
  </si>
  <si>
    <t>ОПШТИНА НОВИ БЕЧЕЈ</t>
  </si>
  <si>
    <t>ОПШТИНА ОБРЕНОВАЦ</t>
  </si>
  <si>
    <t>ОПШТИНА ОПОВО</t>
  </si>
  <si>
    <t>ОПШТИНА ОСЕЧИНА</t>
  </si>
  <si>
    <t>ОПШТИНА ОЏАЦИ</t>
  </si>
  <si>
    <t>ОПШТИНА ПЕТРОВАЦ НА МЛАВИ</t>
  </si>
  <si>
    <t>ОПШТИНА ПЛАНДИШТЕ</t>
  </si>
  <si>
    <t>ОПШТИНА ПРЕШЕВО</t>
  </si>
  <si>
    <t>ОПШТИНА ПРИБОЈ</t>
  </si>
  <si>
    <t>ОПШТИНА ПРИЈЕПОЉЕ</t>
  </si>
  <si>
    <t>ОПШТИНА РАКОВИЦА</t>
  </si>
  <si>
    <t>ОПШТИНА РАЧА</t>
  </si>
  <si>
    <t>ОПШТИНА РАШКА</t>
  </si>
  <si>
    <t>ОПШТИНА РЕКОВАЦ</t>
  </si>
  <si>
    <t>ОПШТИНА СВРЉИГ</t>
  </si>
  <si>
    <t>ОПШТИНА СЕНТА</t>
  </si>
  <si>
    <t>ОПШТИНА СЕЧАЊ</t>
  </si>
  <si>
    <t>ОПШТИНА СЈЕНИЦА</t>
  </si>
  <si>
    <t>ОПШТИНА СМЕДЕРЕВСКА ПАЛАНКА</t>
  </si>
  <si>
    <t>ОПШТИНА СОКОБАЊА</t>
  </si>
  <si>
    <t>ОПШТИНА СОПОТ</t>
  </si>
  <si>
    <t>ОПШТИНА СРБОБРАН</t>
  </si>
  <si>
    <t>ОПШТИНА СРЕМСКИ КАРЛОВЦИ</t>
  </si>
  <si>
    <t>ОПШТИНА СУРЧИН</t>
  </si>
  <si>
    <t>ОПШТИНА ТИТЕЛ</t>
  </si>
  <si>
    <t>ОПШТИНА ТУТИН</t>
  </si>
  <si>
    <t>ОПШТИНА ЋУПРИЈА</t>
  </si>
  <si>
    <t>ОПШТИНА УБ</t>
  </si>
  <si>
    <t>ОПШТИНА ЧАЈЕТИНА</t>
  </si>
  <si>
    <t>ОПШТИНА ЧУКАРИЦА</t>
  </si>
  <si>
    <t>ОПШТИНА ШИД</t>
  </si>
  <si>
    <t>ОПШТИНСКА УПРАВА БАЧ</t>
  </si>
  <si>
    <t>ОПШТИНСКА УПРАВА ОПШТИНЕ АРИЉЕ</t>
  </si>
  <si>
    <t>ОПШТИНСКА УПРАВА ОПШТИНЕ МЕРОШИНА</t>
  </si>
  <si>
    <t>ОПШТИНСКА УПРАВА ОПШТИНЕ СВИЛАЈНАЦ</t>
  </si>
  <si>
    <t>ОПШТИНСКА УПРАВА ОПШТИНЕ ТОПОЛА</t>
  </si>
  <si>
    <t>ОПШТИНСКА УПРАВА ПАРАЋИН</t>
  </si>
  <si>
    <t>ОПШТИНСКА УПРАВА ПОЖЕГА</t>
  </si>
  <si>
    <t>ОПШТИНСКА УПРАВА РУМА</t>
  </si>
  <si>
    <t>ОПШТИНСКА УПРАВА ТЕМЕРИН</t>
  </si>
  <si>
    <t>ОПШТИНА АДА</t>
  </si>
  <si>
    <t>ОПШТИНА БАТОЧИНА</t>
  </si>
  <si>
    <t>ОПШТИНА БОГАТИЋ</t>
  </si>
  <si>
    <t>ОПШТИНА БРУС</t>
  </si>
  <si>
    <t>ОПШТИНА ВЛАДИМИРЦИ</t>
  </si>
  <si>
    <t>ОПШТИНА ВРБАС</t>
  </si>
  <si>
    <t>ОПШТИНА ЖАБАРИ</t>
  </si>
  <si>
    <t>ОПШТИНА ЖАГУБИЦА</t>
  </si>
  <si>
    <t>ОПШТИНА ЖИТИШТЕ</t>
  </si>
  <si>
    <t>ОПШТИНА ИРИГ</t>
  </si>
  <si>
    <t>ОПШТИНА ЛАПОВО</t>
  </si>
  <si>
    <t>ОПШТИНА МАЛИ ЗВОРНИК</t>
  </si>
  <si>
    <t>ОПШТИНА НОВА ЦРЊА</t>
  </si>
  <si>
    <t>ОПШТИНА ПРОКУПЉЕ</t>
  </si>
  <si>
    <t>ОПШТИНА РАЖАЊ</t>
  </si>
  <si>
    <t>ОПШТИНА ТРГОВИШТЕ</t>
  </si>
  <si>
    <t>ОПШТИНА ЋИЋЕВАЦ</t>
  </si>
  <si>
    <t>ОПШТИНА МЕДВЕЂА</t>
  </si>
  <si>
    <t>ОПШТИНА ЦРНА ТРАВА</t>
  </si>
  <si>
    <t>ОПШТИНА ЧОКА</t>
  </si>
  <si>
    <t xml:space="preserve">ГРАД НОВИ САД, ГРАДСКА УПРАВА ЗА САОБРАЋАЈ И ПУТЕВЕ_x000D_
</t>
  </si>
  <si>
    <t>Total</t>
  </si>
  <si>
    <t>Подношење усаглашеног захтева за издавање/измену грађевинске дозволе</t>
  </si>
  <si>
    <t>Подношење усаглашеног захтева за издавање/измену локацијских услова</t>
  </si>
  <si>
    <t>Подношење усаглашеног захтева за издавање/измену привремене грађевинске дозволе</t>
  </si>
  <si>
    <t xml:space="preserve">Подношење усаглашеног захтева за издавање/измену решења о одобрењу извођења радова </t>
  </si>
  <si>
    <t>Решени захтеви</t>
  </si>
  <si>
    <t>Негативно решени захтеви</t>
  </si>
  <si>
    <t>Позитивно решени захтеви</t>
  </si>
  <si>
    <t>Поднети захтеви</t>
  </si>
  <si>
    <t>Обрада захтева у току</t>
  </si>
  <si>
    <t>Број захтева</t>
  </si>
  <si>
    <t>Проценат захтева</t>
  </si>
  <si>
    <t>Поднете пријаве</t>
  </si>
  <si>
    <t>Решене пријаве</t>
  </si>
  <si>
    <t>Позитивно решене пријаве</t>
  </si>
  <si>
    <t>Негативно решене пријаве</t>
  </si>
  <si>
    <t>Укупно</t>
  </si>
  <si>
    <t>Градови</t>
  </si>
  <si>
    <t>Општине</t>
  </si>
  <si>
    <t>Обрада у току</t>
  </si>
  <si>
    <t>Проценат решених пријава</t>
  </si>
  <si>
    <t>Проценат позитивно решених пријава</t>
  </si>
  <si>
    <t>Проценат негативно решених пријава</t>
  </si>
  <si>
    <t>ГРАД ВРАЊЕ</t>
  </si>
  <si>
    <t xml:space="preserve">Просечни проценат успешности </t>
  </si>
  <si>
    <t>ПРОСЕК</t>
  </si>
  <si>
    <t>Рангирање градова вршили смо према просечном проценту успешности који укључује податке о проценту укупно решених захтева и проценту позитивно решених захтева.</t>
  </si>
  <si>
    <t>ОПШТИНА БОСИЛЕГРАД</t>
  </si>
  <si>
    <r>
      <t xml:space="preserve">Општине смо поделили у 2 категорије:  Категорија 1 обухвата општине које имају преко 100 поднетих захтева. Категорија 2 обухвата све општине које имају укупно мање од 100 поднетих захтева. </t>
    </r>
    <r>
      <rPr>
        <u/>
        <sz val="11"/>
        <color theme="1"/>
        <rFont val="Calibri"/>
        <family val="2"/>
        <scheme val="minor"/>
      </rPr>
      <t xml:space="preserve">Рангирање општина вршили смо према просечном проценту успешности који укључује податке о проценту укупно решених захтева и проценту позитивно решених захтева. </t>
    </r>
  </si>
  <si>
    <t>ГРАД НОВИ САД, ГРАДСКА УПРАВА ЗА ПРИВРЕДУ</t>
  </si>
  <si>
    <t>ОПШТИНА ВРАЊЕ</t>
  </si>
  <si>
    <t>Тип захтева</t>
  </si>
  <si>
    <t>Јединица локалне самоуправе</t>
  </si>
  <si>
    <t xml:space="preserve"> Број поднетих захтева</t>
  </si>
  <si>
    <t xml:space="preserve"> Број решених захтева</t>
  </si>
  <si>
    <t xml:space="preserve"> Број позитивно решених захтева</t>
  </si>
  <si>
    <t xml:space="preserve"> Број негативно решених захтева</t>
  </si>
  <si>
    <t>Укупан број поднетих захтева</t>
  </si>
  <si>
    <t>ГРАФИЧКИ ПРИКАЗ</t>
  </si>
  <si>
    <t>*ГРАД ВРАЊЕ</t>
  </si>
  <si>
    <t>* Град Врање има нетипично мали број захтева, те је издвојен из укупне статистике, ради одржавања репрезентативности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</si>
</sst>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0" fillId="0" borderId="0" xfId="1" applyFont="1"/>
    <xf numFmtId="9" fontId="0" fillId="0" borderId="1" xfId="1" applyFon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9" fontId="3" fillId="2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0" fontId="5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9" fontId="0" fillId="3" borderId="1" xfId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9" fontId="0" fillId="0" borderId="1" xfId="1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0" borderId="11" xfId="1" applyFont="1" applyBorder="1" applyAlignment="1">
      <alignment horizontal="center" vertical="center"/>
    </xf>
    <xf numFmtId="9" fontId="0" fillId="3" borderId="7" xfId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4" fillId="2" borderId="0" xfId="0" applyFont="1" applyFill="1" applyAlignment="1">
      <alignment horizontal="left"/>
    </xf>
    <xf numFmtId="0" fontId="3" fillId="2" borderId="1" xfId="0" applyFont="1" applyFill="1" applyBorder="1"/>
    <xf numFmtId="0" fontId="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11" fillId="5" borderId="0" xfId="0" applyFont="1" applyFill="1"/>
    <xf numFmtId="0" fontId="0" fillId="5" borderId="0" xfId="0" applyFill="1"/>
    <xf numFmtId="0" fontId="10" fillId="5" borderId="0" xfId="0" applyFont="1" applyFill="1" applyAlignment="1"/>
    <xf numFmtId="0" fontId="0" fillId="0" borderId="1" xfId="0" applyFill="1" applyBorder="1"/>
    <xf numFmtId="9" fontId="0" fillId="0" borderId="11" xfId="1" applyFon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9" fontId="0" fillId="0" borderId="0" xfId="1" applyFont="1" applyBorder="1"/>
    <xf numFmtId="9" fontId="0" fillId="3" borderId="11" xfId="1" applyFont="1" applyFill="1" applyBorder="1" applyAlignment="1">
      <alignment horizontal="center" vertical="center"/>
    </xf>
    <xf numFmtId="9" fontId="0" fillId="0" borderId="0" xfId="1" applyFont="1" applyFill="1"/>
    <xf numFmtId="2" fontId="0" fillId="0" borderId="0" xfId="0" applyNumberFormat="1" applyFill="1"/>
    <xf numFmtId="0" fontId="12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3" borderId="8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font>
        <color theme="0"/>
      </font>
    </dxf>
    <dxf>
      <font>
        <sz val="1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ont>
        <color theme="0"/>
      </font>
    </dxf>
    <dxf>
      <font>
        <b/>
      </font>
    </dxf>
    <dxf>
      <font>
        <sz val="10"/>
      </font>
    </dxf>
    <dxf>
      <font>
        <sz val="9"/>
      </font>
    </dxf>
    <dxf>
      <font>
        <b val="0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</dxfs>
  <tableStyles count="0" defaultTableStyle="TableStyleMedium2" defaultPivotStyle="PivotStyleLight16"/>
  <colors>
    <mruColors>
      <color rgb="FFFEDF86"/>
      <color rgb="FFFDCE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r-Cyrl-RS" sz="1200"/>
              <a:t>Захтеви према тренутном статусу</a:t>
            </a:r>
            <a:endParaRPr lang="en-US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'Појединачно по НО'!$A$190:$A$191</c:f>
              <c:strCache>
                <c:ptCount val="2"/>
                <c:pt idx="0">
                  <c:v>Решени захтеви</c:v>
                </c:pt>
                <c:pt idx="1">
                  <c:v>Обрада захтева у току</c:v>
                </c:pt>
              </c:strCache>
            </c:strRef>
          </c:cat>
          <c:val>
            <c:numRef>
              <c:f>'Појединачно по НО'!$B$190:$B$191</c:f>
              <c:numCache>
                <c:formatCode>General</c:formatCode>
                <c:ptCount val="2"/>
                <c:pt idx="0">
                  <c:v>25357</c:v>
                </c:pt>
                <c:pt idx="1">
                  <c:v>3070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9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r-Cyrl-RS" sz="1200"/>
              <a:t>Учешће позитивно/негативно решених захтева</a:t>
            </a:r>
            <a:endParaRPr lang="en-US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'Појединачно по НО'!$A$194:$A$195</c:f>
              <c:strCache>
                <c:ptCount val="2"/>
                <c:pt idx="0">
                  <c:v>Позитивно решени захтеви</c:v>
                </c:pt>
                <c:pt idx="1">
                  <c:v>Негативно решени захтеви</c:v>
                </c:pt>
              </c:strCache>
            </c:strRef>
          </c:cat>
          <c:val>
            <c:numRef>
              <c:f>'Појединачно по НО'!$B$194:$B$195</c:f>
              <c:numCache>
                <c:formatCode>General</c:formatCode>
                <c:ptCount val="2"/>
                <c:pt idx="0">
                  <c:v>16569</c:v>
                </c:pt>
                <c:pt idx="1">
                  <c:v>8788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  <c:txPr>
        <a:bodyPr/>
        <a:lstStyle/>
        <a:p>
          <a:pPr>
            <a:defRPr sz="9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'Поједин. подаци по типу захтева'!$B$3</c:f>
              <c:strCache>
                <c:ptCount val="1"/>
                <c:pt idx="0">
                  <c:v> Број поднетих захтева</c:v>
                </c:pt>
              </c:strCache>
            </c:strRef>
          </c:tx>
          <c:invertIfNegative val="0"/>
          <c:cat>
            <c:strRef>
              <c:f>'Поједин. подаци по типу захтева'!$A$4:$A$25</c:f>
              <c:strCache>
                <c:ptCount val="22"/>
                <c:pt idx="0">
                  <c:v>Подношење захтева за издавање локацијских услова</c:v>
                </c:pt>
                <c:pt idx="1">
                  <c:v>Подношење захтева за издавање решења о одобрењу извођења радова (члан 145. Закона о планирању и изградњи)</c:v>
                </c:pt>
                <c:pt idx="2">
                  <c:v>Подношење пријаве радова</c:v>
                </c:pt>
                <c:pt idx="3">
                  <c:v>Подношење захтева за издавање грађевинске дозволе</c:v>
                </c:pt>
                <c:pt idx="4">
                  <c:v>Подношење захтева за издавање употребне дозволе</c:v>
                </c:pt>
                <c:pt idx="5">
                  <c:v>Подношење усаглашеног захтева за издавање/измену локацијских услова</c:v>
                </c:pt>
                <c:pt idx="6">
                  <c:v>Подношење захтева за остале поступке (приговор/жалба, одустанак, прекид/наставак поступка и сл.)</c:v>
                </c:pt>
                <c:pt idx="7">
                  <c:v>Подношење пријаве завршетка израде темеља</c:v>
                </c:pt>
                <c:pt idx="8">
                  <c:v>Подношење усаглашеног захтева за издавање/измену решења о одобрењу извођења радова </c:v>
                </c:pt>
                <c:pt idx="9">
                  <c:v>Подношење усаглашеног захтева за издавање/измену грађевинске дозволе</c:v>
                </c:pt>
                <c:pt idx="10">
                  <c:v>Упис права својине и издавање решења о кућном броју</c:v>
                </c:pt>
                <c:pt idx="11">
                  <c:v>Подношење усаглашеног захтева за издавање употребне дозволе</c:v>
                </c:pt>
                <c:pt idx="12">
                  <c:v>Подношење захтева за прикључење на комуналну и другу инфраструктуру</c:v>
                </c:pt>
                <c:pt idx="13">
                  <c:v>Подношење пријаве завршетка објекта у конструктивном смислу</c:v>
                </c:pt>
                <c:pt idx="14">
                  <c:v>Достављање техничке документације у погледу мера заштите од пожара</c:v>
                </c:pt>
                <c:pt idx="15">
                  <c:v>Подношење захтева за измену грађевинске дозволе</c:v>
                </c:pt>
                <c:pt idx="16">
                  <c:v>Подношење захтева за измену локацијских услова </c:v>
                </c:pt>
                <c:pt idx="17">
                  <c:v>Подношење захтева за измену решења о одобрењу извођења радова (чл.145. Закона о планирању и изградњи)</c:v>
                </c:pt>
                <c:pt idx="18">
                  <c:v>Подношење захтева за издавање привремене грађевинске дозволе</c:v>
                </c:pt>
                <c:pt idx="19">
                  <c:v>Достављања пројекта за извођење за објекте из члана 133. за које су предвиђене мере заштите културних добара</c:v>
                </c:pt>
                <c:pt idx="20">
                  <c:v>Подношење захтева за измену привремене грађевинске дозволе</c:v>
                </c:pt>
                <c:pt idx="21">
                  <c:v>Подношење усаглашеног захтева за издавање/измену привремене грађевинске дозволе</c:v>
                </c:pt>
              </c:strCache>
            </c:strRef>
          </c:cat>
          <c:val>
            <c:numRef>
              <c:f>'Поједин. подаци по типу захтева'!$B$4:$B$25</c:f>
              <c:numCache>
                <c:formatCode>General</c:formatCode>
                <c:ptCount val="22"/>
                <c:pt idx="0">
                  <c:v>5369</c:v>
                </c:pt>
                <c:pt idx="1">
                  <c:v>5014</c:v>
                </c:pt>
                <c:pt idx="2">
                  <c:v>4327</c:v>
                </c:pt>
                <c:pt idx="3">
                  <c:v>3010</c:v>
                </c:pt>
                <c:pt idx="4">
                  <c:v>2016</c:v>
                </c:pt>
                <c:pt idx="5">
                  <c:v>1490</c:v>
                </c:pt>
                <c:pt idx="6">
                  <c:v>1214</c:v>
                </c:pt>
                <c:pt idx="7">
                  <c:v>1025</c:v>
                </c:pt>
                <c:pt idx="8">
                  <c:v>1020</c:v>
                </c:pt>
                <c:pt idx="9">
                  <c:v>928</c:v>
                </c:pt>
                <c:pt idx="10">
                  <c:v>784</c:v>
                </c:pt>
                <c:pt idx="11">
                  <c:v>561</c:v>
                </c:pt>
                <c:pt idx="12">
                  <c:v>474</c:v>
                </c:pt>
                <c:pt idx="13">
                  <c:v>335</c:v>
                </c:pt>
                <c:pt idx="14">
                  <c:v>326</c:v>
                </c:pt>
                <c:pt idx="15">
                  <c:v>318</c:v>
                </c:pt>
                <c:pt idx="16">
                  <c:v>150</c:v>
                </c:pt>
                <c:pt idx="17">
                  <c:v>39</c:v>
                </c:pt>
                <c:pt idx="18">
                  <c:v>14</c:v>
                </c:pt>
                <c:pt idx="19">
                  <c:v>8</c:v>
                </c:pt>
                <c:pt idx="20">
                  <c:v>3</c:v>
                </c:pt>
                <c:pt idx="2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087936"/>
        <c:axId val="168089472"/>
        <c:axId val="0"/>
      </c:bar3DChart>
      <c:catAx>
        <c:axId val="168087936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68089472"/>
        <c:crosses val="autoZero"/>
        <c:auto val="1"/>
        <c:lblAlgn val="ctr"/>
        <c:lblOffset val="100"/>
        <c:noMultiLvlLbl val="0"/>
      </c:catAx>
      <c:valAx>
        <c:axId val="1680894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6808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градовима'!$D$53:$E$53</c:f>
              <c:strCache>
                <c:ptCount val="2"/>
                <c:pt idx="0">
                  <c:v>Решене пријаве</c:v>
                </c:pt>
                <c:pt idx="1">
                  <c:v>Обрада у току</c:v>
                </c:pt>
              </c:strCache>
            </c:strRef>
          </c:cat>
          <c:val>
            <c:numRef>
              <c:f>'Пријаве у градовима'!$D$54:$E$54</c:f>
              <c:numCache>
                <c:formatCode>General</c:formatCode>
                <c:ptCount val="2"/>
                <c:pt idx="0">
                  <c:v>12116</c:v>
                </c:pt>
                <c:pt idx="1">
                  <c:v>1703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градовима'!$D$57:$E$57</c:f>
              <c:strCache>
                <c:ptCount val="2"/>
                <c:pt idx="0">
                  <c:v>Позитивно решене пријаве</c:v>
                </c:pt>
                <c:pt idx="1">
                  <c:v>Негативно решене пријаве</c:v>
                </c:pt>
              </c:strCache>
            </c:strRef>
          </c:cat>
          <c:val>
            <c:numRef>
              <c:f>'Пријаве у градовима'!$D$58:$E$58</c:f>
              <c:numCache>
                <c:formatCode>General</c:formatCode>
                <c:ptCount val="2"/>
                <c:pt idx="0">
                  <c:v>7307</c:v>
                </c:pt>
                <c:pt idx="1">
                  <c:v>4809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општинама'!$C$173:$D$173</c:f>
              <c:strCache>
                <c:ptCount val="2"/>
                <c:pt idx="0">
                  <c:v>Позитивно решене пријаве</c:v>
                </c:pt>
                <c:pt idx="1">
                  <c:v>Негативно решене пријаве</c:v>
                </c:pt>
              </c:strCache>
            </c:strRef>
          </c:cat>
          <c:val>
            <c:numRef>
              <c:f>'Пријаве у општинама'!$C$174:$D$174</c:f>
              <c:numCache>
                <c:formatCode>General</c:formatCode>
                <c:ptCount val="2"/>
                <c:pt idx="0">
                  <c:v>9262</c:v>
                </c:pt>
                <c:pt idx="1">
                  <c:v>3979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'Пријаве у општинама'!$C$169:$D$169</c:f>
              <c:strCache>
                <c:ptCount val="2"/>
                <c:pt idx="0">
                  <c:v>Решене пријаве</c:v>
                </c:pt>
                <c:pt idx="1">
                  <c:v>Обрада у току</c:v>
                </c:pt>
              </c:strCache>
            </c:strRef>
          </c:cat>
          <c:val>
            <c:numRef>
              <c:f>'Пријаве у општинама'!$C$170:$D$170</c:f>
              <c:numCache>
                <c:formatCode>General</c:formatCode>
                <c:ptCount val="2"/>
                <c:pt idx="0">
                  <c:v>13241</c:v>
                </c:pt>
                <c:pt idx="1">
                  <c:v>1367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171449</xdr:rowOff>
    </xdr:from>
    <xdr:to>
      <xdr:col>7</xdr:col>
      <xdr:colOff>438150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285750</xdr:colOff>
      <xdr:row>3</xdr:row>
      <xdr:rowOff>9525</xdr:rowOff>
    </xdr:from>
    <xdr:to>
      <xdr:col>19</xdr:col>
      <xdr:colOff>590550</xdr:colOff>
      <xdr:row>18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19</xdr:row>
      <xdr:rowOff>190499</xdr:rowOff>
    </xdr:from>
    <xdr:to>
      <xdr:col>19</xdr:col>
      <xdr:colOff>590549</xdr:colOff>
      <xdr:row>48</xdr:row>
      <xdr:rowOff>180974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133350</xdr:colOff>
      <xdr:row>4</xdr:row>
      <xdr:rowOff>152400</xdr:rowOff>
    </xdr:from>
    <xdr:to>
      <xdr:col>11</xdr:col>
      <xdr:colOff>483870</xdr:colOff>
      <xdr:row>16</xdr:row>
      <xdr:rowOff>9525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990600"/>
          <a:ext cx="2179320" cy="2143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9</xdr:row>
      <xdr:rowOff>9525</xdr:rowOff>
    </xdr:from>
    <xdr:to>
      <xdr:col>4</xdr:col>
      <xdr:colOff>9525</xdr:colOff>
      <xdr:row>18</xdr:row>
      <xdr:rowOff>180974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9</xdr:row>
      <xdr:rowOff>9526</xdr:rowOff>
    </xdr:from>
    <xdr:to>
      <xdr:col>8</xdr:col>
      <xdr:colOff>419100</xdr:colOff>
      <xdr:row>18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952501</xdr:colOff>
      <xdr:row>10</xdr:row>
      <xdr:rowOff>9525</xdr:rowOff>
    </xdr:from>
    <xdr:to>
      <xdr:col>8</xdr:col>
      <xdr:colOff>171451</xdr:colOff>
      <xdr:row>19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1085850</xdr:colOff>
      <xdr:row>10</xdr:row>
      <xdr:rowOff>19050</xdr:rowOff>
    </xdr:from>
    <xdr:to>
      <xdr:col>4</xdr:col>
      <xdr:colOff>57150</xdr:colOff>
      <xdr:row>19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py%20of%20Izvestaj_PodneseniReseniPrijavi_010820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pose 5" refreshedDate="42586.679898495371" createdVersion="4" refreshedVersion="4" minRefreshableVersion="3" recordCount="1988">
  <cacheSource type="worksheet">
    <worksheetSource ref="B2:G1990" sheet="Sheet16" r:id="rId2"/>
  </cacheSource>
  <cacheFields count="6">
    <cacheField name="Надлежни орган" numFmtId="0">
      <sharedItems count="164">
        <s v="ГРАД ВРШАЦ"/>
        <s v="ОПШТИНА РАКОВИЦА"/>
        <s v="ОПШТИНСКА УПРАВА ПАРАЋИН"/>
        <s v="ГРАД ЧАЧАК"/>
        <s v="ОПШТИНА БУЈАНОВАЦ"/>
        <s v="ОПШТИНА ВАРВАРИН"/>
        <s v="ОПШТИНА ЖИТИШТЕ"/>
        <s v="ОПШТИНА ИВАЊИЦА"/>
        <s v="ОПШТИНА ОЏАЦИ"/>
        <s v="ОПШТИНА ЧУКАРИЦА"/>
        <s v="ОПШТИНА АЛЕКСАНДРОВАЦ"/>
        <s v="ОПШТИНА АРАНЂЕЛОВАЦ"/>
        <s v="ОПШТИНА СЈЕНИЦА"/>
        <s v="ОПШТИНА СОКОБАЊА"/>
        <s v="ОПШТИНА ТРГОВИШТЕ"/>
        <s v="ГРАД КРАГУЈЕВАЦ"/>
        <s v="ГРАДСКА ОПШТИНА ГРОЦКА"/>
        <s v="ОПШТИНА АДА"/>
        <s v="ОПШТИНА БАЧКА ТОПОЛА"/>
        <s v="ОПШТИНА ИНЂИЈА"/>
        <s v="ОПШТИНА СВРЉИГ"/>
        <s v="ГРАД ВАЉЕВО: ГРАДСКА УПРАВА"/>
        <s v="ГРАД ПИРОТ"/>
        <s v="ГРАДСКА ОПШТИНА НОВИ БЕОГРАД"/>
        <s v="ОПШТИНА ЛАЗАРЕВАЦ"/>
        <s v="ОПШТИНА МИОНИЦА"/>
        <s v="ОПШТИНА НЕГОТИН"/>
        <s v="ОПШТИНА РЕКОВАЦ"/>
        <s v="ОПШТИНА СЕНТА"/>
        <s v="ОПШТИНА ЋУПРИЈА"/>
        <s v="ГРАД СУБОТИЦА"/>
        <s v="ОПШТИНА СЕЧАЊ"/>
        <s v="ОПШТИНА УБ"/>
        <s v="ГРАД ШАБАЦ"/>
        <s v="ОПШТИНА МАЛИ ИЂОШ"/>
        <s v="ОПШТИНА МАЛО ЦРНИЋЕ"/>
        <s v="ОПШТИНА СУРДУЛИЦА"/>
        <s v="ОПШТИНА БАТОЧИНА"/>
        <s v="ОПШТИНА ВЕЛИКО ГРАДИШТЕ"/>
        <s v="ОПШТИНА НОВА ЦРЊА"/>
        <s v="ОПШТИНА РАШКА"/>
        <s v="ОПШТИНА СУРЧИН"/>
        <s v="ОПШТИНА ТРСТЕНИК"/>
        <s v="ГРАД НОВИ САД, ГРАДСКА УПРАВА ЗА ПРИВРЕДУ"/>
        <s v="ОПШТИНА ВЛАДИЧИН ХАН"/>
        <s v="ОПШТИНА ДИМИТРОВГРАД"/>
        <s v="ОПШТИНА ПРИБОЈ"/>
        <s v="ОПШТИНСКА УПРАВА БАЧ"/>
        <s v="ОПШТИНСКА УПРАВА НОВИ КНЕЖЕВАЦ"/>
        <s v="ГРАДСКА ОПШТИНА СТАРИ ГРАД"/>
        <s v="ОПШТИНА ВЛАДИМИРЦИ"/>
        <s v="ОПШТИНА ИРИГ"/>
        <s v="ОПШТИНА ДОЉЕВАЦ"/>
        <s v="ГРАД КРАЉЕВО"/>
        <s v="ГРАД СОМБОР"/>
        <s v="ОПШТИНСКА УПРАВА ГОРЊИ МИЛАНОВАЦ"/>
        <s v="ОПШТИНА ВЛАСОТИНЦЕ"/>
        <s v="ОПШТИНА АЛИБУНАР"/>
        <s v="ОПШТИНА КУЧЕВО"/>
        <s v="ОПШТИНА БАЈИНА БАШТА"/>
        <s v="ОПШТИНА БЕЧЕЈ"/>
        <s v="ОПШТИНА ЖАБАЉ"/>
        <s v="ОПШТИНА ЗЕМУН"/>
        <s v="ОПШТИНА ПЕТРОВАЦ НА МЛАВИ"/>
        <s v="ГРАД НОВИ ПАЗАР"/>
        <s v="ОПШТИНА ВЕЛИКА ПЛАНА"/>
        <s v="ОПШТИНА ГОЛУБАЦ"/>
        <s v="ОПШТИНА ДЕСПОТОВАЦ"/>
        <s v="ОПШТИНСКА УПРАВА ОПШТИНЕ МЕРОШИНА"/>
        <s v="ГРАД ЗАЈЕЧАР"/>
        <s v="ОПШТИНА ВРЊАЧКА БАЊА"/>
        <s v="ОПШТИНА ЖИТОРАЂА"/>
        <s v="ОПШТИНА МАЛИ ЗВОРНИК"/>
        <s v="ОПШТИНА МЛАДЕНОВАЦ"/>
        <s v="ОПШТИНА ОПОВО"/>
        <s v="ГРАДСКА УПРАВА ЗА УРБАНИЗАМ ЈАГОДИНА"/>
        <s v="ОПШТИНА ПРЕШЕВО"/>
        <s v="ОПШТИНА НОВИ БЕЧЕЈ"/>
        <s v="ГРАД НИШ, УПРАВА ЗА ПЛАНИРАЊЕ И ИЗГРАДЊУ"/>
        <s v="ГРАД ПОЖАРЕВАЦ"/>
        <s v="ГРАД СМЕДЕРЕВО"/>
        <s v="ОПШТИНА НОВА ВАРОШ"/>
        <s v="ГРАД НОВИ САД"/>
        <s v="ГРАД УЖИЦЕ, ГРАДСКА УПРАВА ЗА УРБАНИЗАМ. ИЗГРАДЊУ И ИМОВИНСКО ПРАВНЕ ПОСЛОВЕ"/>
        <s v="ОПШТИНА БЛАЦЕ"/>
        <s v="ОПШТИНА ЖАБАРИ"/>
        <s v="ОПШТИНА КОВАЧИЦА"/>
        <s v="ОПШТИНА ПЕЋИНЦИ"/>
        <s v="ОПШТИНСКА УПРАВА ОПШТИНЕ АРИЉЕ"/>
        <s v="ОПШТИНА АЛЕКСИНАЦ"/>
        <s v="ОПШТИНА БОЈНИК"/>
        <s v="ГРАД КИКИНДА"/>
        <s v="ГРАДСКА ОПШТИНА ВРАЧАР"/>
        <s v="ОПШТИНА ЗВЕЗДАРА"/>
        <s v="ОПШТИНА МАЈДАНПЕК"/>
        <s v="ОПШТИНА КРУПАЊ"/>
        <s v="ОПШТИНА БОР"/>
        <s v="ОПШТИНА СРЕМСКИ КАРЛОВЦИ"/>
        <s v="ГРАД ЗРЕЊАНИН, ОДЕЉЕЊЕ ЗА УРБАНИЗАМ - ОДСЕК ЗА СПРОВОЂЕЊЕ ОБЈЕДИЊЕНЕ ПРОЦЕДУРЕ"/>
        <s v="ОПШТИНА БЕЛА ПАЛАНКА"/>
        <s v="ОПШТИНА ГАЏИН ХАН"/>
        <s v="ОПШТИНА ЖАГУБИЦА"/>
        <s v="ОПШТИНА КЛАДОВО"/>
        <s v="ГРАД ЛЕСКОВАЦ"/>
        <s v="ОПШТИНА БОЉЕВАЦ"/>
        <s v="ОПШТИНА КАЊИЖА"/>
        <s v="ОПШТИНА ЉИГ"/>
        <s v="ОПШТИНА ПРОКУПЉЕ"/>
        <s v="ОПШТИНА РАЧА"/>
        <s v="ОПШТИНА ЛЕБАНЕ"/>
        <s v="ОПШТИНА СТАРА ПАЗОВА"/>
        <s v="ОПШТИНА ЋИЋЕВАЦ"/>
        <s v="ОПШТИНСКА УПРАВА ТЕМЕРИН"/>
        <s v="ОПШТИНА АПАТИН"/>
        <s v="ОПШТИНА КНИЋ"/>
        <s v="ГРАД КРУШЕВАЦ"/>
        <s v="ОПШТИНА ВРАЊЕ"/>
        <s v="ОПШТИНА ВРБАС"/>
        <s v="ОПШТИНА ОСЕЧИНА"/>
        <s v="ОПШТИНА СМЕДЕРЕВСКА ПАЛАНКА"/>
        <s v="ОПШТИНА БАЧКИ ПЕТРОВАЦ"/>
        <s v="ГРАДСКА ОПШТИНА ПАЛИЛУЛА"/>
        <s v="ОПШТИНА КОСЈЕРИЋ"/>
        <s v="ОПШТИНА БЕОЧИН"/>
        <s v="ГРАД ПАНЧЕВО"/>
        <s v="ОПШТИНА ЛУЧАНИ"/>
        <s v="ОПШТИНА ПРИЈЕПОЉЕ"/>
        <s v="ОПШТИНА БАБУШНИЦА"/>
        <s v="ОПШТИНА ПЛАНДИШТЕ"/>
        <s v="ОПШТИНА ТИТЕЛ"/>
        <s v="ОПШТИНА ШИД"/>
        <s v="ОПШТИНА КОВИН"/>
        <s v="ОПШТИНА КУЛА"/>
        <s v="ГРАД ЛОЗНИЦА"/>
        <s v="ОПШТИНА КУРШУМЛИЈА"/>
        <s v="ОПШТИНА МЕДВЕЂА"/>
        <s v="ОПШТИНА КЊАЖЕВАЦ"/>
        <s v="ОПШТИНА ЛАПОВО"/>
        <s v="ОПШТИНА РАЖАЊ"/>
        <s v="ОПШТИНСКА УПРАВА ОПШТИНЕ СВИЛАЈНАЦ"/>
        <s v="ОПШТИНА КОЦЕЉЕВА"/>
        <s v="ОПШТИНА ЧАЈЕТИНА"/>
        <s v="ОПШТИНА БОСИЛЕГРАД"/>
        <s v="ОПШТИНА ОБРЕНОВАЦ"/>
        <s v="ОПШТИНА БОГАТИЋ"/>
        <s v="ОПШТИНА ТУТИН"/>
        <s v="ОПШТИНА БРУС"/>
        <s v="ОПШТИНА ЉУБОВИЈА"/>
        <s v="ОПШТИНСКА УПРАВА РУМА"/>
        <s v="ОПШТИНА ВОЖДОВАЦ"/>
        <s v="ОПШТИНА БЕЛА ЦРКВА"/>
        <s v="ГРАД СРЕМСКА МИТРОВИЦА"/>
        <s v="ОПШТИНСКА УПРАВА ОПШТИНЕ ТОПОЛА"/>
        <s v="ОПШТИНА ЛАЈКОВАЦ"/>
        <s v="ОПШТИНА БАРАЈЕВО"/>
        <s v="ГРАДСКА ОПШТИНА САВСКИ ВЕНАЦ"/>
        <s v="ОПШТИНСКА УПРАВА ПОЖЕГА"/>
        <s v="ОПШТИНА СРБОБРАН"/>
        <s v="ОПШТИНА БАЧКА ПАЛАНКА"/>
        <s v="ГРАДСКА УПРАВА ГРАДА БЕОГРАДА - СЕКРЕТАРИЈАТ ЗА УРБАНИЗАМ"/>
        <s v="ОПШТИНА СОПОТ"/>
        <s v="ОПШТИНА ЦРНА ТРАВА"/>
        <s v="ГРАД НОВИ САД, ГРАДСКА УПРАВА ЗА САОБРАЋАЈ И ПУТЕВЕ_x000d__x000a_"/>
        <s v="ОПШТИНА ЧОКА"/>
      </sharedItems>
    </cacheField>
    <cacheField name="Тип поступка" numFmtId="0">
      <sharedItems count="22">
        <s v="Достављање техничке документације у погледу мера заштите од пожара"/>
        <s v="Подношење захтева за издавање грађевинске дозволе"/>
        <s v="Подношење захтева за издавање локацијских услова"/>
        <s v="Подношење захтева за издавање привремене грађевинске дозволе"/>
        <s v="Подношење захтева за издавање решења о одобрењу извођења радова (члан 145. Закона о планирању и изградњи)"/>
        <s v="Подношење захтева за издавање употребне дозволе"/>
        <s v="Подношење захтева за измену грађевинске дозволе"/>
        <s v="Подношење захтева за измену локацијских услова "/>
        <s v="Подношење захтева за измену решења о одобрењу извођења радова (чл.145. Закона о планирању и изградњи)"/>
        <s v="Подношење захтева за остале поступке (приговор/жалба, одустанак, прекид/наставак поступка и сл.)"/>
        <s v="Подношење захтева за прикључење на комуналну и другу инфраструктуру"/>
        <s v="Подношење пријаве завршетка израде темеља"/>
        <s v="Подношење пријаве завршетка објекта у конструктивном смислу"/>
        <s v="Подношење пријаве радова"/>
        <s v="Подношење усаглашеног захтева за издавање употребне дозволе"/>
        <s v="Подношење усаглашеног захтева за издавање/измену грађевинске дозволе"/>
        <s v="Подношење захтева за измену привремене грађевинске дозволе"/>
        <s v="Подношење усаглашеног захтева за издавање/измену локацијских услова"/>
        <s v="Подношење усаглашеног захтева за издавање/измену привремене грађевинске дозволе"/>
        <s v="Подношење усаглашеног захтева за издавање/измену решења о одобрењу извођења радова "/>
        <s v="Упис права својине и издавање решења о кућном броју"/>
        <s v="Достављања пројекта за извођење за објекте из члана 133. за које су предвиђене мере заштите културних добара"/>
      </sharedItems>
    </cacheField>
    <cacheField name="Број поднетих захтева" numFmtId="0">
      <sharedItems containsSemiMixedTypes="0" containsString="0" containsNumber="1" containsInteger="1" minValue="1" maxValue="519"/>
    </cacheField>
    <cacheField name="Број решених захтева" numFmtId="0">
      <sharedItems containsSemiMixedTypes="0" containsString="0" containsNumber="1" containsInteger="1" minValue="0" maxValue="404"/>
    </cacheField>
    <cacheField name="Број позитивно решених захтева" numFmtId="0">
      <sharedItems containsSemiMixedTypes="0" containsString="0" containsNumber="1" containsInteger="1" minValue="0" maxValue="186"/>
    </cacheField>
    <cacheField name="Број негативно решених захтева" numFmtId="0">
      <sharedItems containsSemiMixedTypes="0" containsString="0" containsNumber="1" containsInteger="1" minValue="0" maxValue="3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88">
  <r>
    <x v="0"/>
    <x v="0"/>
    <n v="3"/>
    <n v="2"/>
    <n v="2"/>
    <n v="0"/>
  </r>
  <r>
    <x v="1"/>
    <x v="0"/>
    <n v="1"/>
    <n v="1"/>
    <n v="0"/>
    <n v="1"/>
  </r>
  <r>
    <x v="2"/>
    <x v="0"/>
    <n v="2"/>
    <n v="2"/>
    <n v="2"/>
    <n v="0"/>
  </r>
  <r>
    <x v="3"/>
    <x v="1"/>
    <n v="28"/>
    <n v="28"/>
    <n v="14"/>
    <n v="14"/>
  </r>
  <r>
    <x v="4"/>
    <x v="1"/>
    <n v="18"/>
    <n v="18"/>
    <n v="14"/>
    <n v="4"/>
  </r>
  <r>
    <x v="5"/>
    <x v="1"/>
    <n v="7"/>
    <n v="7"/>
    <n v="5"/>
    <n v="2"/>
  </r>
  <r>
    <x v="6"/>
    <x v="1"/>
    <n v="5"/>
    <n v="5"/>
    <n v="3"/>
    <n v="2"/>
  </r>
  <r>
    <x v="7"/>
    <x v="1"/>
    <n v="10"/>
    <n v="10"/>
    <n v="7"/>
    <n v="3"/>
  </r>
  <r>
    <x v="8"/>
    <x v="1"/>
    <n v="16"/>
    <n v="16"/>
    <n v="11"/>
    <n v="5"/>
  </r>
  <r>
    <x v="9"/>
    <x v="1"/>
    <n v="20"/>
    <n v="18"/>
    <n v="6"/>
    <n v="12"/>
  </r>
  <r>
    <x v="10"/>
    <x v="2"/>
    <n v="30"/>
    <n v="29"/>
    <n v="13"/>
    <n v="16"/>
  </r>
  <r>
    <x v="11"/>
    <x v="2"/>
    <n v="53"/>
    <n v="52"/>
    <n v="24"/>
    <n v="28"/>
  </r>
  <r>
    <x v="12"/>
    <x v="2"/>
    <n v="24"/>
    <n v="23"/>
    <n v="16"/>
    <n v="7"/>
  </r>
  <r>
    <x v="13"/>
    <x v="2"/>
    <n v="8"/>
    <n v="7"/>
    <n v="5"/>
    <n v="2"/>
  </r>
  <r>
    <x v="14"/>
    <x v="2"/>
    <n v="2"/>
    <n v="1"/>
    <n v="1"/>
    <n v="0"/>
  </r>
  <r>
    <x v="15"/>
    <x v="3"/>
    <n v="3"/>
    <n v="3"/>
    <n v="3"/>
    <n v="0"/>
  </r>
  <r>
    <x v="16"/>
    <x v="4"/>
    <n v="10"/>
    <n v="9"/>
    <n v="3"/>
    <n v="6"/>
  </r>
  <r>
    <x v="17"/>
    <x v="4"/>
    <n v="35"/>
    <n v="30"/>
    <n v="28"/>
    <n v="2"/>
  </r>
  <r>
    <x v="18"/>
    <x v="4"/>
    <n v="28"/>
    <n v="22"/>
    <n v="18"/>
    <n v="4"/>
  </r>
  <r>
    <x v="19"/>
    <x v="4"/>
    <n v="10"/>
    <n v="10"/>
    <n v="7"/>
    <n v="3"/>
  </r>
  <r>
    <x v="20"/>
    <x v="4"/>
    <n v="7"/>
    <n v="5"/>
    <n v="4"/>
    <n v="1"/>
  </r>
  <r>
    <x v="21"/>
    <x v="5"/>
    <n v="66"/>
    <n v="65"/>
    <n v="38"/>
    <n v="27"/>
  </r>
  <r>
    <x v="22"/>
    <x v="5"/>
    <n v="19"/>
    <n v="18"/>
    <n v="9"/>
    <n v="9"/>
  </r>
  <r>
    <x v="23"/>
    <x v="5"/>
    <n v="4"/>
    <n v="3"/>
    <n v="0"/>
    <n v="3"/>
  </r>
  <r>
    <x v="24"/>
    <x v="5"/>
    <n v="14"/>
    <n v="14"/>
    <n v="5"/>
    <n v="9"/>
  </r>
  <r>
    <x v="25"/>
    <x v="5"/>
    <n v="1"/>
    <n v="1"/>
    <n v="1"/>
    <n v="0"/>
  </r>
  <r>
    <x v="26"/>
    <x v="5"/>
    <n v="5"/>
    <n v="4"/>
    <n v="1"/>
    <n v="3"/>
  </r>
  <r>
    <x v="27"/>
    <x v="5"/>
    <n v="1"/>
    <n v="1"/>
    <n v="1"/>
    <n v="0"/>
  </r>
  <r>
    <x v="28"/>
    <x v="5"/>
    <n v="9"/>
    <n v="9"/>
    <n v="9"/>
    <n v="0"/>
  </r>
  <r>
    <x v="29"/>
    <x v="5"/>
    <n v="7"/>
    <n v="7"/>
    <n v="3"/>
    <n v="4"/>
  </r>
  <r>
    <x v="0"/>
    <x v="6"/>
    <n v="6"/>
    <n v="6"/>
    <n v="4"/>
    <n v="2"/>
  </r>
  <r>
    <x v="30"/>
    <x v="6"/>
    <n v="2"/>
    <n v="2"/>
    <n v="1"/>
    <n v="1"/>
  </r>
  <r>
    <x v="3"/>
    <x v="6"/>
    <n v="3"/>
    <n v="3"/>
    <n v="2"/>
    <n v="1"/>
  </r>
  <r>
    <x v="31"/>
    <x v="6"/>
    <n v="1"/>
    <n v="1"/>
    <n v="1"/>
    <n v="0"/>
  </r>
  <r>
    <x v="32"/>
    <x v="6"/>
    <n v="2"/>
    <n v="2"/>
    <n v="2"/>
    <n v="0"/>
  </r>
  <r>
    <x v="33"/>
    <x v="7"/>
    <n v="2"/>
    <n v="1"/>
    <n v="0"/>
    <n v="1"/>
  </r>
  <r>
    <x v="34"/>
    <x v="0"/>
    <n v="1"/>
    <n v="1"/>
    <n v="1"/>
    <n v="0"/>
  </r>
  <r>
    <x v="35"/>
    <x v="0"/>
    <n v="2"/>
    <n v="2"/>
    <n v="2"/>
    <n v="0"/>
  </r>
  <r>
    <x v="36"/>
    <x v="0"/>
    <n v="5"/>
    <n v="5"/>
    <n v="5"/>
    <n v="0"/>
  </r>
  <r>
    <x v="37"/>
    <x v="1"/>
    <n v="1"/>
    <n v="1"/>
    <n v="0"/>
    <n v="1"/>
  </r>
  <r>
    <x v="38"/>
    <x v="1"/>
    <n v="26"/>
    <n v="24"/>
    <n v="20"/>
    <n v="4"/>
  </r>
  <r>
    <x v="39"/>
    <x v="1"/>
    <n v="1"/>
    <n v="1"/>
    <n v="0"/>
    <n v="1"/>
  </r>
  <r>
    <x v="40"/>
    <x v="1"/>
    <n v="22"/>
    <n v="20"/>
    <n v="10"/>
    <n v="10"/>
  </r>
  <r>
    <x v="28"/>
    <x v="1"/>
    <n v="9"/>
    <n v="9"/>
    <n v="8"/>
    <n v="1"/>
  </r>
  <r>
    <x v="41"/>
    <x v="1"/>
    <n v="9"/>
    <n v="9"/>
    <n v="3"/>
    <n v="6"/>
  </r>
  <r>
    <x v="42"/>
    <x v="1"/>
    <n v="9"/>
    <n v="9"/>
    <n v="4"/>
    <n v="5"/>
  </r>
  <r>
    <x v="43"/>
    <x v="2"/>
    <n v="1"/>
    <n v="0"/>
    <n v="0"/>
    <n v="0"/>
  </r>
  <r>
    <x v="3"/>
    <x v="2"/>
    <n v="61"/>
    <n v="60"/>
    <n v="13"/>
    <n v="47"/>
  </r>
  <r>
    <x v="44"/>
    <x v="2"/>
    <n v="16"/>
    <n v="16"/>
    <n v="1"/>
    <n v="15"/>
  </r>
  <r>
    <x v="45"/>
    <x v="2"/>
    <n v="10"/>
    <n v="9"/>
    <n v="3"/>
    <n v="6"/>
  </r>
  <r>
    <x v="46"/>
    <x v="2"/>
    <n v="9"/>
    <n v="9"/>
    <n v="6"/>
    <n v="3"/>
  </r>
  <r>
    <x v="47"/>
    <x v="2"/>
    <n v="22"/>
    <n v="20"/>
    <n v="12"/>
    <n v="8"/>
  </r>
  <r>
    <x v="48"/>
    <x v="2"/>
    <n v="9"/>
    <n v="9"/>
    <n v="7"/>
    <n v="2"/>
  </r>
  <r>
    <x v="0"/>
    <x v="4"/>
    <n v="51"/>
    <n v="49"/>
    <n v="29"/>
    <n v="20"/>
  </r>
  <r>
    <x v="33"/>
    <x v="4"/>
    <n v="100"/>
    <n v="89"/>
    <n v="35"/>
    <n v="54"/>
  </r>
  <r>
    <x v="49"/>
    <x v="4"/>
    <n v="71"/>
    <n v="71"/>
    <n v="15"/>
    <n v="56"/>
  </r>
  <r>
    <x v="50"/>
    <x v="4"/>
    <n v="5"/>
    <n v="5"/>
    <n v="3"/>
    <n v="2"/>
  </r>
  <r>
    <x v="51"/>
    <x v="4"/>
    <n v="9"/>
    <n v="9"/>
    <n v="5"/>
    <n v="4"/>
  </r>
  <r>
    <x v="25"/>
    <x v="4"/>
    <n v="5"/>
    <n v="5"/>
    <n v="5"/>
    <n v="0"/>
  </r>
  <r>
    <x v="1"/>
    <x v="4"/>
    <n v="6"/>
    <n v="6"/>
    <n v="2"/>
    <n v="4"/>
  </r>
  <r>
    <x v="3"/>
    <x v="5"/>
    <n v="13"/>
    <n v="11"/>
    <n v="7"/>
    <n v="4"/>
  </r>
  <r>
    <x v="52"/>
    <x v="5"/>
    <n v="5"/>
    <n v="5"/>
    <n v="3"/>
    <n v="2"/>
  </r>
  <r>
    <x v="12"/>
    <x v="5"/>
    <n v="1"/>
    <n v="1"/>
    <n v="1"/>
    <n v="0"/>
  </r>
  <r>
    <x v="53"/>
    <x v="6"/>
    <n v="1"/>
    <n v="1"/>
    <n v="0"/>
    <n v="1"/>
  </r>
  <r>
    <x v="54"/>
    <x v="6"/>
    <n v="3"/>
    <n v="3"/>
    <n v="1"/>
    <n v="2"/>
  </r>
  <r>
    <x v="8"/>
    <x v="6"/>
    <n v="3"/>
    <n v="3"/>
    <n v="2"/>
    <n v="1"/>
  </r>
  <r>
    <x v="55"/>
    <x v="6"/>
    <n v="1"/>
    <n v="1"/>
    <n v="0"/>
    <n v="1"/>
  </r>
  <r>
    <x v="56"/>
    <x v="7"/>
    <n v="3"/>
    <n v="2"/>
    <n v="1"/>
    <n v="1"/>
  </r>
  <r>
    <x v="0"/>
    <x v="8"/>
    <n v="1"/>
    <n v="1"/>
    <n v="1"/>
    <n v="0"/>
  </r>
  <r>
    <x v="57"/>
    <x v="0"/>
    <n v="3"/>
    <n v="3"/>
    <n v="3"/>
    <n v="0"/>
  </r>
  <r>
    <x v="58"/>
    <x v="0"/>
    <n v="1"/>
    <n v="1"/>
    <n v="1"/>
    <n v="0"/>
  </r>
  <r>
    <x v="59"/>
    <x v="1"/>
    <n v="29"/>
    <n v="26"/>
    <n v="20"/>
    <n v="6"/>
  </r>
  <r>
    <x v="60"/>
    <x v="1"/>
    <n v="17"/>
    <n v="15"/>
    <n v="14"/>
    <n v="1"/>
  </r>
  <r>
    <x v="61"/>
    <x v="1"/>
    <n v="8"/>
    <n v="8"/>
    <n v="1"/>
    <n v="7"/>
  </r>
  <r>
    <x v="62"/>
    <x v="1"/>
    <n v="34"/>
    <n v="32"/>
    <n v="10"/>
    <n v="22"/>
  </r>
  <r>
    <x v="25"/>
    <x v="1"/>
    <n v="11"/>
    <n v="11"/>
    <n v="6"/>
    <n v="5"/>
  </r>
  <r>
    <x v="63"/>
    <x v="1"/>
    <n v="12"/>
    <n v="12"/>
    <n v="9"/>
    <n v="3"/>
  </r>
  <r>
    <x v="12"/>
    <x v="1"/>
    <n v="13"/>
    <n v="13"/>
    <n v="10"/>
    <n v="3"/>
  </r>
  <r>
    <x v="64"/>
    <x v="2"/>
    <n v="68"/>
    <n v="60"/>
    <n v="23"/>
    <n v="37"/>
  </r>
  <r>
    <x v="65"/>
    <x v="2"/>
    <n v="47"/>
    <n v="40"/>
    <n v="20"/>
    <n v="20"/>
  </r>
  <r>
    <x v="66"/>
    <x v="2"/>
    <n v="17"/>
    <n v="17"/>
    <n v="7"/>
    <n v="10"/>
  </r>
  <r>
    <x v="67"/>
    <x v="2"/>
    <n v="17"/>
    <n v="15"/>
    <n v="4"/>
    <n v="11"/>
  </r>
  <r>
    <x v="7"/>
    <x v="2"/>
    <n v="22"/>
    <n v="18"/>
    <n v="10"/>
    <n v="8"/>
  </r>
  <r>
    <x v="68"/>
    <x v="2"/>
    <n v="9"/>
    <n v="9"/>
    <n v="4"/>
    <n v="5"/>
  </r>
  <r>
    <x v="69"/>
    <x v="4"/>
    <n v="45"/>
    <n v="39"/>
    <n v="19"/>
    <n v="20"/>
  </r>
  <r>
    <x v="44"/>
    <x v="4"/>
    <n v="2"/>
    <n v="2"/>
    <n v="0"/>
    <n v="2"/>
  </r>
  <r>
    <x v="70"/>
    <x v="4"/>
    <n v="40"/>
    <n v="39"/>
    <n v="20"/>
    <n v="19"/>
  </r>
  <r>
    <x v="71"/>
    <x v="4"/>
    <n v="11"/>
    <n v="11"/>
    <n v="7"/>
    <n v="4"/>
  </r>
  <r>
    <x v="72"/>
    <x v="4"/>
    <n v="36"/>
    <n v="35"/>
    <n v="33"/>
    <n v="2"/>
  </r>
  <r>
    <x v="73"/>
    <x v="4"/>
    <n v="35"/>
    <n v="32"/>
    <n v="14"/>
    <n v="18"/>
  </r>
  <r>
    <x v="74"/>
    <x v="4"/>
    <n v="6"/>
    <n v="6"/>
    <n v="5"/>
    <n v="1"/>
  </r>
  <r>
    <x v="8"/>
    <x v="4"/>
    <n v="13"/>
    <n v="13"/>
    <n v="9"/>
    <n v="4"/>
  </r>
  <r>
    <x v="75"/>
    <x v="5"/>
    <n v="9"/>
    <n v="9"/>
    <n v="6"/>
    <n v="3"/>
  </r>
  <r>
    <x v="65"/>
    <x v="5"/>
    <n v="9"/>
    <n v="9"/>
    <n v="5"/>
    <n v="4"/>
  </r>
  <r>
    <x v="70"/>
    <x v="5"/>
    <n v="19"/>
    <n v="18"/>
    <n v="6"/>
    <n v="12"/>
  </r>
  <r>
    <x v="67"/>
    <x v="5"/>
    <n v="9"/>
    <n v="9"/>
    <n v="3"/>
    <n v="6"/>
  </r>
  <r>
    <x v="76"/>
    <x v="5"/>
    <n v="6"/>
    <n v="5"/>
    <n v="1"/>
    <n v="4"/>
  </r>
  <r>
    <x v="42"/>
    <x v="5"/>
    <n v="5"/>
    <n v="5"/>
    <n v="0"/>
    <n v="5"/>
  </r>
  <r>
    <x v="77"/>
    <x v="6"/>
    <n v="1"/>
    <n v="1"/>
    <n v="1"/>
    <n v="0"/>
  </r>
  <r>
    <x v="78"/>
    <x v="7"/>
    <n v="2"/>
    <n v="2"/>
    <n v="2"/>
    <n v="0"/>
  </r>
  <r>
    <x v="79"/>
    <x v="7"/>
    <n v="1"/>
    <n v="1"/>
    <n v="1"/>
    <n v="0"/>
  </r>
  <r>
    <x v="80"/>
    <x v="7"/>
    <n v="3"/>
    <n v="1"/>
    <n v="1"/>
    <n v="0"/>
  </r>
  <r>
    <x v="26"/>
    <x v="0"/>
    <n v="1"/>
    <n v="1"/>
    <n v="1"/>
    <n v="0"/>
  </r>
  <r>
    <x v="81"/>
    <x v="0"/>
    <n v="1"/>
    <n v="0"/>
    <n v="0"/>
    <n v="0"/>
  </r>
  <r>
    <x v="42"/>
    <x v="0"/>
    <n v="1"/>
    <n v="1"/>
    <n v="1"/>
    <n v="0"/>
  </r>
  <r>
    <x v="82"/>
    <x v="1"/>
    <n v="172"/>
    <n v="138"/>
    <n v="42"/>
    <n v="96"/>
  </r>
  <r>
    <x v="83"/>
    <x v="1"/>
    <n v="20"/>
    <n v="19"/>
    <n v="4"/>
    <n v="15"/>
  </r>
  <r>
    <x v="84"/>
    <x v="1"/>
    <n v="5"/>
    <n v="4"/>
    <n v="3"/>
    <n v="1"/>
  </r>
  <r>
    <x v="85"/>
    <x v="1"/>
    <n v="4"/>
    <n v="4"/>
    <n v="4"/>
    <n v="0"/>
  </r>
  <r>
    <x v="86"/>
    <x v="1"/>
    <n v="9"/>
    <n v="7"/>
    <n v="2"/>
    <n v="5"/>
  </r>
  <r>
    <x v="24"/>
    <x v="1"/>
    <n v="35"/>
    <n v="34"/>
    <n v="20"/>
    <n v="14"/>
  </r>
  <r>
    <x v="87"/>
    <x v="1"/>
    <n v="20"/>
    <n v="17"/>
    <n v="5"/>
    <n v="12"/>
  </r>
  <r>
    <x v="46"/>
    <x v="1"/>
    <n v="10"/>
    <n v="9"/>
    <n v="7"/>
    <n v="2"/>
  </r>
  <r>
    <x v="88"/>
    <x v="1"/>
    <n v="11"/>
    <n v="11"/>
    <n v="1"/>
    <n v="10"/>
  </r>
  <r>
    <x v="89"/>
    <x v="2"/>
    <n v="20"/>
    <n v="15"/>
    <n v="9"/>
    <n v="6"/>
  </r>
  <r>
    <x v="90"/>
    <x v="2"/>
    <n v="4"/>
    <n v="3"/>
    <n v="2"/>
    <n v="1"/>
  </r>
  <r>
    <x v="5"/>
    <x v="2"/>
    <n v="19"/>
    <n v="18"/>
    <n v="8"/>
    <n v="10"/>
  </r>
  <r>
    <x v="26"/>
    <x v="2"/>
    <n v="11"/>
    <n v="10"/>
    <n v="3"/>
    <n v="7"/>
  </r>
  <r>
    <x v="91"/>
    <x v="4"/>
    <n v="27"/>
    <n v="25"/>
    <n v="11"/>
    <n v="14"/>
  </r>
  <r>
    <x v="92"/>
    <x v="4"/>
    <n v="96"/>
    <n v="95"/>
    <n v="34"/>
    <n v="61"/>
  </r>
  <r>
    <x v="93"/>
    <x v="4"/>
    <n v="39"/>
    <n v="37"/>
    <n v="25"/>
    <n v="12"/>
  </r>
  <r>
    <x v="94"/>
    <x v="4"/>
    <n v="13"/>
    <n v="13"/>
    <n v="7"/>
    <n v="6"/>
  </r>
  <r>
    <x v="69"/>
    <x v="5"/>
    <n v="27"/>
    <n v="27"/>
    <n v="9"/>
    <n v="18"/>
  </r>
  <r>
    <x v="54"/>
    <x v="5"/>
    <n v="36"/>
    <n v="34"/>
    <n v="17"/>
    <n v="17"/>
  </r>
  <r>
    <x v="49"/>
    <x v="5"/>
    <n v="13"/>
    <n v="13"/>
    <n v="7"/>
    <n v="6"/>
  </r>
  <r>
    <x v="37"/>
    <x v="5"/>
    <n v="2"/>
    <n v="2"/>
    <n v="1"/>
    <n v="1"/>
  </r>
  <r>
    <x v="95"/>
    <x v="5"/>
    <n v="2"/>
    <n v="2"/>
    <n v="2"/>
    <n v="0"/>
  </r>
  <r>
    <x v="81"/>
    <x v="5"/>
    <n v="4"/>
    <n v="4"/>
    <n v="3"/>
    <n v="1"/>
  </r>
  <r>
    <x v="75"/>
    <x v="6"/>
    <n v="4"/>
    <n v="4"/>
    <n v="3"/>
    <n v="1"/>
  </r>
  <r>
    <x v="96"/>
    <x v="6"/>
    <n v="2"/>
    <n v="2"/>
    <n v="0"/>
    <n v="2"/>
  </r>
  <r>
    <x v="87"/>
    <x v="6"/>
    <n v="3"/>
    <n v="3"/>
    <n v="0"/>
    <n v="3"/>
  </r>
  <r>
    <x v="36"/>
    <x v="6"/>
    <n v="5"/>
    <n v="5"/>
    <n v="4"/>
    <n v="1"/>
  </r>
  <r>
    <x v="21"/>
    <x v="7"/>
    <n v="4"/>
    <n v="3"/>
    <n v="2"/>
    <n v="1"/>
  </r>
  <r>
    <x v="38"/>
    <x v="7"/>
    <n v="1"/>
    <n v="1"/>
    <n v="1"/>
    <n v="0"/>
  </r>
  <r>
    <x v="97"/>
    <x v="7"/>
    <n v="1"/>
    <n v="1"/>
    <n v="1"/>
    <n v="0"/>
  </r>
  <r>
    <x v="98"/>
    <x v="8"/>
    <n v="1"/>
    <n v="1"/>
    <n v="0"/>
    <n v="1"/>
  </r>
  <r>
    <x v="65"/>
    <x v="0"/>
    <n v="2"/>
    <n v="2"/>
    <n v="2"/>
    <n v="0"/>
  </r>
  <r>
    <x v="38"/>
    <x v="0"/>
    <n v="1"/>
    <n v="0"/>
    <n v="0"/>
    <n v="0"/>
  </r>
  <r>
    <x v="19"/>
    <x v="0"/>
    <n v="2"/>
    <n v="2"/>
    <n v="2"/>
    <n v="0"/>
  </r>
  <r>
    <x v="17"/>
    <x v="1"/>
    <n v="5"/>
    <n v="5"/>
    <n v="5"/>
    <n v="0"/>
  </r>
  <r>
    <x v="99"/>
    <x v="1"/>
    <n v="4"/>
    <n v="4"/>
    <n v="2"/>
    <n v="2"/>
  </r>
  <r>
    <x v="50"/>
    <x v="1"/>
    <n v="1"/>
    <n v="1"/>
    <n v="1"/>
    <n v="0"/>
  </r>
  <r>
    <x v="70"/>
    <x v="1"/>
    <n v="25"/>
    <n v="23"/>
    <n v="12"/>
    <n v="11"/>
  </r>
  <r>
    <x v="100"/>
    <x v="1"/>
    <n v="2"/>
    <n v="2"/>
    <n v="2"/>
    <n v="0"/>
  </r>
  <r>
    <x v="67"/>
    <x v="1"/>
    <n v="8"/>
    <n v="8"/>
    <n v="5"/>
    <n v="3"/>
  </r>
  <r>
    <x v="101"/>
    <x v="1"/>
    <n v="1"/>
    <n v="1"/>
    <n v="1"/>
    <n v="0"/>
  </r>
  <r>
    <x v="102"/>
    <x v="1"/>
    <n v="23"/>
    <n v="13"/>
    <n v="8"/>
    <n v="5"/>
  </r>
  <r>
    <x v="31"/>
    <x v="1"/>
    <n v="7"/>
    <n v="7"/>
    <n v="7"/>
    <n v="0"/>
  </r>
  <r>
    <x v="103"/>
    <x v="2"/>
    <n v="116"/>
    <n v="101"/>
    <n v="41"/>
    <n v="60"/>
  </r>
  <r>
    <x v="22"/>
    <x v="2"/>
    <n v="51"/>
    <n v="47"/>
    <n v="29"/>
    <n v="18"/>
  </r>
  <r>
    <x v="104"/>
    <x v="2"/>
    <n v="15"/>
    <n v="14"/>
    <n v="9"/>
    <n v="5"/>
  </r>
  <r>
    <x v="105"/>
    <x v="2"/>
    <n v="9"/>
    <n v="9"/>
    <n v="6"/>
    <n v="3"/>
  </r>
  <r>
    <x v="106"/>
    <x v="2"/>
    <n v="19"/>
    <n v="17"/>
    <n v="9"/>
    <n v="8"/>
  </r>
  <r>
    <x v="107"/>
    <x v="2"/>
    <n v="23"/>
    <n v="22"/>
    <n v="11"/>
    <n v="11"/>
  </r>
  <r>
    <x v="108"/>
    <x v="2"/>
    <n v="4"/>
    <n v="3"/>
    <n v="1"/>
    <n v="2"/>
  </r>
  <r>
    <x v="6"/>
    <x v="4"/>
    <n v="10"/>
    <n v="10"/>
    <n v="6"/>
    <n v="4"/>
  </r>
  <r>
    <x v="109"/>
    <x v="4"/>
    <n v="9"/>
    <n v="9"/>
    <n v="4"/>
    <n v="5"/>
  </r>
  <r>
    <x v="77"/>
    <x v="4"/>
    <n v="32"/>
    <n v="32"/>
    <n v="19"/>
    <n v="13"/>
  </r>
  <r>
    <x v="12"/>
    <x v="4"/>
    <n v="7"/>
    <n v="7"/>
    <n v="7"/>
    <n v="0"/>
  </r>
  <r>
    <x v="110"/>
    <x v="4"/>
    <n v="28"/>
    <n v="26"/>
    <n v="10"/>
    <n v="16"/>
  </r>
  <r>
    <x v="111"/>
    <x v="4"/>
    <n v="4"/>
    <n v="4"/>
    <n v="4"/>
    <n v="0"/>
  </r>
  <r>
    <x v="32"/>
    <x v="4"/>
    <n v="12"/>
    <n v="10"/>
    <n v="8"/>
    <n v="2"/>
  </r>
  <r>
    <x v="112"/>
    <x v="4"/>
    <n v="23"/>
    <n v="22"/>
    <n v="11"/>
    <n v="11"/>
  </r>
  <r>
    <x v="98"/>
    <x v="5"/>
    <n v="47"/>
    <n v="26"/>
    <n v="19"/>
    <n v="7"/>
  </r>
  <r>
    <x v="113"/>
    <x v="5"/>
    <n v="37"/>
    <n v="37"/>
    <n v="27"/>
    <n v="10"/>
  </r>
  <r>
    <x v="11"/>
    <x v="5"/>
    <n v="21"/>
    <n v="21"/>
    <n v="16"/>
    <n v="5"/>
  </r>
  <r>
    <x v="4"/>
    <x v="5"/>
    <n v="3"/>
    <n v="3"/>
    <n v="3"/>
    <n v="0"/>
  </r>
  <r>
    <x v="114"/>
    <x v="5"/>
    <n v="1"/>
    <n v="1"/>
    <n v="1"/>
    <n v="0"/>
  </r>
  <r>
    <x v="15"/>
    <x v="6"/>
    <n v="6"/>
    <n v="6"/>
    <n v="5"/>
    <n v="1"/>
  </r>
  <r>
    <x v="115"/>
    <x v="0"/>
    <n v="2"/>
    <n v="1"/>
    <n v="1"/>
    <n v="0"/>
  </r>
  <r>
    <x v="99"/>
    <x v="0"/>
    <n v="3"/>
    <n v="3"/>
    <n v="0"/>
    <n v="3"/>
  </r>
  <r>
    <x v="56"/>
    <x v="0"/>
    <n v="1"/>
    <n v="0"/>
    <n v="0"/>
    <n v="0"/>
  </r>
  <r>
    <x v="23"/>
    <x v="1"/>
    <n v="8"/>
    <n v="7"/>
    <n v="2"/>
    <n v="5"/>
  </r>
  <r>
    <x v="89"/>
    <x v="1"/>
    <n v="13"/>
    <n v="9"/>
    <n v="6"/>
    <n v="3"/>
  </r>
  <r>
    <x v="104"/>
    <x v="1"/>
    <n v="9"/>
    <n v="9"/>
    <n v="6"/>
    <n v="3"/>
  </r>
  <r>
    <x v="116"/>
    <x v="1"/>
    <n v="5"/>
    <n v="5"/>
    <n v="5"/>
    <n v="0"/>
  </r>
  <r>
    <x v="117"/>
    <x v="1"/>
    <n v="16"/>
    <n v="14"/>
    <n v="7"/>
    <n v="7"/>
  </r>
  <r>
    <x v="34"/>
    <x v="1"/>
    <n v="4"/>
    <n v="3"/>
    <n v="2"/>
    <n v="1"/>
  </r>
  <r>
    <x v="118"/>
    <x v="1"/>
    <n v="1"/>
    <n v="0"/>
    <n v="0"/>
    <n v="0"/>
  </r>
  <r>
    <x v="119"/>
    <x v="1"/>
    <n v="10"/>
    <n v="10"/>
    <n v="3"/>
    <n v="7"/>
  </r>
  <r>
    <x v="97"/>
    <x v="1"/>
    <n v="2"/>
    <n v="2"/>
    <n v="0"/>
    <n v="2"/>
  </r>
  <r>
    <x v="120"/>
    <x v="2"/>
    <n v="18"/>
    <n v="16"/>
    <n v="5"/>
    <n v="11"/>
  </r>
  <r>
    <x v="96"/>
    <x v="2"/>
    <n v="17"/>
    <n v="10"/>
    <n v="7"/>
    <n v="3"/>
  </r>
  <r>
    <x v="74"/>
    <x v="2"/>
    <n v="8"/>
    <n v="7"/>
    <n v="6"/>
    <n v="1"/>
  </r>
  <r>
    <x v="87"/>
    <x v="2"/>
    <n v="32"/>
    <n v="30"/>
    <n v="15"/>
    <n v="15"/>
  </r>
  <r>
    <x v="55"/>
    <x v="2"/>
    <n v="32"/>
    <n v="30"/>
    <n v="25"/>
    <n v="5"/>
  </r>
  <r>
    <x v="98"/>
    <x v="4"/>
    <n v="50"/>
    <n v="35"/>
    <n v="17"/>
    <n v="18"/>
  </r>
  <r>
    <x v="53"/>
    <x v="4"/>
    <n v="75"/>
    <n v="74"/>
    <n v="39"/>
    <n v="35"/>
  </r>
  <r>
    <x v="121"/>
    <x v="4"/>
    <n v="18"/>
    <n v="16"/>
    <n v="6"/>
    <n v="10"/>
  </r>
  <r>
    <x v="57"/>
    <x v="4"/>
    <n v="5"/>
    <n v="4"/>
    <n v="1"/>
    <n v="3"/>
  </r>
  <r>
    <x v="52"/>
    <x v="4"/>
    <n v="5"/>
    <n v="4"/>
    <n v="3"/>
    <n v="1"/>
  </r>
  <r>
    <x v="122"/>
    <x v="4"/>
    <n v="12"/>
    <n v="10"/>
    <n v="8"/>
    <n v="2"/>
  </r>
  <r>
    <x v="35"/>
    <x v="4"/>
    <n v="46"/>
    <n v="45"/>
    <n v="44"/>
    <n v="1"/>
  </r>
  <r>
    <x v="76"/>
    <x v="4"/>
    <n v="5"/>
    <n v="5"/>
    <n v="4"/>
    <n v="1"/>
  </r>
  <r>
    <x v="68"/>
    <x v="4"/>
    <n v="9"/>
    <n v="9"/>
    <n v="6"/>
    <n v="3"/>
  </r>
  <r>
    <x v="64"/>
    <x v="5"/>
    <n v="2"/>
    <n v="2"/>
    <n v="0"/>
    <n v="2"/>
  </r>
  <r>
    <x v="33"/>
    <x v="5"/>
    <n v="66"/>
    <n v="64"/>
    <n v="32"/>
    <n v="32"/>
  </r>
  <r>
    <x v="123"/>
    <x v="5"/>
    <n v="23"/>
    <n v="21"/>
    <n v="18"/>
    <n v="3"/>
  </r>
  <r>
    <x v="45"/>
    <x v="5"/>
    <n v="2"/>
    <n v="2"/>
    <n v="2"/>
    <n v="0"/>
  </r>
  <r>
    <x v="124"/>
    <x v="0"/>
    <n v="13"/>
    <n v="11"/>
    <n v="10"/>
    <n v="1"/>
  </r>
  <r>
    <x v="54"/>
    <x v="0"/>
    <n v="4"/>
    <n v="4"/>
    <n v="4"/>
    <n v="0"/>
  </r>
  <r>
    <x v="30"/>
    <x v="1"/>
    <n v="63"/>
    <n v="56"/>
    <n v="22"/>
    <n v="34"/>
  </r>
  <r>
    <x v="105"/>
    <x v="1"/>
    <n v="8"/>
    <n v="5"/>
    <n v="5"/>
    <n v="0"/>
  </r>
  <r>
    <x v="125"/>
    <x v="1"/>
    <n v="6"/>
    <n v="6"/>
    <n v="2"/>
    <n v="4"/>
  </r>
  <r>
    <x v="72"/>
    <x v="1"/>
    <n v="7"/>
    <n v="6"/>
    <n v="5"/>
    <n v="1"/>
  </r>
  <r>
    <x v="126"/>
    <x v="1"/>
    <n v="16"/>
    <n v="15"/>
    <n v="11"/>
    <n v="4"/>
  </r>
  <r>
    <x v="55"/>
    <x v="1"/>
    <n v="21"/>
    <n v="21"/>
    <n v="9"/>
    <n v="12"/>
  </r>
  <r>
    <x v="127"/>
    <x v="2"/>
    <n v="9"/>
    <n v="8"/>
    <n v="3"/>
    <n v="5"/>
  </r>
  <r>
    <x v="101"/>
    <x v="2"/>
    <n v="2"/>
    <n v="2"/>
    <n v="1"/>
    <n v="1"/>
  </r>
  <r>
    <x v="71"/>
    <x v="2"/>
    <n v="5"/>
    <n v="5"/>
    <n v="4"/>
    <n v="1"/>
  </r>
  <r>
    <x v="128"/>
    <x v="2"/>
    <n v="2"/>
    <n v="2"/>
    <n v="0"/>
    <n v="2"/>
  </r>
  <r>
    <x v="129"/>
    <x v="2"/>
    <n v="14"/>
    <n v="13"/>
    <n v="11"/>
    <n v="2"/>
  </r>
  <r>
    <x v="56"/>
    <x v="3"/>
    <n v="1"/>
    <n v="1"/>
    <n v="0"/>
    <n v="1"/>
  </r>
  <r>
    <x v="96"/>
    <x v="4"/>
    <n v="14"/>
    <n v="14"/>
    <n v="7"/>
    <n v="7"/>
  </r>
  <r>
    <x v="130"/>
    <x v="4"/>
    <n v="14"/>
    <n v="13"/>
    <n v="12"/>
    <n v="1"/>
  </r>
  <r>
    <x v="62"/>
    <x v="5"/>
    <n v="46"/>
    <n v="43"/>
    <n v="7"/>
    <n v="36"/>
  </r>
  <r>
    <x v="102"/>
    <x v="5"/>
    <n v="8"/>
    <n v="5"/>
    <n v="3"/>
    <n v="2"/>
  </r>
  <r>
    <x v="131"/>
    <x v="5"/>
    <n v="6"/>
    <n v="6"/>
    <n v="5"/>
    <n v="1"/>
  </r>
  <r>
    <x v="1"/>
    <x v="5"/>
    <n v="11"/>
    <n v="11"/>
    <n v="6"/>
    <n v="5"/>
  </r>
  <r>
    <x v="79"/>
    <x v="6"/>
    <n v="6"/>
    <n v="6"/>
    <n v="3"/>
    <n v="3"/>
  </r>
  <r>
    <x v="132"/>
    <x v="6"/>
    <n v="3"/>
    <n v="2"/>
    <n v="1"/>
    <n v="1"/>
  </r>
  <r>
    <x v="41"/>
    <x v="6"/>
    <n v="1"/>
    <n v="1"/>
    <n v="0"/>
    <n v="1"/>
  </r>
  <r>
    <x v="115"/>
    <x v="7"/>
    <n v="9"/>
    <n v="9"/>
    <n v="5"/>
    <n v="4"/>
  </r>
  <r>
    <x v="15"/>
    <x v="8"/>
    <n v="1"/>
    <n v="1"/>
    <n v="1"/>
    <n v="0"/>
  </r>
  <r>
    <x v="91"/>
    <x v="9"/>
    <n v="8"/>
    <n v="7"/>
    <n v="7"/>
    <n v="0"/>
  </r>
  <r>
    <x v="15"/>
    <x v="9"/>
    <n v="25"/>
    <n v="22"/>
    <n v="22"/>
    <n v="0"/>
  </r>
  <r>
    <x v="16"/>
    <x v="9"/>
    <n v="3"/>
    <n v="3"/>
    <n v="3"/>
    <n v="0"/>
  </r>
  <r>
    <x v="89"/>
    <x v="9"/>
    <n v="12"/>
    <n v="11"/>
    <n v="11"/>
    <n v="0"/>
  </r>
  <r>
    <x v="19"/>
    <x v="9"/>
    <n v="2"/>
    <n v="2"/>
    <n v="2"/>
    <n v="0"/>
  </r>
  <r>
    <x v="102"/>
    <x v="9"/>
    <n v="33"/>
    <n v="25"/>
    <n v="24"/>
    <n v="1"/>
  </r>
  <r>
    <x v="8"/>
    <x v="9"/>
    <n v="1"/>
    <n v="1"/>
    <n v="1"/>
    <n v="0"/>
  </r>
  <r>
    <x v="32"/>
    <x v="9"/>
    <n v="5"/>
    <n v="4"/>
    <n v="4"/>
    <n v="0"/>
  </r>
  <r>
    <x v="133"/>
    <x v="0"/>
    <n v="7"/>
    <n v="7"/>
    <n v="6"/>
    <n v="1"/>
  </r>
  <r>
    <x v="113"/>
    <x v="0"/>
    <n v="2"/>
    <n v="1"/>
    <n v="1"/>
    <n v="0"/>
  </r>
  <r>
    <x v="130"/>
    <x v="0"/>
    <n v="2"/>
    <n v="2"/>
    <n v="2"/>
    <n v="0"/>
  </r>
  <r>
    <x v="52"/>
    <x v="1"/>
    <n v="16"/>
    <n v="16"/>
    <n v="15"/>
    <n v="1"/>
  </r>
  <r>
    <x v="132"/>
    <x v="1"/>
    <n v="21"/>
    <n v="21"/>
    <n v="5"/>
    <n v="16"/>
  </r>
  <r>
    <x v="134"/>
    <x v="1"/>
    <n v="4"/>
    <n v="4"/>
    <n v="2"/>
    <n v="2"/>
  </r>
  <r>
    <x v="81"/>
    <x v="1"/>
    <n v="9"/>
    <n v="9"/>
    <n v="9"/>
    <n v="0"/>
  </r>
  <r>
    <x v="128"/>
    <x v="1"/>
    <n v="2"/>
    <n v="2"/>
    <n v="2"/>
    <n v="0"/>
  </r>
  <r>
    <x v="32"/>
    <x v="1"/>
    <n v="23"/>
    <n v="22"/>
    <n v="16"/>
    <n v="6"/>
  </r>
  <r>
    <x v="112"/>
    <x v="1"/>
    <n v="18"/>
    <n v="18"/>
    <n v="11"/>
    <n v="7"/>
  </r>
  <r>
    <x v="95"/>
    <x v="2"/>
    <n v="16"/>
    <n v="11"/>
    <n v="3"/>
    <n v="8"/>
  </r>
  <r>
    <x v="72"/>
    <x v="2"/>
    <n v="9"/>
    <n v="8"/>
    <n v="5"/>
    <n v="3"/>
  </r>
  <r>
    <x v="63"/>
    <x v="2"/>
    <n v="19"/>
    <n v="18"/>
    <n v="15"/>
    <n v="3"/>
  </r>
  <r>
    <x v="76"/>
    <x v="2"/>
    <n v="26"/>
    <n v="25"/>
    <n v="19"/>
    <n v="6"/>
  </r>
  <r>
    <x v="103"/>
    <x v="3"/>
    <n v="1"/>
    <n v="1"/>
    <n v="0"/>
    <n v="1"/>
  </r>
  <r>
    <x v="78"/>
    <x v="4"/>
    <n v="91"/>
    <n v="89"/>
    <n v="16"/>
    <n v="73"/>
  </r>
  <r>
    <x v="83"/>
    <x v="4"/>
    <n v="45"/>
    <n v="41"/>
    <n v="23"/>
    <n v="18"/>
  </r>
  <r>
    <x v="59"/>
    <x v="4"/>
    <n v="20"/>
    <n v="18"/>
    <n v="10"/>
    <n v="8"/>
  </r>
  <r>
    <x v="99"/>
    <x v="4"/>
    <n v="12"/>
    <n v="10"/>
    <n v="8"/>
    <n v="2"/>
  </r>
  <r>
    <x v="90"/>
    <x v="4"/>
    <n v="5"/>
    <n v="5"/>
    <n v="2"/>
    <n v="3"/>
  </r>
  <r>
    <x v="38"/>
    <x v="4"/>
    <n v="61"/>
    <n v="59"/>
    <n v="52"/>
    <n v="7"/>
  </r>
  <r>
    <x v="85"/>
    <x v="4"/>
    <n v="23"/>
    <n v="22"/>
    <n v="21"/>
    <n v="1"/>
  </r>
  <r>
    <x v="125"/>
    <x v="4"/>
    <n v="16"/>
    <n v="16"/>
    <n v="8"/>
    <n v="8"/>
  </r>
  <r>
    <x v="135"/>
    <x v="4"/>
    <n v="4"/>
    <n v="4"/>
    <n v="3"/>
    <n v="1"/>
  </r>
  <r>
    <x v="27"/>
    <x v="4"/>
    <n v="7"/>
    <n v="7"/>
    <n v="7"/>
    <n v="0"/>
  </r>
  <r>
    <x v="15"/>
    <x v="5"/>
    <n v="30"/>
    <n v="25"/>
    <n v="21"/>
    <n v="4"/>
  </r>
  <r>
    <x v="89"/>
    <x v="5"/>
    <n v="14"/>
    <n v="14"/>
    <n v="11"/>
    <n v="3"/>
  </r>
  <r>
    <x v="104"/>
    <x v="5"/>
    <n v="1"/>
    <n v="1"/>
    <n v="1"/>
    <n v="0"/>
  </r>
  <r>
    <x v="96"/>
    <x v="5"/>
    <n v="5"/>
    <n v="5"/>
    <n v="4"/>
    <n v="1"/>
  </r>
  <r>
    <x v="38"/>
    <x v="5"/>
    <n v="3"/>
    <n v="1"/>
    <n v="1"/>
    <n v="0"/>
  </r>
  <r>
    <x v="117"/>
    <x v="5"/>
    <n v="23"/>
    <n v="22"/>
    <n v="10"/>
    <n v="12"/>
  </r>
  <r>
    <x v="3"/>
    <x v="0"/>
    <n v="4"/>
    <n v="4"/>
    <n v="3"/>
    <n v="1"/>
  </r>
  <r>
    <x v="89"/>
    <x v="0"/>
    <n v="6"/>
    <n v="6"/>
    <n v="4"/>
    <n v="2"/>
  </r>
  <r>
    <x v="70"/>
    <x v="0"/>
    <n v="1"/>
    <n v="0"/>
    <n v="0"/>
    <n v="0"/>
  </r>
  <r>
    <x v="132"/>
    <x v="0"/>
    <n v="3"/>
    <n v="3"/>
    <n v="3"/>
    <n v="0"/>
  </r>
  <r>
    <x v="133"/>
    <x v="1"/>
    <n v="43"/>
    <n v="37"/>
    <n v="20"/>
    <n v="17"/>
  </r>
  <r>
    <x v="93"/>
    <x v="1"/>
    <n v="32"/>
    <n v="32"/>
    <n v="12"/>
    <n v="20"/>
  </r>
  <r>
    <x v="136"/>
    <x v="1"/>
    <n v="16"/>
    <n v="15"/>
    <n v="10"/>
    <n v="5"/>
  </r>
  <r>
    <x v="137"/>
    <x v="1"/>
    <n v="1"/>
    <n v="1"/>
    <n v="1"/>
    <n v="0"/>
  </r>
  <r>
    <x v="73"/>
    <x v="1"/>
    <n v="14"/>
    <n v="12"/>
    <n v="9"/>
    <n v="3"/>
  </r>
  <r>
    <x v="77"/>
    <x v="1"/>
    <n v="13"/>
    <n v="13"/>
    <n v="9"/>
    <n v="4"/>
  </r>
  <r>
    <x v="74"/>
    <x v="1"/>
    <n v="10"/>
    <n v="10"/>
    <n v="7"/>
    <n v="3"/>
  </r>
  <r>
    <x v="138"/>
    <x v="1"/>
    <n v="5"/>
    <n v="4"/>
    <n v="1"/>
    <n v="3"/>
  </r>
  <r>
    <x v="68"/>
    <x v="1"/>
    <n v="5"/>
    <n v="5"/>
    <n v="3"/>
    <n v="2"/>
  </r>
  <r>
    <x v="139"/>
    <x v="1"/>
    <n v="20"/>
    <n v="19"/>
    <n v="16"/>
    <n v="3"/>
  </r>
  <r>
    <x v="53"/>
    <x v="2"/>
    <n v="81"/>
    <n v="74"/>
    <n v="41"/>
    <n v="33"/>
  </r>
  <r>
    <x v="124"/>
    <x v="2"/>
    <n v="131"/>
    <n v="125"/>
    <n v="40"/>
    <n v="85"/>
  </r>
  <r>
    <x v="16"/>
    <x v="2"/>
    <n v="33"/>
    <n v="30"/>
    <n v="9"/>
    <n v="21"/>
  </r>
  <r>
    <x v="4"/>
    <x v="2"/>
    <n v="29"/>
    <n v="28"/>
    <n v="14"/>
    <n v="14"/>
  </r>
  <r>
    <x v="122"/>
    <x v="2"/>
    <n v="14"/>
    <n v="13"/>
    <n v="12"/>
    <n v="1"/>
  </r>
  <r>
    <x v="140"/>
    <x v="2"/>
    <n v="12"/>
    <n v="9"/>
    <n v="7"/>
    <n v="2"/>
  </r>
  <r>
    <x v="94"/>
    <x v="2"/>
    <n v="18"/>
    <n v="16"/>
    <n v="11"/>
    <n v="5"/>
  </r>
  <r>
    <x v="40"/>
    <x v="2"/>
    <n v="36"/>
    <n v="31"/>
    <n v="16"/>
    <n v="15"/>
  </r>
  <r>
    <x v="41"/>
    <x v="2"/>
    <n v="19"/>
    <n v="17"/>
    <n v="7"/>
    <n v="10"/>
  </r>
  <r>
    <x v="141"/>
    <x v="2"/>
    <n v="65"/>
    <n v="55"/>
    <n v="30"/>
    <n v="25"/>
  </r>
  <r>
    <x v="57"/>
    <x v="3"/>
    <n v="1"/>
    <n v="1"/>
    <n v="0"/>
    <n v="1"/>
  </r>
  <r>
    <x v="60"/>
    <x v="4"/>
    <n v="66"/>
    <n v="63"/>
    <n v="59"/>
    <n v="4"/>
  </r>
  <r>
    <x v="142"/>
    <x v="4"/>
    <n v="1"/>
    <n v="1"/>
    <n v="1"/>
    <n v="0"/>
  </r>
  <r>
    <x v="117"/>
    <x v="4"/>
    <n v="48"/>
    <n v="47"/>
    <n v="34"/>
    <n v="13"/>
  </r>
  <r>
    <x v="61"/>
    <x v="4"/>
    <n v="2"/>
    <n v="2"/>
    <n v="1"/>
    <n v="1"/>
  </r>
  <r>
    <x v="95"/>
    <x v="4"/>
    <n v="4"/>
    <n v="3"/>
    <n v="2"/>
    <n v="1"/>
  </r>
  <r>
    <x v="143"/>
    <x v="4"/>
    <n v="33"/>
    <n v="28"/>
    <n v="11"/>
    <n v="17"/>
  </r>
  <r>
    <x v="63"/>
    <x v="4"/>
    <n v="31"/>
    <n v="30"/>
    <n v="25"/>
    <n v="5"/>
  </r>
  <r>
    <x v="53"/>
    <x v="0"/>
    <n v="1"/>
    <n v="0"/>
    <n v="0"/>
    <n v="0"/>
  </r>
  <r>
    <x v="82"/>
    <x v="0"/>
    <n v="25"/>
    <n v="21"/>
    <n v="20"/>
    <n v="1"/>
  </r>
  <r>
    <x v="79"/>
    <x v="0"/>
    <n v="9"/>
    <n v="4"/>
    <n v="4"/>
    <n v="0"/>
  </r>
  <r>
    <x v="140"/>
    <x v="0"/>
    <n v="3"/>
    <n v="3"/>
    <n v="3"/>
    <n v="0"/>
  </r>
  <r>
    <x v="125"/>
    <x v="0"/>
    <n v="2"/>
    <n v="2"/>
    <n v="2"/>
    <n v="0"/>
  </r>
  <r>
    <x v="87"/>
    <x v="0"/>
    <n v="6"/>
    <n v="5"/>
    <n v="3"/>
    <n v="2"/>
  </r>
  <r>
    <x v="22"/>
    <x v="1"/>
    <n v="33"/>
    <n v="32"/>
    <n v="14"/>
    <n v="18"/>
  </r>
  <r>
    <x v="79"/>
    <x v="1"/>
    <n v="61"/>
    <n v="57"/>
    <n v="28"/>
    <n v="29"/>
  </r>
  <r>
    <x v="26"/>
    <x v="1"/>
    <n v="7"/>
    <n v="6"/>
    <n v="3"/>
    <n v="3"/>
  </r>
  <r>
    <x v="20"/>
    <x v="1"/>
    <n v="3"/>
    <n v="3"/>
    <n v="2"/>
    <n v="1"/>
  </r>
  <r>
    <x v="91"/>
    <x v="2"/>
    <n v="27"/>
    <n v="25"/>
    <n v="13"/>
    <n v="12"/>
  </r>
  <r>
    <x v="144"/>
    <x v="2"/>
    <n v="26"/>
    <n v="22"/>
    <n v="15"/>
    <n v="7"/>
  </r>
  <r>
    <x v="6"/>
    <x v="2"/>
    <n v="11"/>
    <n v="7"/>
    <n v="3"/>
    <n v="4"/>
  </r>
  <r>
    <x v="93"/>
    <x v="2"/>
    <n v="6"/>
    <n v="6"/>
    <n v="0"/>
    <n v="6"/>
  </r>
  <r>
    <x v="114"/>
    <x v="2"/>
    <n v="9"/>
    <n v="9"/>
    <n v="3"/>
    <n v="6"/>
  </r>
  <r>
    <x v="136"/>
    <x v="2"/>
    <n v="17"/>
    <n v="16"/>
    <n v="10"/>
    <n v="6"/>
  </r>
  <r>
    <x v="131"/>
    <x v="2"/>
    <n v="31"/>
    <n v="30"/>
    <n v="19"/>
    <n v="11"/>
  </r>
  <r>
    <x v="137"/>
    <x v="2"/>
    <n v="2"/>
    <n v="1"/>
    <n v="1"/>
    <n v="0"/>
  </r>
  <r>
    <x v="145"/>
    <x v="2"/>
    <n v="32"/>
    <n v="23"/>
    <n v="19"/>
    <n v="4"/>
  </r>
  <r>
    <x v="29"/>
    <x v="2"/>
    <n v="23"/>
    <n v="22"/>
    <n v="13"/>
    <n v="9"/>
  </r>
  <r>
    <x v="139"/>
    <x v="2"/>
    <n v="22"/>
    <n v="20"/>
    <n v="17"/>
    <n v="3"/>
  </r>
  <r>
    <x v="115"/>
    <x v="4"/>
    <n v="119"/>
    <n v="109"/>
    <n v="64"/>
    <n v="45"/>
  </r>
  <r>
    <x v="123"/>
    <x v="4"/>
    <n v="9"/>
    <n v="7"/>
    <n v="5"/>
    <n v="2"/>
  </r>
  <r>
    <x v="84"/>
    <x v="4"/>
    <n v="14"/>
    <n v="14"/>
    <n v="10"/>
    <n v="4"/>
  </r>
  <r>
    <x v="146"/>
    <x v="4"/>
    <n v="3"/>
    <n v="3"/>
    <n v="3"/>
    <n v="0"/>
  </r>
  <r>
    <x v="56"/>
    <x v="4"/>
    <n v="42"/>
    <n v="40"/>
    <n v="32"/>
    <n v="8"/>
  </r>
  <r>
    <x v="86"/>
    <x v="4"/>
    <n v="12"/>
    <n v="12"/>
    <n v="6"/>
    <n v="6"/>
  </r>
  <r>
    <x v="58"/>
    <x v="4"/>
    <n v="27"/>
    <n v="27"/>
    <n v="23"/>
    <n v="4"/>
  </r>
  <r>
    <x v="147"/>
    <x v="4"/>
    <n v="8"/>
    <n v="6"/>
    <n v="4"/>
    <n v="2"/>
  </r>
  <r>
    <x v="88"/>
    <x v="4"/>
    <n v="12"/>
    <n v="12"/>
    <n v="4"/>
    <n v="8"/>
  </r>
  <r>
    <x v="92"/>
    <x v="5"/>
    <n v="28"/>
    <n v="27"/>
    <n v="9"/>
    <n v="18"/>
  </r>
  <r>
    <x v="112"/>
    <x v="7"/>
    <n v="1"/>
    <n v="1"/>
    <n v="1"/>
    <n v="0"/>
  </r>
  <r>
    <x v="50"/>
    <x v="8"/>
    <n v="1"/>
    <n v="1"/>
    <n v="1"/>
    <n v="0"/>
  </r>
  <r>
    <x v="79"/>
    <x v="9"/>
    <n v="20"/>
    <n v="19"/>
    <n v="19"/>
    <n v="0"/>
  </r>
  <r>
    <x v="17"/>
    <x v="9"/>
    <n v="3"/>
    <n v="3"/>
    <n v="3"/>
    <n v="0"/>
  </r>
  <r>
    <x v="62"/>
    <x v="9"/>
    <n v="33"/>
    <n v="33"/>
    <n v="33"/>
    <n v="0"/>
  </r>
  <r>
    <x v="40"/>
    <x v="9"/>
    <n v="2"/>
    <n v="2"/>
    <n v="2"/>
    <n v="0"/>
  </r>
  <r>
    <x v="36"/>
    <x v="9"/>
    <n v="3"/>
    <n v="3"/>
    <n v="3"/>
    <n v="0"/>
  </r>
  <r>
    <x v="148"/>
    <x v="9"/>
    <n v="18"/>
    <n v="18"/>
    <n v="18"/>
    <n v="0"/>
  </r>
  <r>
    <x v="149"/>
    <x v="10"/>
    <n v="11"/>
    <n v="7"/>
    <n v="7"/>
    <n v="0"/>
  </r>
  <r>
    <x v="78"/>
    <x v="11"/>
    <n v="37"/>
    <n v="33"/>
    <n v="14"/>
    <n v="19"/>
  </r>
  <r>
    <x v="17"/>
    <x v="11"/>
    <n v="2"/>
    <n v="2"/>
    <n v="2"/>
    <n v="0"/>
  </r>
  <r>
    <x v="84"/>
    <x v="11"/>
    <n v="4"/>
    <n v="4"/>
    <n v="3"/>
    <n v="1"/>
  </r>
  <r>
    <x v="62"/>
    <x v="11"/>
    <n v="27"/>
    <n v="27"/>
    <n v="13"/>
    <n v="14"/>
  </r>
  <r>
    <x v="102"/>
    <x v="11"/>
    <n v="1"/>
    <n v="0"/>
    <n v="0"/>
    <n v="0"/>
  </r>
  <r>
    <x v="48"/>
    <x v="11"/>
    <n v="4"/>
    <n v="4"/>
    <n v="4"/>
    <n v="0"/>
  </r>
  <r>
    <x v="88"/>
    <x v="11"/>
    <n v="1"/>
    <n v="1"/>
    <n v="0"/>
    <n v="1"/>
  </r>
  <r>
    <x v="93"/>
    <x v="12"/>
    <n v="3"/>
    <n v="3"/>
    <n v="3"/>
    <n v="0"/>
  </r>
  <r>
    <x v="62"/>
    <x v="12"/>
    <n v="9"/>
    <n v="6"/>
    <n v="3"/>
    <n v="3"/>
  </r>
  <r>
    <x v="86"/>
    <x v="12"/>
    <n v="1"/>
    <n v="1"/>
    <n v="1"/>
    <n v="0"/>
  </r>
  <r>
    <x v="92"/>
    <x v="13"/>
    <n v="27"/>
    <n v="27"/>
    <n v="21"/>
    <n v="6"/>
  </r>
  <r>
    <x v="11"/>
    <x v="13"/>
    <n v="29"/>
    <n v="28"/>
    <n v="20"/>
    <n v="8"/>
  </r>
  <r>
    <x v="93"/>
    <x v="13"/>
    <n v="39"/>
    <n v="37"/>
    <n v="31"/>
    <n v="6"/>
  </r>
  <r>
    <x v="136"/>
    <x v="13"/>
    <n v="14"/>
    <n v="13"/>
    <n v="13"/>
    <n v="0"/>
  </r>
  <r>
    <x v="63"/>
    <x v="13"/>
    <n v="3"/>
    <n v="3"/>
    <n v="3"/>
    <n v="0"/>
  </r>
  <r>
    <x v="138"/>
    <x v="13"/>
    <n v="4"/>
    <n v="4"/>
    <n v="4"/>
    <n v="0"/>
  </r>
  <r>
    <x v="145"/>
    <x v="13"/>
    <n v="4"/>
    <n v="3"/>
    <n v="2"/>
    <n v="1"/>
  </r>
  <r>
    <x v="139"/>
    <x v="13"/>
    <n v="61"/>
    <n v="61"/>
    <n v="54"/>
    <n v="7"/>
  </r>
  <r>
    <x v="0"/>
    <x v="14"/>
    <n v="9"/>
    <n v="8"/>
    <n v="6"/>
    <n v="2"/>
  </r>
  <r>
    <x v="69"/>
    <x v="14"/>
    <n v="6"/>
    <n v="6"/>
    <n v="4"/>
    <n v="2"/>
  </r>
  <r>
    <x v="113"/>
    <x v="14"/>
    <n v="8"/>
    <n v="8"/>
    <n v="8"/>
    <n v="0"/>
  </r>
  <r>
    <x v="52"/>
    <x v="14"/>
    <n v="1"/>
    <n v="1"/>
    <n v="0"/>
    <n v="1"/>
  </r>
  <r>
    <x v="77"/>
    <x v="14"/>
    <n v="3"/>
    <n v="3"/>
    <n v="2"/>
    <n v="1"/>
  </r>
  <r>
    <x v="70"/>
    <x v="15"/>
    <n v="11"/>
    <n v="10"/>
    <n v="7"/>
    <n v="3"/>
  </r>
  <r>
    <x v="76"/>
    <x v="15"/>
    <n v="7"/>
    <n v="7"/>
    <n v="2"/>
    <n v="5"/>
  </r>
  <r>
    <x v="29"/>
    <x v="15"/>
    <n v="2"/>
    <n v="1"/>
    <n v="1"/>
    <n v="0"/>
  </r>
  <r>
    <x v="32"/>
    <x v="15"/>
    <n v="5"/>
    <n v="5"/>
    <n v="5"/>
    <n v="0"/>
  </r>
  <r>
    <x v="30"/>
    <x v="0"/>
    <n v="2"/>
    <n v="1"/>
    <n v="1"/>
    <n v="0"/>
  </r>
  <r>
    <x v="63"/>
    <x v="0"/>
    <n v="1"/>
    <n v="0"/>
    <n v="0"/>
    <n v="0"/>
  </r>
  <r>
    <x v="53"/>
    <x v="1"/>
    <n v="45"/>
    <n v="43"/>
    <n v="21"/>
    <n v="22"/>
  </r>
  <r>
    <x v="150"/>
    <x v="1"/>
    <n v="16"/>
    <n v="13"/>
    <n v="8"/>
    <n v="5"/>
  </r>
  <r>
    <x v="66"/>
    <x v="1"/>
    <n v="4"/>
    <n v="3"/>
    <n v="1"/>
    <n v="2"/>
  </r>
  <r>
    <x v="95"/>
    <x v="1"/>
    <n v="6"/>
    <n v="6"/>
    <n v="3"/>
    <n v="3"/>
  </r>
  <r>
    <x v="35"/>
    <x v="1"/>
    <n v="3"/>
    <n v="2"/>
    <n v="2"/>
    <n v="0"/>
  </r>
  <r>
    <x v="133"/>
    <x v="2"/>
    <n v="97"/>
    <n v="89"/>
    <n v="37"/>
    <n v="52"/>
  </r>
  <r>
    <x v="34"/>
    <x v="2"/>
    <n v="11"/>
    <n v="11"/>
    <n v="7"/>
    <n v="4"/>
  </r>
  <r>
    <x v="138"/>
    <x v="2"/>
    <n v="1"/>
    <n v="1"/>
    <n v="1"/>
    <n v="0"/>
  </r>
  <r>
    <x v="32"/>
    <x v="2"/>
    <n v="34"/>
    <n v="30"/>
    <n v="17"/>
    <n v="13"/>
  </r>
  <r>
    <x v="88"/>
    <x v="2"/>
    <n v="23"/>
    <n v="21"/>
    <n v="4"/>
    <n v="17"/>
  </r>
  <r>
    <x v="2"/>
    <x v="2"/>
    <n v="34"/>
    <n v="24"/>
    <n v="21"/>
    <n v="3"/>
  </r>
  <r>
    <x v="151"/>
    <x v="4"/>
    <n v="68"/>
    <n v="65"/>
    <n v="40"/>
    <n v="25"/>
  </r>
  <r>
    <x v="89"/>
    <x v="4"/>
    <n v="55"/>
    <n v="49"/>
    <n v="40"/>
    <n v="9"/>
  </r>
  <r>
    <x v="67"/>
    <x v="4"/>
    <n v="23"/>
    <n v="19"/>
    <n v="12"/>
    <n v="7"/>
  </r>
  <r>
    <x v="106"/>
    <x v="5"/>
    <n v="4"/>
    <n v="4"/>
    <n v="3"/>
    <n v="1"/>
  </r>
  <r>
    <x v="34"/>
    <x v="5"/>
    <n v="3"/>
    <n v="3"/>
    <n v="0"/>
    <n v="3"/>
  </r>
  <r>
    <x v="87"/>
    <x v="5"/>
    <n v="5"/>
    <n v="2"/>
    <n v="0"/>
    <n v="2"/>
  </r>
  <r>
    <x v="145"/>
    <x v="5"/>
    <n v="2"/>
    <n v="2"/>
    <n v="2"/>
    <n v="0"/>
  </r>
  <r>
    <x v="88"/>
    <x v="5"/>
    <n v="2"/>
    <n v="2"/>
    <n v="0"/>
    <n v="2"/>
  </r>
  <r>
    <x v="148"/>
    <x v="5"/>
    <n v="5"/>
    <n v="5"/>
    <n v="2"/>
    <n v="3"/>
  </r>
  <r>
    <x v="80"/>
    <x v="6"/>
    <n v="4"/>
    <n v="4"/>
    <n v="3"/>
    <n v="1"/>
  </r>
  <r>
    <x v="70"/>
    <x v="6"/>
    <n v="5"/>
    <n v="5"/>
    <n v="3"/>
    <n v="2"/>
  </r>
  <r>
    <x v="110"/>
    <x v="6"/>
    <n v="2"/>
    <n v="1"/>
    <n v="1"/>
    <n v="0"/>
  </r>
  <r>
    <x v="152"/>
    <x v="6"/>
    <n v="1"/>
    <n v="1"/>
    <n v="1"/>
    <n v="0"/>
  </r>
  <r>
    <x v="2"/>
    <x v="6"/>
    <n v="2"/>
    <n v="1"/>
    <n v="0"/>
    <n v="1"/>
  </r>
  <r>
    <x v="98"/>
    <x v="7"/>
    <n v="1"/>
    <n v="0"/>
    <n v="0"/>
    <n v="0"/>
  </r>
  <r>
    <x v="91"/>
    <x v="7"/>
    <n v="4"/>
    <n v="4"/>
    <n v="2"/>
    <n v="2"/>
  </r>
  <r>
    <x v="24"/>
    <x v="8"/>
    <n v="1"/>
    <n v="1"/>
    <n v="1"/>
    <n v="0"/>
  </r>
  <r>
    <x v="10"/>
    <x v="9"/>
    <n v="1"/>
    <n v="0"/>
    <n v="0"/>
    <n v="0"/>
  </r>
  <r>
    <x v="70"/>
    <x v="9"/>
    <n v="5"/>
    <n v="4"/>
    <n v="4"/>
    <n v="0"/>
  </r>
  <r>
    <x v="78"/>
    <x v="0"/>
    <n v="13"/>
    <n v="12"/>
    <n v="12"/>
    <n v="0"/>
  </r>
  <r>
    <x v="104"/>
    <x v="0"/>
    <n v="1"/>
    <n v="1"/>
    <n v="1"/>
    <n v="0"/>
  </r>
  <r>
    <x v="153"/>
    <x v="0"/>
    <n v="3"/>
    <n v="2"/>
    <n v="1"/>
    <n v="1"/>
  </r>
  <r>
    <x v="16"/>
    <x v="1"/>
    <n v="20"/>
    <n v="19"/>
    <n v="8"/>
    <n v="11"/>
  </r>
  <r>
    <x v="18"/>
    <x v="1"/>
    <n v="18"/>
    <n v="16"/>
    <n v="14"/>
    <n v="2"/>
  </r>
  <r>
    <x v="142"/>
    <x v="1"/>
    <n v="1"/>
    <n v="1"/>
    <n v="1"/>
    <n v="0"/>
  </r>
  <r>
    <x v="146"/>
    <x v="1"/>
    <n v="1"/>
    <n v="1"/>
    <n v="1"/>
    <n v="0"/>
  </r>
  <r>
    <x v="58"/>
    <x v="1"/>
    <n v="12"/>
    <n v="12"/>
    <n v="6"/>
    <n v="6"/>
  </r>
  <r>
    <x v="1"/>
    <x v="1"/>
    <n v="11"/>
    <n v="11"/>
    <n v="6"/>
    <n v="5"/>
  </r>
  <r>
    <x v="141"/>
    <x v="1"/>
    <n v="42"/>
    <n v="28"/>
    <n v="20"/>
    <n v="8"/>
  </r>
  <r>
    <x v="130"/>
    <x v="1"/>
    <n v="20"/>
    <n v="20"/>
    <n v="13"/>
    <n v="7"/>
  </r>
  <r>
    <x v="33"/>
    <x v="2"/>
    <n v="177"/>
    <n v="151"/>
    <n v="53"/>
    <n v="98"/>
  </r>
  <r>
    <x v="61"/>
    <x v="2"/>
    <n v="16"/>
    <n v="7"/>
    <n v="1"/>
    <n v="6"/>
  </r>
  <r>
    <x v="62"/>
    <x v="2"/>
    <n v="8"/>
    <n v="8"/>
    <n v="0"/>
    <n v="8"/>
  </r>
  <r>
    <x v="118"/>
    <x v="2"/>
    <n v="9"/>
    <n v="0"/>
    <n v="0"/>
    <n v="0"/>
  </r>
  <r>
    <x v="97"/>
    <x v="2"/>
    <n v="11"/>
    <n v="11"/>
    <n v="6"/>
    <n v="5"/>
  </r>
  <r>
    <x v="112"/>
    <x v="2"/>
    <n v="31"/>
    <n v="29"/>
    <n v="15"/>
    <n v="14"/>
  </r>
  <r>
    <x v="124"/>
    <x v="4"/>
    <n v="120"/>
    <n v="115"/>
    <n v="66"/>
    <n v="49"/>
  </r>
  <r>
    <x v="22"/>
    <x v="4"/>
    <n v="53"/>
    <n v="53"/>
    <n v="33"/>
    <n v="20"/>
  </r>
  <r>
    <x v="10"/>
    <x v="4"/>
    <n v="11"/>
    <n v="10"/>
    <n v="3"/>
    <n v="7"/>
  </r>
  <r>
    <x v="34"/>
    <x v="4"/>
    <n v="13"/>
    <n v="13"/>
    <n v="11"/>
    <n v="2"/>
  </r>
  <r>
    <x v="28"/>
    <x v="4"/>
    <n v="17"/>
    <n v="17"/>
    <n v="16"/>
    <n v="1"/>
  </r>
  <r>
    <x v="78"/>
    <x v="5"/>
    <n v="63"/>
    <n v="62"/>
    <n v="19"/>
    <n v="43"/>
  </r>
  <r>
    <x v="10"/>
    <x v="5"/>
    <n v="1"/>
    <n v="1"/>
    <n v="0"/>
    <n v="1"/>
  </r>
  <r>
    <x v="93"/>
    <x v="5"/>
    <n v="32"/>
    <n v="32"/>
    <n v="11"/>
    <n v="21"/>
  </r>
  <r>
    <x v="105"/>
    <x v="5"/>
    <n v="14"/>
    <n v="8"/>
    <n v="6"/>
    <n v="2"/>
  </r>
  <r>
    <x v="40"/>
    <x v="5"/>
    <n v="13"/>
    <n v="12"/>
    <n v="8"/>
    <n v="4"/>
  </r>
  <r>
    <x v="64"/>
    <x v="6"/>
    <n v="3"/>
    <n v="2"/>
    <n v="2"/>
    <n v="0"/>
  </r>
  <r>
    <x v="57"/>
    <x v="6"/>
    <n v="2"/>
    <n v="2"/>
    <n v="1"/>
    <n v="1"/>
  </r>
  <r>
    <x v="123"/>
    <x v="6"/>
    <n v="1"/>
    <n v="1"/>
    <n v="1"/>
    <n v="0"/>
  </r>
  <r>
    <x v="106"/>
    <x v="6"/>
    <n v="2"/>
    <n v="2"/>
    <n v="2"/>
    <n v="0"/>
  </r>
  <r>
    <x v="46"/>
    <x v="5"/>
    <n v="9"/>
    <n v="9"/>
    <n v="4"/>
    <n v="5"/>
  </r>
  <r>
    <x v="13"/>
    <x v="5"/>
    <n v="4"/>
    <n v="4"/>
    <n v="1"/>
    <n v="3"/>
  </r>
  <r>
    <x v="41"/>
    <x v="5"/>
    <n v="3"/>
    <n v="3"/>
    <n v="1"/>
    <n v="2"/>
  </r>
  <r>
    <x v="92"/>
    <x v="6"/>
    <n v="4"/>
    <n v="4"/>
    <n v="2"/>
    <n v="2"/>
  </r>
  <r>
    <x v="113"/>
    <x v="6"/>
    <n v="1"/>
    <n v="1"/>
    <n v="0"/>
    <n v="1"/>
  </r>
  <r>
    <x v="73"/>
    <x v="6"/>
    <n v="2"/>
    <n v="1"/>
    <n v="0"/>
    <n v="1"/>
  </r>
  <r>
    <x v="112"/>
    <x v="6"/>
    <n v="15"/>
    <n v="15"/>
    <n v="13"/>
    <n v="2"/>
  </r>
  <r>
    <x v="123"/>
    <x v="7"/>
    <n v="1"/>
    <n v="1"/>
    <n v="0"/>
    <n v="1"/>
  </r>
  <r>
    <x v="82"/>
    <x v="16"/>
    <n v="1"/>
    <n v="1"/>
    <n v="0"/>
    <n v="1"/>
  </r>
  <r>
    <x v="62"/>
    <x v="8"/>
    <n v="1"/>
    <n v="1"/>
    <n v="1"/>
    <n v="0"/>
  </r>
  <r>
    <x v="92"/>
    <x v="9"/>
    <n v="46"/>
    <n v="46"/>
    <n v="39"/>
    <n v="7"/>
  </r>
  <r>
    <x v="85"/>
    <x v="9"/>
    <n v="1"/>
    <n v="1"/>
    <n v="1"/>
    <n v="0"/>
  </r>
  <r>
    <x v="86"/>
    <x v="9"/>
    <n v="4"/>
    <n v="4"/>
    <n v="4"/>
    <n v="0"/>
  </r>
  <r>
    <x v="135"/>
    <x v="9"/>
    <n v="1"/>
    <n v="0"/>
    <n v="0"/>
    <n v="0"/>
  </r>
  <r>
    <x v="28"/>
    <x v="9"/>
    <n v="2"/>
    <n v="2"/>
    <n v="2"/>
    <n v="0"/>
  </r>
  <r>
    <x v="31"/>
    <x v="9"/>
    <n v="2"/>
    <n v="1"/>
    <n v="1"/>
    <n v="0"/>
  </r>
  <r>
    <x v="69"/>
    <x v="10"/>
    <n v="4"/>
    <n v="3"/>
    <n v="2"/>
    <n v="1"/>
  </r>
  <r>
    <x v="154"/>
    <x v="10"/>
    <n v="2"/>
    <n v="2"/>
    <n v="0"/>
    <n v="2"/>
  </r>
  <r>
    <x v="73"/>
    <x v="10"/>
    <n v="13"/>
    <n v="10"/>
    <n v="6"/>
    <n v="4"/>
  </r>
  <r>
    <x v="15"/>
    <x v="11"/>
    <n v="21"/>
    <n v="18"/>
    <n v="12"/>
    <n v="6"/>
  </r>
  <r>
    <x v="155"/>
    <x v="11"/>
    <n v="13"/>
    <n v="13"/>
    <n v="5"/>
    <n v="8"/>
  </r>
  <r>
    <x v="10"/>
    <x v="11"/>
    <n v="5"/>
    <n v="5"/>
    <n v="4"/>
    <n v="1"/>
  </r>
  <r>
    <x v="120"/>
    <x v="11"/>
    <n v="4"/>
    <n v="4"/>
    <n v="4"/>
    <n v="0"/>
  </r>
  <r>
    <x v="50"/>
    <x v="11"/>
    <n v="2"/>
    <n v="2"/>
    <n v="2"/>
    <n v="0"/>
  </r>
  <r>
    <x v="70"/>
    <x v="11"/>
    <n v="5"/>
    <n v="4"/>
    <n v="3"/>
    <n v="1"/>
  </r>
  <r>
    <x v="46"/>
    <x v="11"/>
    <n v="3"/>
    <n v="3"/>
    <n v="2"/>
    <n v="1"/>
  </r>
  <r>
    <x v="29"/>
    <x v="11"/>
    <n v="8"/>
    <n v="8"/>
    <n v="4"/>
    <n v="4"/>
  </r>
  <r>
    <x v="139"/>
    <x v="11"/>
    <n v="7"/>
    <n v="7"/>
    <n v="7"/>
    <n v="0"/>
  </r>
  <r>
    <x v="17"/>
    <x v="12"/>
    <n v="1"/>
    <n v="1"/>
    <n v="1"/>
    <n v="0"/>
  </r>
  <r>
    <x v="10"/>
    <x v="12"/>
    <n v="3"/>
    <n v="2"/>
    <n v="2"/>
    <n v="0"/>
  </r>
  <r>
    <x v="46"/>
    <x v="12"/>
    <n v="2"/>
    <n v="2"/>
    <n v="2"/>
    <n v="0"/>
  </r>
  <r>
    <x v="32"/>
    <x v="12"/>
    <n v="1"/>
    <n v="1"/>
    <n v="1"/>
    <n v="0"/>
  </r>
  <r>
    <x v="47"/>
    <x v="12"/>
    <n v="10"/>
    <n v="10"/>
    <n v="7"/>
    <n v="3"/>
  </r>
  <r>
    <x v="69"/>
    <x v="13"/>
    <n v="17"/>
    <n v="16"/>
    <n v="10"/>
    <n v="6"/>
  </r>
  <r>
    <x v="109"/>
    <x v="13"/>
    <n v="8"/>
    <n v="8"/>
    <n v="8"/>
    <n v="0"/>
  </r>
  <r>
    <x v="53"/>
    <x v="8"/>
    <n v="1"/>
    <n v="1"/>
    <n v="1"/>
    <n v="0"/>
  </r>
  <r>
    <x v="144"/>
    <x v="9"/>
    <n v="7"/>
    <n v="7"/>
    <n v="7"/>
    <n v="0"/>
  </r>
  <r>
    <x v="74"/>
    <x v="9"/>
    <n v="1"/>
    <n v="1"/>
    <n v="1"/>
    <n v="0"/>
  </r>
  <r>
    <x v="83"/>
    <x v="10"/>
    <n v="3"/>
    <n v="0"/>
    <n v="0"/>
    <n v="0"/>
  </r>
  <r>
    <x v="143"/>
    <x v="10"/>
    <n v="33"/>
    <n v="17"/>
    <n v="14"/>
    <n v="3"/>
  </r>
  <r>
    <x v="87"/>
    <x v="10"/>
    <n v="3"/>
    <n v="3"/>
    <n v="2"/>
    <n v="1"/>
  </r>
  <r>
    <x v="3"/>
    <x v="11"/>
    <n v="5"/>
    <n v="5"/>
    <n v="5"/>
    <n v="0"/>
  </r>
  <r>
    <x v="6"/>
    <x v="11"/>
    <n v="2"/>
    <n v="2"/>
    <n v="2"/>
    <n v="0"/>
  </r>
  <r>
    <x v="132"/>
    <x v="11"/>
    <n v="14"/>
    <n v="13"/>
    <n v="6"/>
    <n v="7"/>
  </r>
  <r>
    <x v="153"/>
    <x v="11"/>
    <n v="1"/>
    <n v="1"/>
    <n v="0"/>
    <n v="1"/>
  </r>
  <r>
    <x v="94"/>
    <x v="11"/>
    <n v="8"/>
    <n v="8"/>
    <n v="8"/>
    <n v="0"/>
  </r>
  <r>
    <x v="156"/>
    <x v="11"/>
    <n v="5"/>
    <n v="1"/>
    <n v="1"/>
    <n v="0"/>
  </r>
  <r>
    <x v="53"/>
    <x v="12"/>
    <n v="3"/>
    <n v="3"/>
    <n v="3"/>
    <n v="0"/>
  </r>
  <r>
    <x v="54"/>
    <x v="12"/>
    <n v="2"/>
    <n v="2"/>
    <n v="2"/>
    <n v="0"/>
  </r>
  <r>
    <x v="66"/>
    <x v="12"/>
    <n v="1"/>
    <n v="1"/>
    <n v="1"/>
    <n v="0"/>
  </r>
  <r>
    <x v="126"/>
    <x v="12"/>
    <n v="6"/>
    <n v="5"/>
    <n v="5"/>
    <n v="0"/>
  </r>
  <r>
    <x v="125"/>
    <x v="13"/>
    <n v="25"/>
    <n v="25"/>
    <n v="18"/>
    <n v="7"/>
  </r>
  <r>
    <x v="143"/>
    <x v="13"/>
    <n v="76"/>
    <n v="74"/>
    <n v="62"/>
    <n v="12"/>
  </r>
  <r>
    <x v="157"/>
    <x v="13"/>
    <n v="21"/>
    <n v="20"/>
    <n v="13"/>
    <n v="7"/>
  </r>
  <r>
    <x v="55"/>
    <x v="13"/>
    <n v="43"/>
    <n v="43"/>
    <n v="30"/>
    <n v="13"/>
  </r>
  <r>
    <x v="21"/>
    <x v="14"/>
    <n v="22"/>
    <n v="22"/>
    <n v="22"/>
    <n v="0"/>
  </r>
  <r>
    <x v="22"/>
    <x v="14"/>
    <n v="5"/>
    <n v="4"/>
    <n v="3"/>
    <n v="1"/>
  </r>
  <r>
    <x v="13"/>
    <x v="14"/>
    <n v="2"/>
    <n v="2"/>
    <n v="2"/>
    <n v="0"/>
  </r>
  <r>
    <x v="53"/>
    <x v="15"/>
    <n v="18"/>
    <n v="16"/>
    <n v="15"/>
    <n v="1"/>
  </r>
  <r>
    <x v="57"/>
    <x v="15"/>
    <n v="2"/>
    <n v="2"/>
    <n v="2"/>
    <n v="0"/>
  </r>
  <r>
    <x v="4"/>
    <x v="15"/>
    <n v="4"/>
    <n v="4"/>
    <n v="4"/>
    <n v="0"/>
  </r>
  <r>
    <x v="51"/>
    <x v="15"/>
    <n v="1"/>
    <n v="1"/>
    <n v="1"/>
    <n v="0"/>
  </r>
  <r>
    <x v="98"/>
    <x v="17"/>
    <n v="21"/>
    <n v="13"/>
    <n v="12"/>
    <n v="1"/>
  </r>
  <r>
    <x v="154"/>
    <x v="17"/>
    <n v="6"/>
    <n v="6"/>
    <n v="3"/>
    <n v="3"/>
  </r>
  <r>
    <x v="122"/>
    <x v="17"/>
    <n v="2"/>
    <n v="2"/>
    <n v="2"/>
    <n v="0"/>
  </r>
  <r>
    <x v="39"/>
    <x v="17"/>
    <n v="3"/>
    <n v="3"/>
    <n v="1"/>
    <n v="2"/>
  </r>
  <r>
    <x v="68"/>
    <x v="17"/>
    <n v="3"/>
    <n v="3"/>
    <n v="3"/>
    <n v="0"/>
  </r>
  <r>
    <x v="103"/>
    <x v="18"/>
    <n v="1"/>
    <n v="1"/>
    <n v="1"/>
    <n v="0"/>
  </r>
  <r>
    <x v="133"/>
    <x v="19"/>
    <n v="20"/>
    <n v="20"/>
    <n v="15"/>
    <n v="5"/>
  </r>
  <r>
    <x v="151"/>
    <x v="6"/>
    <n v="1"/>
    <n v="1"/>
    <n v="0"/>
    <n v="1"/>
  </r>
  <r>
    <x v="83"/>
    <x v="6"/>
    <n v="1"/>
    <n v="1"/>
    <n v="1"/>
    <n v="0"/>
  </r>
  <r>
    <x v="22"/>
    <x v="7"/>
    <n v="1"/>
    <n v="1"/>
    <n v="1"/>
    <n v="0"/>
  </r>
  <r>
    <x v="13"/>
    <x v="7"/>
    <n v="1"/>
    <n v="1"/>
    <n v="1"/>
    <n v="0"/>
  </r>
  <r>
    <x v="144"/>
    <x v="8"/>
    <n v="2"/>
    <n v="1"/>
    <n v="1"/>
    <n v="0"/>
  </r>
  <r>
    <x v="53"/>
    <x v="9"/>
    <n v="3"/>
    <n v="3"/>
    <n v="3"/>
    <n v="0"/>
  </r>
  <r>
    <x v="64"/>
    <x v="9"/>
    <n v="20"/>
    <n v="20"/>
    <n v="20"/>
    <n v="0"/>
  </r>
  <r>
    <x v="54"/>
    <x v="9"/>
    <n v="16"/>
    <n v="15"/>
    <n v="15"/>
    <n v="0"/>
  </r>
  <r>
    <x v="57"/>
    <x v="9"/>
    <n v="2"/>
    <n v="2"/>
    <n v="2"/>
    <n v="0"/>
  </r>
  <r>
    <x v="44"/>
    <x v="9"/>
    <n v="2"/>
    <n v="2"/>
    <n v="2"/>
    <n v="0"/>
  </r>
  <r>
    <x v="105"/>
    <x v="9"/>
    <n v="1"/>
    <n v="1"/>
    <n v="1"/>
    <n v="0"/>
  </r>
  <r>
    <x v="137"/>
    <x v="9"/>
    <n v="1"/>
    <n v="1"/>
    <n v="1"/>
    <n v="0"/>
  </r>
  <r>
    <x v="126"/>
    <x v="9"/>
    <n v="3"/>
    <n v="2"/>
    <n v="2"/>
    <n v="0"/>
  </r>
  <r>
    <x v="157"/>
    <x v="9"/>
    <n v="3"/>
    <n v="2"/>
    <n v="2"/>
    <n v="0"/>
  </r>
  <r>
    <x v="9"/>
    <x v="9"/>
    <n v="22"/>
    <n v="19"/>
    <n v="19"/>
    <n v="0"/>
  </r>
  <r>
    <x v="151"/>
    <x v="10"/>
    <n v="4"/>
    <n v="2"/>
    <n v="2"/>
    <n v="0"/>
  </r>
  <r>
    <x v="55"/>
    <x v="10"/>
    <n v="4"/>
    <n v="4"/>
    <n v="4"/>
    <n v="0"/>
  </r>
  <r>
    <x v="124"/>
    <x v="11"/>
    <n v="19"/>
    <n v="18"/>
    <n v="9"/>
    <n v="9"/>
  </r>
  <r>
    <x v="127"/>
    <x v="11"/>
    <n v="4"/>
    <n v="3"/>
    <n v="1"/>
    <n v="2"/>
  </r>
  <r>
    <x v="158"/>
    <x v="11"/>
    <n v="2"/>
    <n v="0"/>
    <n v="0"/>
    <n v="0"/>
  </r>
  <r>
    <x v="77"/>
    <x v="11"/>
    <n v="4"/>
    <n v="4"/>
    <n v="2"/>
    <n v="2"/>
  </r>
  <r>
    <x v="8"/>
    <x v="11"/>
    <n v="2"/>
    <n v="2"/>
    <n v="2"/>
    <n v="0"/>
  </r>
  <r>
    <x v="128"/>
    <x v="11"/>
    <n v="3"/>
    <n v="3"/>
    <n v="3"/>
    <n v="0"/>
  </r>
  <r>
    <x v="144"/>
    <x v="12"/>
    <n v="6"/>
    <n v="5"/>
    <n v="5"/>
    <n v="0"/>
  </r>
  <r>
    <x v="18"/>
    <x v="13"/>
    <n v="24"/>
    <n v="23"/>
    <n v="22"/>
    <n v="1"/>
  </r>
  <r>
    <x v="123"/>
    <x v="13"/>
    <n v="6"/>
    <n v="6"/>
    <n v="6"/>
    <n v="0"/>
  </r>
  <r>
    <x v="144"/>
    <x v="13"/>
    <n v="46"/>
    <n v="44"/>
    <n v="40"/>
    <n v="4"/>
  </r>
  <r>
    <x v="56"/>
    <x v="13"/>
    <n v="36"/>
    <n v="35"/>
    <n v="30"/>
    <n v="5"/>
  </r>
  <r>
    <x v="105"/>
    <x v="13"/>
    <n v="32"/>
    <n v="23"/>
    <n v="23"/>
    <n v="0"/>
  </r>
  <r>
    <x v="74"/>
    <x v="13"/>
    <n v="8"/>
    <n v="8"/>
    <n v="8"/>
    <n v="0"/>
  </r>
  <r>
    <x v="78"/>
    <x v="14"/>
    <n v="29"/>
    <n v="29"/>
    <n v="18"/>
    <n v="11"/>
  </r>
  <r>
    <x v="155"/>
    <x v="14"/>
    <n v="5"/>
    <n v="4"/>
    <n v="2"/>
    <n v="2"/>
  </r>
  <r>
    <x v="6"/>
    <x v="5"/>
    <n v="3"/>
    <n v="3"/>
    <n v="2"/>
    <n v="1"/>
  </r>
  <r>
    <x v="143"/>
    <x v="5"/>
    <n v="18"/>
    <n v="17"/>
    <n v="6"/>
    <n v="11"/>
  </r>
  <r>
    <x v="74"/>
    <x v="5"/>
    <n v="8"/>
    <n v="7"/>
    <n v="2"/>
    <n v="5"/>
  </r>
  <r>
    <x v="128"/>
    <x v="5"/>
    <n v="3"/>
    <n v="3"/>
    <n v="3"/>
    <n v="0"/>
  </r>
  <r>
    <x v="55"/>
    <x v="5"/>
    <n v="19"/>
    <n v="19"/>
    <n v="14"/>
    <n v="5"/>
  </r>
  <r>
    <x v="156"/>
    <x v="5"/>
    <n v="10"/>
    <n v="9"/>
    <n v="5"/>
    <n v="4"/>
  </r>
  <r>
    <x v="21"/>
    <x v="6"/>
    <n v="6"/>
    <n v="6"/>
    <n v="4"/>
    <n v="2"/>
  </r>
  <r>
    <x v="78"/>
    <x v="6"/>
    <n v="6"/>
    <n v="6"/>
    <n v="2"/>
    <n v="4"/>
  </r>
  <r>
    <x v="22"/>
    <x v="6"/>
    <n v="2"/>
    <n v="2"/>
    <n v="1"/>
    <n v="1"/>
  </r>
  <r>
    <x v="105"/>
    <x v="6"/>
    <n v="1"/>
    <n v="1"/>
    <n v="1"/>
    <n v="0"/>
  </r>
  <r>
    <x v="15"/>
    <x v="7"/>
    <n v="3"/>
    <n v="2"/>
    <n v="0"/>
    <n v="2"/>
  </r>
  <r>
    <x v="82"/>
    <x v="7"/>
    <n v="13"/>
    <n v="7"/>
    <n v="4"/>
    <n v="3"/>
  </r>
  <r>
    <x v="33"/>
    <x v="8"/>
    <n v="2"/>
    <n v="2"/>
    <n v="0"/>
    <n v="2"/>
  </r>
  <r>
    <x v="3"/>
    <x v="9"/>
    <n v="13"/>
    <n v="12"/>
    <n v="12"/>
    <n v="0"/>
  </r>
  <r>
    <x v="49"/>
    <x v="9"/>
    <n v="25"/>
    <n v="25"/>
    <n v="24"/>
    <n v="1"/>
  </r>
  <r>
    <x v="61"/>
    <x v="9"/>
    <n v="1"/>
    <n v="0"/>
    <n v="0"/>
    <n v="0"/>
  </r>
  <r>
    <x v="112"/>
    <x v="9"/>
    <n v="2"/>
    <n v="2"/>
    <n v="2"/>
    <n v="0"/>
  </r>
  <r>
    <x v="155"/>
    <x v="10"/>
    <n v="5"/>
    <n v="5"/>
    <n v="0"/>
    <n v="5"/>
  </r>
  <r>
    <x v="90"/>
    <x v="10"/>
    <n v="1"/>
    <n v="1"/>
    <n v="0"/>
    <n v="1"/>
  </r>
  <r>
    <x v="117"/>
    <x v="10"/>
    <n v="17"/>
    <n v="11"/>
    <n v="7"/>
    <n v="4"/>
  </r>
  <r>
    <x v="98"/>
    <x v="11"/>
    <n v="15"/>
    <n v="10"/>
    <n v="7"/>
    <n v="3"/>
  </r>
  <r>
    <x v="80"/>
    <x v="11"/>
    <n v="13"/>
    <n v="13"/>
    <n v="11"/>
    <n v="2"/>
  </r>
  <r>
    <x v="113"/>
    <x v="11"/>
    <n v="4"/>
    <n v="4"/>
    <n v="4"/>
    <n v="0"/>
  </r>
  <r>
    <x v="154"/>
    <x v="11"/>
    <n v="4"/>
    <n v="1"/>
    <n v="0"/>
    <n v="1"/>
  </r>
  <r>
    <x v="66"/>
    <x v="11"/>
    <n v="4"/>
    <n v="4"/>
    <n v="3"/>
    <n v="1"/>
  </r>
  <r>
    <x v="52"/>
    <x v="11"/>
    <n v="4"/>
    <n v="3"/>
    <n v="3"/>
    <n v="0"/>
  </r>
  <r>
    <x v="95"/>
    <x v="11"/>
    <n v="1"/>
    <n v="0"/>
    <n v="0"/>
    <n v="0"/>
  </r>
  <r>
    <x v="125"/>
    <x v="11"/>
    <n v="5"/>
    <n v="5"/>
    <n v="2"/>
    <n v="3"/>
  </r>
  <r>
    <x v="152"/>
    <x v="11"/>
    <n v="2"/>
    <n v="2"/>
    <n v="2"/>
    <n v="0"/>
  </r>
  <r>
    <x v="91"/>
    <x v="12"/>
    <n v="4"/>
    <n v="4"/>
    <n v="4"/>
    <n v="0"/>
  </r>
  <r>
    <x v="151"/>
    <x v="12"/>
    <n v="1"/>
    <n v="0"/>
    <n v="0"/>
    <n v="0"/>
  </r>
  <r>
    <x v="110"/>
    <x v="12"/>
    <n v="2"/>
    <n v="2"/>
    <n v="2"/>
    <n v="0"/>
  </r>
  <r>
    <x v="124"/>
    <x v="13"/>
    <n v="85"/>
    <n v="85"/>
    <n v="76"/>
    <n v="9"/>
  </r>
  <r>
    <x v="75"/>
    <x v="13"/>
    <n v="38"/>
    <n v="37"/>
    <n v="22"/>
    <n v="15"/>
  </r>
  <r>
    <x v="115"/>
    <x v="8"/>
    <n v="1"/>
    <n v="1"/>
    <n v="1"/>
    <n v="0"/>
  </r>
  <r>
    <x v="56"/>
    <x v="8"/>
    <n v="2"/>
    <n v="2"/>
    <n v="2"/>
    <n v="0"/>
  </r>
  <r>
    <x v="115"/>
    <x v="9"/>
    <n v="40"/>
    <n v="40"/>
    <n v="40"/>
    <n v="0"/>
  </r>
  <r>
    <x v="18"/>
    <x v="9"/>
    <n v="2"/>
    <n v="2"/>
    <n v="2"/>
    <n v="0"/>
  </r>
  <r>
    <x v="146"/>
    <x v="9"/>
    <n v="1"/>
    <n v="1"/>
    <n v="1"/>
    <n v="0"/>
  </r>
  <r>
    <x v="4"/>
    <x v="9"/>
    <n v="1"/>
    <n v="1"/>
    <n v="1"/>
    <n v="0"/>
  </r>
  <r>
    <x v="56"/>
    <x v="9"/>
    <n v="5"/>
    <n v="5"/>
    <n v="5"/>
    <n v="0"/>
  </r>
  <r>
    <x v="81"/>
    <x v="9"/>
    <n v="1"/>
    <n v="1"/>
    <n v="1"/>
    <n v="0"/>
  </r>
  <r>
    <x v="1"/>
    <x v="9"/>
    <n v="10"/>
    <n v="9"/>
    <n v="9"/>
    <n v="0"/>
  </r>
  <r>
    <x v="130"/>
    <x v="9"/>
    <n v="2"/>
    <n v="2"/>
    <n v="2"/>
    <n v="0"/>
  </r>
  <r>
    <x v="80"/>
    <x v="10"/>
    <n v="4"/>
    <n v="2"/>
    <n v="1"/>
    <n v="1"/>
  </r>
  <r>
    <x v="57"/>
    <x v="10"/>
    <n v="5"/>
    <n v="3"/>
    <n v="3"/>
    <n v="0"/>
  </r>
  <r>
    <x v="123"/>
    <x v="10"/>
    <n v="3"/>
    <n v="3"/>
    <n v="1"/>
    <n v="2"/>
  </r>
  <r>
    <x v="30"/>
    <x v="11"/>
    <n v="1"/>
    <n v="1"/>
    <n v="0"/>
    <n v="1"/>
  </r>
  <r>
    <x v="5"/>
    <x v="11"/>
    <n v="2"/>
    <n v="2"/>
    <n v="2"/>
    <n v="0"/>
  </r>
  <r>
    <x v="28"/>
    <x v="11"/>
    <n v="4"/>
    <n v="3"/>
    <n v="3"/>
    <n v="0"/>
  </r>
  <r>
    <x v="42"/>
    <x v="11"/>
    <n v="1"/>
    <n v="1"/>
    <n v="1"/>
    <n v="0"/>
  </r>
  <r>
    <x v="55"/>
    <x v="11"/>
    <n v="16"/>
    <n v="14"/>
    <n v="13"/>
    <n v="1"/>
  </r>
  <r>
    <x v="98"/>
    <x v="13"/>
    <n v="83"/>
    <n v="81"/>
    <n v="66"/>
    <n v="15"/>
  </r>
  <r>
    <x v="23"/>
    <x v="13"/>
    <n v="13"/>
    <n v="13"/>
    <n v="5"/>
    <n v="8"/>
  </r>
  <r>
    <x v="57"/>
    <x v="13"/>
    <n v="12"/>
    <n v="12"/>
    <n v="10"/>
    <n v="2"/>
  </r>
  <r>
    <x v="67"/>
    <x v="13"/>
    <n v="23"/>
    <n v="23"/>
    <n v="16"/>
    <n v="7"/>
  </r>
  <r>
    <x v="153"/>
    <x v="13"/>
    <n v="8"/>
    <n v="8"/>
    <n v="7"/>
    <n v="1"/>
  </r>
  <r>
    <x v="26"/>
    <x v="13"/>
    <n v="18"/>
    <n v="18"/>
    <n v="15"/>
    <n v="3"/>
  </r>
  <r>
    <x v="76"/>
    <x v="13"/>
    <n v="31"/>
    <n v="31"/>
    <n v="17"/>
    <n v="14"/>
  </r>
  <r>
    <x v="119"/>
    <x v="13"/>
    <n v="9"/>
    <n v="9"/>
    <n v="5"/>
    <n v="4"/>
  </r>
  <r>
    <x v="97"/>
    <x v="13"/>
    <n v="8"/>
    <n v="8"/>
    <n v="8"/>
    <n v="0"/>
  </r>
  <r>
    <x v="110"/>
    <x v="13"/>
    <n v="50"/>
    <n v="48"/>
    <n v="34"/>
    <n v="14"/>
  </r>
  <r>
    <x v="14"/>
    <x v="13"/>
    <n v="2"/>
    <n v="2"/>
    <n v="2"/>
    <n v="0"/>
  </r>
  <r>
    <x v="79"/>
    <x v="14"/>
    <n v="2"/>
    <n v="2"/>
    <n v="2"/>
    <n v="0"/>
  </r>
  <r>
    <x v="105"/>
    <x v="14"/>
    <n v="2"/>
    <n v="2"/>
    <n v="1"/>
    <n v="1"/>
  </r>
  <r>
    <x v="34"/>
    <x v="14"/>
    <n v="2"/>
    <n v="2"/>
    <n v="2"/>
    <n v="0"/>
  </r>
  <r>
    <x v="126"/>
    <x v="14"/>
    <n v="3"/>
    <n v="3"/>
    <n v="1"/>
    <n v="2"/>
  </r>
  <r>
    <x v="42"/>
    <x v="14"/>
    <n v="3"/>
    <n v="3"/>
    <n v="2"/>
    <n v="1"/>
  </r>
  <r>
    <x v="33"/>
    <x v="17"/>
    <n v="72"/>
    <n v="65"/>
    <n v="52"/>
    <n v="13"/>
  </r>
  <r>
    <x v="13"/>
    <x v="19"/>
    <n v="3"/>
    <n v="3"/>
    <n v="3"/>
    <n v="0"/>
  </r>
  <r>
    <x v="32"/>
    <x v="19"/>
    <n v="2"/>
    <n v="2"/>
    <n v="2"/>
    <n v="0"/>
  </r>
  <r>
    <x v="130"/>
    <x v="19"/>
    <n v="1"/>
    <n v="1"/>
    <n v="1"/>
    <n v="0"/>
  </r>
  <r>
    <x v="62"/>
    <x v="20"/>
    <n v="10"/>
    <n v="9"/>
    <n v="9"/>
    <n v="0"/>
  </r>
  <r>
    <x v="94"/>
    <x v="20"/>
    <n v="4"/>
    <n v="4"/>
    <n v="4"/>
    <n v="0"/>
  </r>
  <r>
    <x v="34"/>
    <x v="20"/>
    <n v="2"/>
    <n v="2"/>
    <n v="2"/>
    <n v="0"/>
  </r>
  <r>
    <x v="119"/>
    <x v="20"/>
    <n v="1"/>
    <n v="1"/>
    <n v="1"/>
    <n v="0"/>
  </r>
  <r>
    <x v="45"/>
    <x v="0"/>
    <n v="1"/>
    <n v="1"/>
    <n v="1"/>
    <n v="0"/>
  </r>
  <r>
    <x v="47"/>
    <x v="0"/>
    <n v="1"/>
    <n v="0"/>
    <n v="0"/>
    <n v="0"/>
  </r>
  <r>
    <x v="48"/>
    <x v="0"/>
    <n v="4"/>
    <n v="3"/>
    <n v="3"/>
    <n v="0"/>
  </r>
  <r>
    <x v="80"/>
    <x v="1"/>
    <n v="24"/>
    <n v="23"/>
    <n v="13"/>
    <n v="10"/>
  </r>
  <r>
    <x v="159"/>
    <x v="1"/>
    <n v="133"/>
    <n v="110"/>
    <n v="23"/>
    <n v="87"/>
  </r>
  <r>
    <x v="144"/>
    <x v="1"/>
    <n v="15"/>
    <n v="15"/>
    <n v="11"/>
    <n v="4"/>
  </r>
  <r>
    <x v="65"/>
    <x v="1"/>
    <n v="23"/>
    <n v="21"/>
    <n v="11"/>
    <n v="10"/>
  </r>
  <r>
    <x v="44"/>
    <x v="1"/>
    <n v="2"/>
    <n v="2"/>
    <n v="0"/>
    <n v="2"/>
  </r>
  <r>
    <x v="109"/>
    <x v="1"/>
    <n v="6"/>
    <n v="6"/>
    <n v="3"/>
    <n v="3"/>
  </r>
  <r>
    <x v="108"/>
    <x v="1"/>
    <n v="3"/>
    <n v="3"/>
    <n v="1"/>
    <n v="2"/>
  </r>
  <r>
    <x v="79"/>
    <x v="2"/>
    <n v="63"/>
    <n v="52"/>
    <n v="32"/>
    <n v="20"/>
  </r>
  <r>
    <x v="28"/>
    <x v="2"/>
    <n v="27"/>
    <n v="23"/>
    <n v="16"/>
    <n v="7"/>
  </r>
  <r>
    <x v="31"/>
    <x v="2"/>
    <n v="12"/>
    <n v="10"/>
    <n v="9"/>
    <n v="1"/>
  </r>
  <r>
    <x v="152"/>
    <x v="2"/>
    <n v="16"/>
    <n v="13"/>
    <n v="13"/>
    <n v="0"/>
  </r>
  <r>
    <x v="156"/>
    <x v="2"/>
    <n v="21"/>
    <n v="19"/>
    <n v="8"/>
    <n v="11"/>
  </r>
  <r>
    <x v="110"/>
    <x v="3"/>
    <n v="1"/>
    <n v="1"/>
    <n v="1"/>
    <n v="0"/>
  </r>
  <r>
    <x v="64"/>
    <x v="4"/>
    <n v="16"/>
    <n v="15"/>
    <n v="7"/>
    <n v="8"/>
  </r>
  <r>
    <x v="116"/>
    <x v="4"/>
    <n v="1"/>
    <n v="1"/>
    <n v="0"/>
    <n v="1"/>
  </r>
  <r>
    <x v="62"/>
    <x v="4"/>
    <n v="37"/>
    <n v="36"/>
    <n v="13"/>
    <n v="23"/>
  </r>
  <r>
    <x v="119"/>
    <x v="4"/>
    <n v="18"/>
    <n v="17"/>
    <n v="6"/>
    <n v="11"/>
  </r>
  <r>
    <x v="13"/>
    <x v="4"/>
    <n v="22"/>
    <n v="20"/>
    <n v="10"/>
    <n v="10"/>
  </r>
  <r>
    <x v="157"/>
    <x v="4"/>
    <n v="10"/>
    <n v="10"/>
    <n v="7"/>
    <n v="3"/>
  </r>
  <r>
    <x v="16"/>
    <x v="5"/>
    <n v="23"/>
    <n v="23"/>
    <n v="13"/>
    <n v="10"/>
  </r>
  <r>
    <x v="57"/>
    <x v="5"/>
    <n v="5"/>
    <n v="5"/>
    <n v="0"/>
    <n v="5"/>
  </r>
  <r>
    <x v="35"/>
    <x v="5"/>
    <n v="3"/>
    <n v="3"/>
    <n v="3"/>
    <n v="0"/>
  </r>
  <r>
    <x v="107"/>
    <x v="5"/>
    <n v="5"/>
    <n v="4"/>
    <n v="4"/>
    <n v="0"/>
  </r>
  <r>
    <x v="119"/>
    <x v="5"/>
    <n v="4"/>
    <n v="4"/>
    <n v="0"/>
    <n v="4"/>
  </r>
  <r>
    <x v="131"/>
    <x v="6"/>
    <n v="3"/>
    <n v="3"/>
    <n v="2"/>
    <n v="1"/>
  </r>
  <r>
    <x v="129"/>
    <x v="6"/>
    <n v="3"/>
    <n v="3"/>
    <n v="1"/>
    <n v="2"/>
  </r>
  <r>
    <x v="29"/>
    <x v="6"/>
    <n v="4"/>
    <n v="4"/>
    <n v="1"/>
    <n v="3"/>
  </r>
  <r>
    <x v="47"/>
    <x v="6"/>
    <n v="3"/>
    <n v="3"/>
    <n v="0"/>
    <n v="3"/>
  </r>
  <r>
    <x v="3"/>
    <x v="7"/>
    <n v="4"/>
    <n v="3"/>
    <n v="1"/>
    <n v="2"/>
  </r>
  <r>
    <x v="158"/>
    <x v="9"/>
    <n v="9"/>
    <n v="4"/>
    <n v="4"/>
    <n v="0"/>
  </r>
  <r>
    <x v="18"/>
    <x v="5"/>
    <n v="4"/>
    <n v="4"/>
    <n v="1"/>
    <n v="3"/>
  </r>
  <r>
    <x v="60"/>
    <x v="5"/>
    <n v="40"/>
    <n v="38"/>
    <n v="35"/>
    <n v="3"/>
  </r>
  <r>
    <x v="90"/>
    <x v="5"/>
    <n v="6"/>
    <n v="6"/>
    <n v="4"/>
    <n v="2"/>
  </r>
  <r>
    <x v="94"/>
    <x v="5"/>
    <n v="5"/>
    <n v="5"/>
    <n v="2"/>
    <n v="3"/>
  </r>
  <r>
    <x v="141"/>
    <x v="5"/>
    <n v="9"/>
    <n v="6"/>
    <n v="3"/>
    <n v="3"/>
  </r>
  <r>
    <x v="133"/>
    <x v="6"/>
    <n v="7"/>
    <n v="7"/>
    <n v="3"/>
    <n v="4"/>
  </r>
  <r>
    <x v="45"/>
    <x v="6"/>
    <n v="1"/>
    <n v="1"/>
    <n v="1"/>
    <n v="0"/>
  </r>
  <r>
    <x v="136"/>
    <x v="6"/>
    <n v="2"/>
    <n v="2"/>
    <n v="2"/>
    <n v="0"/>
  </r>
  <r>
    <x v="148"/>
    <x v="6"/>
    <n v="3"/>
    <n v="3"/>
    <n v="1"/>
    <n v="2"/>
  </r>
  <r>
    <x v="129"/>
    <x v="7"/>
    <n v="2"/>
    <n v="2"/>
    <n v="2"/>
    <n v="0"/>
  </r>
  <r>
    <x v="60"/>
    <x v="8"/>
    <n v="1"/>
    <n v="1"/>
    <n v="1"/>
    <n v="0"/>
  </r>
  <r>
    <x v="13"/>
    <x v="8"/>
    <n v="1"/>
    <n v="1"/>
    <n v="0"/>
    <n v="1"/>
  </r>
  <r>
    <x v="11"/>
    <x v="9"/>
    <n v="3"/>
    <n v="3"/>
    <n v="3"/>
    <n v="0"/>
  </r>
  <r>
    <x v="99"/>
    <x v="9"/>
    <n v="1"/>
    <n v="1"/>
    <n v="1"/>
    <n v="0"/>
  </r>
  <r>
    <x v="63"/>
    <x v="9"/>
    <n v="11"/>
    <n v="11"/>
    <n v="11"/>
    <n v="0"/>
  </r>
  <r>
    <x v="92"/>
    <x v="10"/>
    <n v="4"/>
    <n v="0"/>
    <n v="0"/>
    <n v="0"/>
  </r>
  <r>
    <x v="62"/>
    <x v="10"/>
    <n v="13"/>
    <n v="3"/>
    <n v="2"/>
    <n v="1"/>
  </r>
  <r>
    <x v="69"/>
    <x v="11"/>
    <n v="2"/>
    <n v="1"/>
    <n v="0"/>
    <n v="1"/>
  </r>
  <r>
    <x v="109"/>
    <x v="11"/>
    <n v="8"/>
    <n v="8"/>
    <n v="5"/>
    <n v="3"/>
  </r>
  <r>
    <x v="73"/>
    <x v="11"/>
    <n v="7"/>
    <n v="7"/>
    <n v="5"/>
    <n v="2"/>
  </r>
  <r>
    <x v="160"/>
    <x v="11"/>
    <n v="2"/>
    <n v="2"/>
    <n v="2"/>
    <n v="0"/>
  </r>
  <r>
    <x v="133"/>
    <x v="12"/>
    <n v="3"/>
    <n v="3"/>
    <n v="3"/>
    <n v="0"/>
  </r>
  <r>
    <x v="155"/>
    <x v="12"/>
    <n v="9"/>
    <n v="9"/>
    <n v="7"/>
    <n v="2"/>
  </r>
  <r>
    <x v="83"/>
    <x v="13"/>
    <n v="48"/>
    <n v="46"/>
    <n v="38"/>
    <n v="8"/>
  </r>
  <r>
    <x v="33"/>
    <x v="13"/>
    <n v="114"/>
    <n v="112"/>
    <n v="92"/>
    <n v="20"/>
  </r>
  <r>
    <x v="155"/>
    <x v="13"/>
    <n v="36"/>
    <n v="36"/>
    <n v="17"/>
    <n v="19"/>
  </r>
  <r>
    <x v="50"/>
    <x v="13"/>
    <n v="8"/>
    <n v="8"/>
    <n v="6"/>
    <n v="2"/>
  </r>
  <r>
    <x v="7"/>
    <x v="13"/>
    <n v="11"/>
    <n v="9"/>
    <n v="9"/>
    <n v="0"/>
  </r>
  <r>
    <x v="51"/>
    <x v="13"/>
    <n v="14"/>
    <n v="14"/>
    <n v="13"/>
    <n v="1"/>
  </r>
  <r>
    <x v="86"/>
    <x v="13"/>
    <n v="8"/>
    <n v="8"/>
    <n v="8"/>
    <n v="0"/>
  </r>
  <r>
    <x v="20"/>
    <x v="13"/>
    <n v="4"/>
    <n v="4"/>
    <n v="2"/>
    <n v="2"/>
  </r>
  <r>
    <x v="111"/>
    <x v="13"/>
    <n v="2"/>
    <n v="2"/>
    <n v="2"/>
    <n v="0"/>
  </r>
  <r>
    <x v="9"/>
    <x v="13"/>
    <n v="8"/>
    <n v="7"/>
    <n v="5"/>
    <n v="2"/>
  </r>
  <r>
    <x v="80"/>
    <x v="14"/>
    <n v="2"/>
    <n v="2"/>
    <n v="2"/>
    <n v="0"/>
  </r>
  <r>
    <x v="75"/>
    <x v="14"/>
    <n v="2"/>
    <n v="1"/>
    <n v="1"/>
    <n v="0"/>
  </r>
  <r>
    <x v="151"/>
    <x v="0"/>
    <n v="1"/>
    <n v="1"/>
    <n v="1"/>
    <n v="0"/>
  </r>
  <r>
    <x v="7"/>
    <x v="0"/>
    <n v="2"/>
    <n v="2"/>
    <n v="2"/>
    <n v="0"/>
  </r>
  <r>
    <x v="51"/>
    <x v="0"/>
    <n v="2"/>
    <n v="2"/>
    <n v="2"/>
    <n v="0"/>
  </r>
  <r>
    <x v="49"/>
    <x v="1"/>
    <n v="15"/>
    <n v="15"/>
    <n v="1"/>
    <n v="14"/>
  </r>
  <r>
    <x v="98"/>
    <x v="2"/>
    <n v="74"/>
    <n v="48"/>
    <n v="24"/>
    <n v="24"/>
  </r>
  <r>
    <x v="80"/>
    <x v="2"/>
    <n v="46"/>
    <n v="38"/>
    <n v="23"/>
    <n v="15"/>
  </r>
  <r>
    <x v="121"/>
    <x v="2"/>
    <n v="4"/>
    <n v="4"/>
    <n v="0"/>
    <n v="4"/>
  </r>
  <r>
    <x v="84"/>
    <x v="2"/>
    <n v="6"/>
    <n v="5"/>
    <n v="2"/>
    <n v="3"/>
  </r>
  <r>
    <x v="38"/>
    <x v="2"/>
    <n v="38"/>
    <n v="30"/>
    <n v="28"/>
    <n v="2"/>
  </r>
  <r>
    <x v="117"/>
    <x v="2"/>
    <n v="58"/>
    <n v="50"/>
    <n v="28"/>
    <n v="22"/>
  </r>
  <r>
    <x v="51"/>
    <x v="2"/>
    <n v="27"/>
    <n v="18"/>
    <n v="16"/>
    <n v="2"/>
  </r>
  <r>
    <x v="58"/>
    <x v="2"/>
    <n v="14"/>
    <n v="12"/>
    <n v="5"/>
    <n v="7"/>
  </r>
  <r>
    <x v="157"/>
    <x v="2"/>
    <n v="21"/>
    <n v="17"/>
    <n v="4"/>
    <n v="13"/>
  </r>
  <r>
    <x v="40"/>
    <x v="3"/>
    <n v="2"/>
    <n v="2"/>
    <n v="2"/>
    <n v="0"/>
  </r>
  <r>
    <x v="82"/>
    <x v="4"/>
    <n v="310"/>
    <n v="259"/>
    <n v="81"/>
    <n v="178"/>
  </r>
  <r>
    <x v="158"/>
    <x v="4"/>
    <n v="36"/>
    <n v="26"/>
    <n v="18"/>
    <n v="8"/>
  </r>
  <r>
    <x v="144"/>
    <x v="4"/>
    <n v="34"/>
    <n v="32"/>
    <n v="30"/>
    <n v="2"/>
  </r>
  <r>
    <x v="132"/>
    <x v="4"/>
    <n v="23"/>
    <n v="21"/>
    <n v="8"/>
    <n v="13"/>
  </r>
  <r>
    <x v="137"/>
    <x v="4"/>
    <n v="6"/>
    <n v="5"/>
    <n v="3"/>
    <n v="2"/>
  </r>
  <r>
    <x v="138"/>
    <x v="4"/>
    <n v="6"/>
    <n v="6"/>
    <n v="5"/>
    <n v="1"/>
  </r>
  <r>
    <x v="40"/>
    <x v="4"/>
    <n v="53"/>
    <n v="52"/>
    <n v="39"/>
    <n v="13"/>
  </r>
  <r>
    <x v="156"/>
    <x v="4"/>
    <n v="17"/>
    <n v="17"/>
    <n v="8"/>
    <n v="9"/>
  </r>
  <r>
    <x v="133"/>
    <x v="5"/>
    <n v="28"/>
    <n v="27"/>
    <n v="20"/>
    <n v="7"/>
  </r>
  <r>
    <x v="80"/>
    <x v="5"/>
    <n v="13"/>
    <n v="12"/>
    <n v="7"/>
    <n v="5"/>
  </r>
  <r>
    <x v="83"/>
    <x v="5"/>
    <n v="3"/>
    <n v="3"/>
    <n v="1"/>
    <n v="2"/>
  </r>
  <r>
    <x v="154"/>
    <x v="5"/>
    <n v="32"/>
    <n v="31"/>
    <n v="31"/>
    <n v="0"/>
  </r>
  <r>
    <x v="7"/>
    <x v="5"/>
    <n v="5"/>
    <n v="5"/>
    <n v="5"/>
    <n v="0"/>
  </r>
  <r>
    <x v="39"/>
    <x v="5"/>
    <n v="2"/>
    <n v="2"/>
    <n v="2"/>
    <n v="0"/>
  </r>
  <r>
    <x v="9"/>
    <x v="5"/>
    <n v="33"/>
    <n v="33"/>
    <n v="8"/>
    <n v="25"/>
  </r>
  <r>
    <x v="49"/>
    <x v="6"/>
    <n v="4"/>
    <n v="3"/>
    <n v="3"/>
    <n v="0"/>
  </r>
  <r>
    <x v="61"/>
    <x v="6"/>
    <n v="2"/>
    <n v="2"/>
    <n v="0"/>
    <n v="2"/>
  </r>
  <r>
    <x v="84"/>
    <x v="17"/>
    <n v="1"/>
    <n v="1"/>
    <n v="1"/>
    <n v="0"/>
  </r>
  <r>
    <x v="86"/>
    <x v="17"/>
    <n v="7"/>
    <n v="5"/>
    <n v="4"/>
    <n v="1"/>
  </r>
  <r>
    <x v="58"/>
    <x v="17"/>
    <n v="8"/>
    <n v="8"/>
    <n v="6"/>
    <n v="2"/>
  </r>
  <r>
    <x v="77"/>
    <x v="17"/>
    <n v="4"/>
    <n v="4"/>
    <n v="3"/>
    <n v="1"/>
  </r>
  <r>
    <x v="64"/>
    <x v="19"/>
    <n v="4"/>
    <n v="4"/>
    <n v="1"/>
    <n v="3"/>
  </r>
  <r>
    <x v="38"/>
    <x v="19"/>
    <n v="2"/>
    <n v="2"/>
    <n v="2"/>
    <n v="0"/>
  </r>
  <r>
    <x v="86"/>
    <x v="19"/>
    <n v="4"/>
    <n v="4"/>
    <n v="4"/>
    <n v="0"/>
  </r>
  <r>
    <x v="9"/>
    <x v="19"/>
    <n v="4"/>
    <n v="3"/>
    <n v="2"/>
    <n v="1"/>
  </r>
  <r>
    <x v="82"/>
    <x v="20"/>
    <n v="22"/>
    <n v="17"/>
    <n v="17"/>
    <n v="0"/>
  </r>
  <r>
    <x v="11"/>
    <x v="20"/>
    <n v="17"/>
    <n v="16"/>
    <n v="16"/>
    <n v="0"/>
  </r>
  <r>
    <x v="149"/>
    <x v="20"/>
    <n v="6"/>
    <n v="3"/>
    <n v="3"/>
    <n v="0"/>
  </r>
  <r>
    <x v="101"/>
    <x v="20"/>
    <n v="2"/>
    <n v="0"/>
    <n v="0"/>
    <n v="0"/>
  </r>
  <r>
    <x v="114"/>
    <x v="20"/>
    <n v="4"/>
    <n v="4"/>
    <n v="4"/>
    <n v="0"/>
  </r>
  <r>
    <x v="36"/>
    <x v="20"/>
    <n v="5"/>
    <n v="4"/>
    <n v="4"/>
    <n v="0"/>
  </r>
  <r>
    <x v="145"/>
    <x v="20"/>
    <n v="1"/>
    <n v="0"/>
    <n v="0"/>
    <n v="0"/>
  </r>
  <r>
    <x v="144"/>
    <x v="7"/>
    <n v="2"/>
    <n v="1"/>
    <n v="1"/>
    <n v="0"/>
  </r>
  <r>
    <x v="70"/>
    <x v="7"/>
    <n v="1"/>
    <n v="1"/>
    <n v="1"/>
    <n v="0"/>
  </r>
  <r>
    <x v="47"/>
    <x v="7"/>
    <n v="4"/>
    <n v="4"/>
    <n v="2"/>
    <n v="2"/>
  </r>
  <r>
    <x v="21"/>
    <x v="8"/>
    <n v="1"/>
    <n v="1"/>
    <n v="1"/>
    <n v="0"/>
  </r>
  <r>
    <x v="104"/>
    <x v="8"/>
    <n v="1"/>
    <n v="1"/>
    <n v="0"/>
    <n v="1"/>
  </r>
  <r>
    <x v="80"/>
    <x v="9"/>
    <n v="17"/>
    <n v="17"/>
    <n v="17"/>
    <n v="0"/>
  </r>
  <r>
    <x v="155"/>
    <x v="9"/>
    <n v="22"/>
    <n v="21"/>
    <n v="21"/>
    <n v="0"/>
  </r>
  <r>
    <x v="159"/>
    <x v="9"/>
    <n v="106"/>
    <n v="89"/>
    <n v="89"/>
    <n v="0"/>
  </r>
  <r>
    <x v="104"/>
    <x v="9"/>
    <n v="2"/>
    <n v="2"/>
    <n v="2"/>
    <n v="0"/>
  </r>
  <r>
    <x v="65"/>
    <x v="9"/>
    <n v="3"/>
    <n v="3"/>
    <n v="3"/>
    <n v="0"/>
  </r>
  <r>
    <x v="117"/>
    <x v="9"/>
    <n v="16"/>
    <n v="15"/>
    <n v="15"/>
    <n v="0"/>
  </r>
  <r>
    <x v="26"/>
    <x v="9"/>
    <n v="2"/>
    <n v="2"/>
    <n v="2"/>
    <n v="0"/>
  </r>
  <r>
    <x v="68"/>
    <x v="9"/>
    <n v="3"/>
    <n v="3"/>
    <n v="3"/>
    <n v="0"/>
  </r>
  <r>
    <x v="16"/>
    <x v="10"/>
    <n v="1"/>
    <n v="1"/>
    <n v="1"/>
    <n v="0"/>
  </r>
  <r>
    <x v="131"/>
    <x v="10"/>
    <n v="9"/>
    <n v="9"/>
    <n v="4"/>
    <n v="5"/>
  </r>
  <r>
    <x v="40"/>
    <x v="10"/>
    <n v="3"/>
    <n v="2"/>
    <n v="2"/>
    <n v="0"/>
  </r>
  <r>
    <x v="18"/>
    <x v="11"/>
    <n v="7"/>
    <n v="7"/>
    <n v="6"/>
    <n v="1"/>
  </r>
  <r>
    <x v="99"/>
    <x v="11"/>
    <n v="1"/>
    <n v="1"/>
    <n v="1"/>
    <n v="0"/>
  </r>
  <r>
    <x v="157"/>
    <x v="11"/>
    <n v="6"/>
    <n v="6"/>
    <n v="6"/>
    <n v="0"/>
  </r>
  <r>
    <x v="149"/>
    <x v="12"/>
    <n v="1"/>
    <n v="1"/>
    <n v="1"/>
    <n v="0"/>
  </r>
  <r>
    <x v="28"/>
    <x v="12"/>
    <n v="1"/>
    <n v="1"/>
    <n v="1"/>
    <n v="0"/>
  </r>
  <r>
    <x v="2"/>
    <x v="12"/>
    <n v="4"/>
    <n v="3"/>
    <n v="2"/>
    <n v="1"/>
  </r>
  <r>
    <x v="103"/>
    <x v="13"/>
    <n v="65"/>
    <n v="61"/>
    <n v="50"/>
    <n v="11"/>
  </r>
  <r>
    <x v="3"/>
    <x v="13"/>
    <n v="33"/>
    <n v="33"/>
    <n v="24"/>
    <n v="9"/>
  </r>
  <r>
    <x v="10"/>
    <x v="13"/>
    <n v="9"/>
    <n v="9"/>
    <n v="8"/>
    <n v="1"/>
  </r>
  <r>
    <x v="89"/>
    <x v="13"/>
    <n v="41"/>
    <n v="36"/>
    <n v="34"/>
    <n v="2"/>
  </r>
  <r>
    <x v="45"/>
    <x v="13"/>
    <n v="3"/>
    <n v="3"/>
    <n v="3"/>
    <n v="0"/>
  </r>
  <r>
    <x v="131"/>
    <x v="13"/>
    <n v="14"/>
    <n v="14"/>
    <n v="10"/>
    <n v="4"/>
  </r>
  <r>
    <x v="132"/>
    <x v="13"/>
    <n v="22"/>
    <n v="22"/>
    <n v="17"/>
    <n v="5"/>
  </r>
  <r>
    <x v="94"/>
    <x v="13"/>
    <n v="11"/>
    <n v="11"/>
    <n v="11"/>
    <n v="0"/>
  </r>
  <r>
    <x v="8"/>
    <x v="13"/>
    <n v="24"/>
    <n v="24"/>
    <n v="19"/>
    <n v="5"/>
  </r>
  <r>
    <x v="64"/>
    <x v="14"/>
    <n v="1"/>
    <n v="1"/>
    <n v="1"/>
    <n v="0"/>
  </r>
  <r>
    <x v="88"/>
    <x v="15"/>
    <n v="6"/>
    <n v="6"/>
    <n v="4"/>
    <n v="2"/>
  </r>
  <r>
    <x v="103"/>
    <x v="17"/>
    <n v="38"/>
    <n v="32"/>
    <n v="19"/>
    <n v="13"/>
  </r>
  <r>
    <x v="78"/>
    <x v="17"/>
    <n v="33"/>
    <n v="32"/>
    <n v="24"/>
    <n v="8"/>
  </r>
  <r>
    <x v="57"/>
    <x v="17"/>
    <n v="5"/>
    <n v="4"/>
    <n v="3"/>
    <n v="1"/>
  </r>
  <r>
    <x v="59"/>
    <x v="17"/>
    <n v="6"/>
    <n v="4"/>
    <n v="3"/>
    <n v="1"/>
  </r>
  <r>
    <x v="90"/>
    <x v="17"/>
    <n v="1"/>
    <n v="1"/>
    <n v="0"/>
    <n v="1"/>
  </r>
  <r>
    <x v="125"/>
    <x v="17"/>
    <n v="5"/>
    <n v="3"/>
    <n v="3"/>
    <n v="0"/>
  </r>
  <r>
    <x v="141"/>
    <x v="17"/>
    <n v="18"/>
    <n v="14"/>
    <n v="14"/>
    <n v="0"/>
  </r>
  <r>
    <x v="49"/>
    <x v="19"/>
    <n v="22"/>
    <n v="19"/>
    <n v="11"/>
    <n v="8"/>
  </r>
  <r>
    <x v="75"/>
    <x v="19"/>
    <n v="9"/>
    <n v="9"/>
    <n v="5"/>
    <n v="4"/>
  </r>
  <r>
    <x v="37"/>
    <x v="19"/>
    <n v="11"/>
    <n v="11"/>
    <n v="10"/>
    <n v="1"/>
  </r>
  <r>
    <x v="18"/>
    <x v="19"/>
    <n v="2"/>
    <n v="2"/>
    <n v="1"/>
    <n v="1"/>
  </r>
  <r>
    <x v="123"/>
    <x v="19"/>
    <n v="2"/>
    <n v="1"/>
    <n v="1"/>
    <n v="0"/>
  </r>
  <r>
    <x v="104"/>
    <x v="19"/>
    <n v="3"/>
    <n v="3"/>
    <n v="3"/>
    <n v="0"/>
  </r>
  <r>
    <x v="4"/>
    <x v="19"/>
    <n v="3"/>
    <n v="3"/>
    <n v="3"/>
    <n v="0"/>
  </r>
  <r>
    <x v="5"/>
    <x v="19"/>
    <n v="2"/>
    <n v="2"/>
    <n v="2"/>
    <n v="0"/>
  </r>
  <r>
    <x v="51"/>
    <x v="19"/>
    <n v="3"/>
    <n v="3"/>
    <n v="3"/>
    <n v="0"/>
  </r>
  <r>
    <x v="102"/>
    <x v="19"/>
    <n v="5"/>
    <n v="3"/>
    <n v="2"/>
    <n v="1"/>
  </r>
  <r>
    <x v="26"/>
    <x v="19"/>
    <n v="10"/>
    <n v="10"/>
    <n v="8"/>
    <n v="2"/>
  </r>
  <r>
    <x v="161"/>
    <x v="19"/>
    <n v="1"/>
    <n v="1"/>
    <n v="1"/>
    <n v="0"/>
  </r>
  <r>
    <x v="49"/>
    <x v="20"/>
    <n v="4"/>
    <n v="4"/>
    <n v="4"/>
    <n v="0"/>
  </r>
  <r>
    <x v="57"/>
    <x v="20"/>
    <n v="2"/>
    <n v="2"/>
    <n v="2"/>
    <n v="0"/>
  </r>
  <r>
    <x v="90"/>
    <x v="20"/>
    <n v="2"/>
    <n v="2"/>
    <n v="2"/>
    <n v="0"/>
  </r>
  <r>
    <x v="152"/>
    <x v="9"/>
    <n v="1"/>
    <n v="1"/>
    <n v="1"/>
    <n v="0"/>
  </r>
  <r>
    <x v="121"/>
    <x v="10"/>
    <n v="1"/>
    <n v="1"/>
    <n v="0"/>
    <n v="1"/>
  </r>
  <r>
    <x v="49"/>
    <x v="10"/>
    <n v="1"/>
    <n v="1"/>
    <n v="1"/>
    <n v="0"/>
  </r>
  <r>
    <x v="77"/>
    <x v="10"/>
    <n v="2"/>
    <n v="2"/>
    <n v="0"/>
    <n v="2"/>
  </r>
  <r>
    <x v="38"/>
    <x v="11"/>
    <n v="14"/>
    <n v="13"/>
    <n v="13"/>
    <n v="0"/>
  </r>
  <r>
    <x v="126"/>
    <x v="11"/>
    <n v="8"/>
    <n v="8"/>
    <n v="7"/>
    <n v="1"/>
  </r>
  <r>
    <x v="22"/>
    <x v="12"/>
    <n v="8"/>
    <n v="8"/>
    <n v="8"/>
    <n v="0"/>
  </r>
  <r>
    <x v="38"/>
    <x v="12"/>
    <n v="3"/>
    <n v="3"/>
    <n v="2"/>
    <n v="1"/>
  </r>
  <r>
    <x v="117"/>
    <x v="12"/>
    <n v="5"/>
    <n v="5"/>
    <n v="4"/>
    <n v="1"/>
  </r>
  <r>
    <x v="162"/>
    <x v="13"/>
    <n v="18"/>
    <n v="18"/>
    <n v="12"/>
    <n v="6"/>
  </r>
  <r>
    <x v="22"/>
    <x v="13"/>
    <n v="45"/>
    <n v="44"/>
    <n v="41"/>
    <n v="3"/>
  </r>
  <r>
    <x v="116"/>
    <x v="13"/>
    <n v="1"/>
    <n v="1"/>
    <n v="1"/>
    <n v="0"/>
  </r>
  <r>
    <x v="66"/>
    <x v="13"/>
    <n v="6"/>
    <n v="6"/>
    <n v="6"/>
    <n v="0"/>
  </r>
  <r>
    <x v="95"/>
    <x v="13"/>
    <n v="6"/>
    <n v="6"/>
    <n v="6"/>
    <n v="0"/>
  </r>
  <r>
    <x v="24"/>
    <x v="13"/>
    <n v="34"/>
    <n v="34"/>
    <n v="29"/>
    <n v="5"/>
  </r>
  <r>
    <x v="118"/>
    <x v="13"/>
    <n v="1"/>
    <n v="0"/>
    <n v="0"/>
    <n v="0"/>
  </r>
  <r>
    <x v="53"/>
    <x v="14"/>
    <n v="11"/>
    <n v="11"/>
    <n v="10"/>
    <n v="1"/>
  </r>
  <r>
    <x v="54"/>
    <x v="14"/>
    <n v="12"/>
    <n v="12"/>
    <n v="12"/>
    <n v="0"/>
  </r>
  <r>
    <x v="40"/>
    <x v="14"/>
    <n v="4"/>
    <n v="4"/>
    <n v="3"/>
    <n v="1"/>
  </r>
  <r>
    <x v="148"/>
    <x v="14"/>
    <n v="3"/>
    <n v="3"/>
    <n v="3"/>
    <n v="0"/>
  </r>
  <r>
    <x v="22"/>
    <x v="15"/>
    <n v="8"/>
    <n v="5"/>
    <n v="4"/>
    <n v="1"/>
  </r>
  <r>
    <x v="30"/>
    <x v="15"/>
    <n v="17"/>
    <n v="17"/>
    <n v="15"/>
    <n v="2"/>
  </r>
  <r>
    <x v="7"/>
    <x v="15"/>
    <n v="1"/>
    <n v="1"/>
    <n v="1"/>
    <n v="0"/>
  </r>
  <r>
    <x v="95"/>
    <x v="15"/>
    <n v="1"/>
    <n v="1"/>
    <n v="1"/>
    <n v="0"/>
  </r>
  <r>
    <x v="157"/>
    <x v="15"/>
    <n v="4"/>
    <n v="4"/>
    <n v="4"/>
    <n v="0"/>
  </r>
  <r>
    <x v="115"/>
    <x v="17"/>
    <n v="23"/>
    <n v="23"/>
    <n v="15"/>
    <n v="8"/>
  </r>
  <r>
    <x v="123"/>
    <x v="17"/>
    <n v="7"/>
    <n v="6"/>
    <n v="3"/>
    <n v="3"/>
  </r>
  <r>
    <x v="147"/>
    <x v="17"/>
    <n v="2"/>
    <n v="2"/>
    <n v="1"/>
    <n v="1"/>
  </r>
  <r>
    <x v="130"/>
    <x v="17"/>
    <n v="10"/>
    <n v="9"/>
    <n v="7"/>
    <n v="2"/>
  </r>
  <r>
    <x v="117"/>
    <x v="19"/>
    <n v="10"/>
    <n v="10"/>
    <n v="8"/>
    <n v="2"/>
  </r>
  <r>
    <x v="85"/>
    <x v="19"/>
    <n v="1"/>
    <n v="1"/>
    <n v="1"/>
    <n v="0"/>
  </r>
  <r>
    <x v="62"/>
    <x v="19"/>
    <n v="10"/>
    <n v="10"/>
    <n v="6"/>
    <n v="4"/>
  </r>
  <r>
    <x v="87"/>
    <x v="20"/>
    <n v="2"/>
    <n v="2"/>
    <n v="2"/>
    <n v="0"/>
  </r>
  <r>
    <x v="108"/>
    <x v="6"/>
    <n v="1"/>
    <n v="0"/>
    <n v="0"/>
    <n v="0"/>
  </r>
  <r>
    <x v="130"/>
    <x v="6"/>
    <n v="1"/>
    <n v="1"/>
    <n v="0"/>
    <n v="1"/>
  </r>
  <r>
    <x v="83"/>
    <x v="7"/>
    <n v="3"/>
    <n v="2"/>
    <n v="0"/>
    <n v="2"/>
  </r>
  <r>
    <x v="159"/>
    <x v="7"/>
    <n v="25"/>
    <n v="22"/>
    <n v="11"/>
    <n v="11"/>
  </r>
  <r>
    <x v="69"/>
    <x v="9"/>
    <n v="1"/>
    <n v="1"/>
    <n v="1"/>
    <n v="0"/>
  </r>
  <r>
    <x v="113"/>
    <x v="9"/>
    <n v="2"/>
    <n v="0"/>
    <n v="0"/>
    <n v="0"/>
  </r>
  <r>
    <x v="77"/>
    <x v="9"/>
    <n v="1"/>
    <n v="1"/>
    <n v="1"/>
    <n v="0"/>
  </r>
  <r>
    <x v="53"/>
    <x v="10"/>
    <n v="1"/>
    <n v="1"/>
    <n v="0"/>
    <n v="1"/>
  </r>
  <r>
    <x v="79"/>
    <x v="10"/>
    <n v="4"/>
    <n v="2"/>
    <n v="0"/>
    <n v="2"/>
  </r>
  <r>
    <x v="41"/>
    <x v="10"/>
    <n v="2"/>
    <n v="1"/>
    <n v="1"/>
    <n v="0"/>
  </r>
  <r>
    <x v="139"/>
    <x v="10"/>
    <n v="1"/>
    <n v="1"/>
    <n v="0"/>
    <n v="1"/>
  </r>
  <r>
    <x v="146"/>
    <x v="11"/>
    <n v="1"/>
    <n v="1"/>
    <n v="1"/>
    <n v="0"/>
  </r>
  <r>
    <x v="25"/>
    <x v="11"/>
    <n v="1"/>
    <n v="1"/>
    <n v="0"/>
    <n v="1"/>
  </r>
  <r>
    <x v="13"/>
    <x v="11"/>
    <n v="4"/>
    <n v="4"/>
    <n v="3"/>
    <n v="1"/>
  </r>
  <r>
    <x v="115"/>
    <x v="12"/>
    <n v="11"/>
    <n v="9"/>
    <n v="8"/>
    <n v="1"/>
  </r>
  <r>
    <x v="16"/>
    <x v="12"/>
    <n v="2"/>
    <n v="2"/>
    <n v="2"/>
    <n v="0"/>
  </r>
  <r>
    <x v="120"/>
    <x v="12"/>
    <n v="2"/>
    <n v="2"/>
    <n v="2"/>
    <n v="0"/>
  </r>
  <r>
    <x v="87"/>
    <x v="12"/>
    <n v="9"/>
    <n v="9"/>
    <n v="4"/>
    <n v="5"/>
  </r>
  <r>
    <x v="53"/>
    <x v="13"/>
    <n v="64"/>
    <n v="58"/>
    <n v="47"/>
    <n v="11"/>
  </r>
  <r>
    <x v="101"/>
    <x v="13"/>
    <n v="5"/>
    <n v="5"/>
    <n v="5"/>
    <n v="0"/>
  </r>
  <r>
    <x v="102"/>
    <x v="13"/>
    <n v="38"/>
    <n v="27"/>
    <n v="25"/>
    <n v="2"/>
  </r>
  <r>
    <x v="35"/>
    <x v="13"/>
    <n v="4"/>
    <n v="4"/>
    <n v="4"/>
    <n v="0"/>
  </r>
  <r>
    <x v="31"/>
    <x v="13"/>
    <n v="10"/>
    <n v="10"/>
    <n v="9"/>
    <n v="1"/>
  </r>
  <r>
    <x v="152"/>
    <x v="13"/>
    <n v="25"/>
    <n v="25"/>
    <n v="25"/>
    <n v="0"/>
  </r>
  <r>
    <x v="23"/>
    <x v="14"/>
    <n v="2"/>
    <n v="2"/>
    <n v="1"/>
    <n v="1"/>
  </r>
  <r>
    <x v="49"/>
    <x v="14"/>
    <n v="5"/>
    <n v="5"/>
    <n v="1"/>
    <n v="4"/>
  </r>
  <r>
    <x v="59"/>
    <x v="14"/>
    <n v="1"/>
    <n v="1"/>
    <n v="1"/>
    <n v="0"/>
  </r>
  <r>
    <x v="19"/>
    <x v="14"/>
    <n v="3"/>
    <n v="3"/>
    <n v="1"/>
    <n v="2"/>
  </r>
  <r>
    <x v="103"/>
    <x v="15"/>
    <n v="19"/>
    <n v="18"/>
    <n v="9"/>
    <n v="9"/>
  </r>
  <r>
    <x v="92"/>
    <x v="15"/>
    <n v="9"/>
    <n v="9"/>
    <n v="1"/>
    <n v="8"/>
  </r>
  <r>
    <x v="16"/>
    <x v="15"/>
    <n v="6"/>
    <n v="6"/>
    <n v="4"/>
    <n v="2"/>
  </r>
  <r>
    <x v="18"/>
    <x v="15"/>
    <n v="4"/>
    <n v="3"/>
    <n v="3"/>
    <n v="0"/>
  </r>
  <r>
    <x v="120"/>
    <x v="15"/>
    <n v="2"/>
    <n v="2"/>
    <n v="2"/>
    <n v="0"/>
  </r>
  <r>
    <x v="114"/>
    <x v="15"/>
    <n v="2"/>
    <n v="2"/>
    <n v="2"/>
    <n v="0"/>
  </r>
  <r>
    <x v="94"/>
    <x v="15"/>
    <n v="1"/>
    <n v="1"/>
    <n v="1"/>
    <n v="0"/>
  </r>
  <r>
    <x v="37"/>
    <x v="14"/>
    <n v="1"/>
    <n v="1"/>
    <n v="0"/>
    <n v="1"/>
  </r>
  <r>
    <x v="117"/>
    <x v="14"/>
    <n v="8"/>
    <n v="7"/>
    <n v="6"/>
    <n v="1"/>
  </r>
  <r>
    <x v="26"/>
    <x v="14"/>
    <n v="1"/>
    <n v="1"/>
    <n v="1"/>
    <n v="0"/>
  </r>
  <r>
    <x v="98"/>
    <x v="15"/>
    <n v="13"/>
    <n v="8"/>
    <n v="8"/>
    <n v="0"/>
  </r>
  <r>
    <x v="54"/>
    <x v="15"/>
    <n v="22"/>
    <n v="20"/>
    <n v="14"/>
    <n v="6"/>
  </r>
  <r>
    <x v="5"/>
    <x v="15"/>
    <n v="1"/>
    <n v="1"/>
    <n v="1"/>
    <n v="0"/>
  </r>
  <r>
    <x v="26"/>
    <x v="15"/>
    <n v="1"/>
    <n v="1"/>
    <n v="1"/>
    <n v="0"/>
  </r>
  <r>
    <x v="53"/>
    <x v="17"/>
    <n v="21"/>
    <n v="18"/>
    <n v="14"/>
    <n v="4"/>
  </r>
  <r>
    <x v="80"/>
    <x v="17"/>
    <n v="9"/>
    <n v="8"/>
    <n v="7"/>
    <n v="1"/>
  </r>
  <r>
    <x v="54"/>
    <x v="17"/>
    <n v="26"/>
    <n v="21"/>
    <n v="19"/>
    <n v="2"/>
  </r>
  <r>
    <x v="113"/>
    <x v="17"/>
    <n v="4"/>
    <n v="4"/>
    <n v="4"/>
    <n v="0"/>
  </r>
  <r>
    <x v="60"/>
    <x v="17"/>
    <n v="2"/>
    <n v="2"/>
    <n v="2"/>
    <n v="0"/>
  </r>
  <r>
    <x v="66"/>
    <x v="17"/>
    <n v="7"/>
    <n v="7"/>
    <n v="4"/>
    <n v="3"/>
  </r>
  <r>
    <x v="7"/>
    <x v="17"/>
    <n v="5"/>
    <n v="5"/>
    <n v="4"/>
    <n v="1"/>
  </r>
  <r>
    <x v="76"/>
    <x v="17"/>
    <n v="2"/>
    <n v="2"/>
    <n v="2"/>
    <n v="0"/>
  </r>
  <r>
    <x v="9"/>
    <x v="17"/>
    <n v="1"/>
    <n v="0"/>
    <n v="0"/>
    <n v="0"/>
  </r>
  <r>
    <x v="0"/>
    <x v="19"/>
    <n v="14"/>
    <n v="13"/>
    <n v="9"/>
    <n v="4"/>
  </r>
  <r>
    <x v="92"/>
    <x v="19"/>
    <n v="24"/>
    <n v="23"/>
    <n v="17"/>
    <n v="6"/>
  </r>
  <r>
    <x v="132"/>
    <x v="19"/>
    <n v="8"/>
    <n v="8"/>
    <n v="7"/>
    <n v="1"/>
  </r>
  <r>
    <x v="34"/>
    <x v="19"/>
    <n v="2"/>
    <n v="1"/>
    <n v="1"/>
    <n v="0"/>
  </r>
  <r>
    <x v="1"/>
    <x v="19"/>
    <n v="2"/>
    <n v="2"/>
    <n v="2"/>
    <n v="0"/>
  </r>
  <r>
    <x v="119"/>
    <x v="19"/>
    <n v="4"/>
    <n v="3"/>
    <n v="2"/>
    <n v="1"/>
  </r>
  <r>
    <x v="10"/>
    <x v="20"/>
    <n v="2"/>
    <n v="2"/>
    <n v="2"/>
    <n v="0"/>
  </r>
  <r>
    <x v="1"/>
    <x v="20"/>
    <n v="8"/>
    <n v="2"/>
    <n v="2"/>
    <n v="0"/>
  </r>
  <r>
    <x v="40"/>
    <x v="20"/>
    <n v="9"/>
    <n v="9"/>
    <n v="9"/>
    <n v="0"/>
  </r>
  <r>
    <x v="32"/>
    <x v="20"/>
    <n v="5"/>
    <n v="5"/>
    <n v="5"/>
    <n v="0"/>
  </r>
  <r>
    <x v="36"/>
    <x v="21"/>
    <n v="1"/>
    <n v="1"/>
    <n v="1"/>
    <n v="0"/>
  </r>
  <r>
    <x v="21"/>
    <x v="0"/>
    <n v="9"/>
    <n v="6"/>
    <n v="6"/>
    <n v="0"/>
  </r>
  <r>
    <x v="33"/>
    <x v="0"/>
    <n v="10"/>
    <n v="9"/>
    <n v="9"/>
    <n v="0"/>
  </r>
  <r>
    <x v="77"/>
    <x v="0"/>
    <n v="4"/>
    <n v="4"/>
    <n v="4"/>
    <n v="0"/>
  </r>
  <r>
    <x v="112"/>
    <x v="0"/>
    <n v="1"/>
    <n v="1"/>
    <n v="1"/>
    <n v="0"/>
  </r>
  <r>
    <x v="115"/>
    <x v="1"/>
    <n v="63"/>
    <n v="59"/>
    <n v="31"/>
    <n v="28"/>
  </r>
  <r>
    <x v="103"/>
    <x v="1"/>
    <n v="48"/>
    <n v="47"/>
    <n v="19"/>
    <n v="28"/>
  </r>
  <r>
    <x v="64"/>
    <x v="1"/>
    <n v="25"/>
    <n v="24"/>
    <n v="11"/>
    <n v="13"/>
  </r>
  <r>
    <x v="96"/>
    <x v="1"/>
    <n v="6"/>
    <n v="5"/>
    <n v="1"/>
    <n v="4"/>
  </r>
  <r>
    <x v="149"/>
    <x v="1"/>
    <n v="41"/>
    <n v="39"/>
    <n v="11"/>
    <n v="28"/>
  </r>
  <r>
    <x v="27"/>
    <x v="1"/>
    <n v="4"/>
    <n v="4"/>
    <n v="3"/>
    <n v="1"/>
  </r>
  <r>
    <x v="49"/>
    <x v="2"/>
    <n v="6"/>
    <n v="6"/>
    <n v="0"/>
    <n v="6"/>
  </r>
  <r>
    <x v="116"/>
    <x v="2"/>
    <n v="5"/>
    <n v="4"/>
    <n v="3"/>
    <n v="1"/>
  </r>
  <r>
    <x v="153"/>
    <x v="2"/>
    <n v="20"/>
    <n v="14"/>
    <n v="6"/>
    <n v="8"/>
  </r>
  <r>
    <x v="147"/>
    <x v="2"/>
    <n v="14"/>
    <n v="13"/>
    <n v="9"/>
    <n v="4"/>
  </r>
  <r>
    <x v="133"/>
    <x v="4"/>
    <n v="75"/>
    <n v="67"/>
    <n v="38"/>
    <n v="29"/>
  </r>
  <r>
    <x v="4"/>
    <x v="4"/>
    <n v="50"/>
    <n v="50"/>
    <n v="42"/>
    <n v="8"/>
  </r>
  <r>
    <x v="5"/>
    <x v="4"/>
    <n v="12"/>
    <n v="11"/>
    <n v="5"/>
    <n v="6"/>
  </r>
  <r>
    <x v="136"/>
    <x v="4"/>
    <n v="14"/>
    <n v="13"/>
    <n v="8"/>
    <n v="5"/>
  </r>
  <r>
    <x v="42"/>
    <x v="4"/>
    <n v="21"/>
    <n v="20"/>
    <n v="10"/>
    <n v="10"/>
  </r>
  <r>
    <x v="47"/>
    <x v="4"/>
    <n v="5"/>
    <n v="5"/>
    <n v="3"/>
    <n v="2"/>
  </r>
  <r>
    <x v="139"/>
    <x v="4"/>
    <n v="100"/>
    <n v="100"/>
    <n v="80"/>
    <n v="20"/>
  </r>
  <r>
    <x v="148"/>
    <x v="4"/>
    <n v="25"/>
    <n v="23"/>
    <n v="13"/>
    <n v="10"/>
  </r>
  <r>
    <x v="72"/>
    <x v="5"/>
    <n v="1"/>
    <n v="1"/>
    <n v="0"/>
    <n v="1"/>
  </r>
  <r>
    <x v="121"/>
    <x v="6"/>
    <n v="2"/>
    <n v="2"/>
    <n v="2"/>
    <n v="0"/>
  </r>
  <r>
    <x v="18"/>
    <x v="6"/>
    <n v="1"/>
    <n v="1"/>
    <n v="1"/>
    <n v="0"/>
  </r>
  <r>
    <x v="151"/>
    <x v="7"/>
    <n v="6"/>
    <n v="5"/>
    <n v="5"/>
    <n v="0"/>
  </r>
  <r>
    <x v="75"/>
    <x v="7"/>
    <n v="2"/>
    <n v="1"/>
    <n v="1"/>
    <n v="0"/>
  </r>
  <r>
    <x v="154"/>
    <x v="8"/>
    <n v="1"/>
    <n v="1"/>
    <n v="1"/>
    <n v="0"/>
  </r>
  <r>
    <x v="67"/>
    <x v="8"/>
    <n v="1"/>
    <n v="1"/>
    <n v="0"/>
    <n v="1"/>
  </r>
  <r>
    <x v="75"/>
    <x v="0"/>
    <n v="2"/>
    <n v="1"/>
    <n v="0"/>
    <n v="1"/>
  </r>
  <r>
    <x v="21"/>
    <x v="1"/>
    <n v="53"/>
    <n v="51"/>
    <n v="25"/>
    <n v="26"/>
  </r>
  <r>
    <x v="155"/>
    <x v="1"/>
    <n v="21"/>
    <n v="20"/>
    <n v="2"/>
    <n v="18"/>
  </r>
  <r>
    <x v="131"/>
    <x v="1"/>
    <n v="11"/>
    <n v="10"/>
    <n v="10"/>
    <n v="0"/>
  </r>
  <r>
    <x v="147"/>
    <x v="1"/>
    <n v="7"/>
    <n v="6"/>
    <n v="6"/>
    <n v="0"/>
  </r>
  <r>
    <x v="13"/>
    <x v="1"/>
    <n v="10"/>
    <n v="9"/>
    <n v="5"/>
    <n v="4"/>
  </r>
  <r>
    <x v="48"/>
    <x v="1"/>
    <n v="7"/>
    <n v="6"/>
    <n v="3"/>
    <n v="3"/>
  </r>
  <r>
    <x v="115"/>
    <x v="2"/>
    <n v="129"/>
    <n v="117"/>
    <n v="91"/>
    <n v="26"/>
  </r>
  <r>
    <x v="83"/>
    <x v="2"/>
    <n v="35"/>
    <n v="33"/>
    <n v="9"/>
    <n v="24"/>
  </r>
  <r>
    <x v="75"/>
    <x v="2"/>
    <n v="60"/>
    <n v="51"/>
    <n v="22"/>
    <n v="29"/>
  </r>
  <r>
    <x v="158"/>
    <x v="2"/>
    <n v="62"/>
    <n v="40"/>
    <n v="24"/>
    <n v="16"/>
  </r>
  <r>
    <x v="123"/>
    <x v="2"/>
    <n v="16"/>
    <n v="13"/>
    <n v="7"/>
    <n v="6"/>
  </r>
  <r>
    <x v="27"/>
    <x v="2"/>
    <n v="10"/>
    <n v="9"/>
    <n v="8"/>
    <n v="1"/>
  </r>
  <r>
    <x v="80"/>
    <x v="4"/>
    <n v="59"/>
    <n v="55"/>
    <n v="30"/>
    <n v="25"/>
  </r>
  <r>
    <x v="154"/>
    <x v="4"/>
    <n v="1"/>
    <n v="1"/>
    <n v="0"/>
    <n v="1"/>
  </r>
  <r>
    <x v="140"/>
    <x v="4"/>
    <n v="16"/>
    <n v="13"/>
    <n v="12"/>
    <n v="1"/>
  </r>
  <r>
    <x v="134"/>
    <x v="4"/>
    <n v="4"/>
    <n v="4"/>
    <n v="3"/>
    <n v="1"/>
  </r>
  <r>
    <x v="9"/>
    <x v="4"/>
    <n v="15"/>
    <n v="15"/>
    <n v="5"/>
    <n v="10"/>
  </r>
  <r>
    <x v="152"/>
    <x v="4"/>
    <n v="39"/>
    <n v="39"/>
    <n v="32"/>
    <n v="7"/>
  </r>
  <r>
    <x v="2"/>
    <x v="4"/>
    <n v="26"/>
    <n v="21"/>
    <n v="20"/>
    <n v="1"/>
  </r>
  <r>
    <x v="0"/>
    <x v="5"/>
    <n v="29"/>
    <n v="26"/>
    <n v="11"/>
    <n v="15"/>
  </r>
  <r>
    <x v="158"/>
    <x v="5"/>
    <n v="23"/>
    <n v="17"/>
    <n v="16"/>
    <n v="1"/>
  </r>
  <r>
    <x v="149"/>
    <x v="5"/>
    <n v="29"/>
    <n v="26"/>
    <n v="13"/>
    <n v="13"/>
  </r>
  <r>
    <x v="132"/>
    <x v="5"/>
    <n v="32"/>
    <n v="30"/>
    <n v="20"/>
    <n v="10"/>
  </r>
  <r>
    <x v="8"/>
    <x v="5"/>
    <n v="3"/>
    <n v="3"/>
    <n v="1"/>
    <n v="2"/>
  </r>
  <r>
    <x v="126"/>
    <x v="5"/>
    <n v="10"/>
    <n v="10"/>
    <n v="4"/>
    <n v="6"/>
  </r>
  <r>
    <x v="160"/>
    <x v="5"/>
    <n v="2"/>
    <n v="2"/>
    <n v="0"/>
    <n v="2"/>
  </r>
  <r>
    <x v="68"/>
    <x v="5"/>
    <n v="3"/>
    <n v="3"/>
    <n v="3"/>
    <n v="0"/>
  </r>
  <r>
    <x v="89"/>
    <x v="6"/>
    <n v="1"/>
    <n v="1"/>
    <n v="1"/>
    <n v="0"/>
  </r>
  <r>
    <x v="24"/>
    <x v="7"/>
    <n v="2"/>
    <n v="2"/>
    <n v="2"/>
    <n v="0"/>
  </r>
  <r>
    <x v="87"/>
    <x v="7"/>
    <n v="4"/>
    <n v="4"/>
    <n v="4"/>
    <n v="0"/>
  </r>
  <r>
    <x v="112"/>
    <x v="8"/>
    <n v="1"/>
    <n v="1"/>
    <n v="1"/>
    <n v="0"/>
  </r>
  <r>
    <x v="73"/>
    <x v="13"/>
    <n v="32"/>
    <n v="32"/>
    <n v="22"/>
    <n v="10"/>
  </r>
  <r>
    <x v="12"/>
    <x v="13"/>
    <n v="7"/>
    <n v="7"/>
    <n v="5"/>
    <n v="2"/>
  </r>
  <r>
    <x v="13"/>
    <x v="13"/>
    <n v="17"/>
    <n v="17"/>
    <n v="13"/>
    <n v="4"/>
  </r>
  <r>
    <x v="160"/>
    <x v="13"/>
    <n v="8"/>
    <n v="8"/>
    <n v="8"/>
    <n v="0"/>
  </r>
  <r>
    <x v="47"/>
    <x v="13"/>
    <n v="19"/>
    <n v="19"/>
    <n v="15"/>
    <n v="4"/>
  </r>
  <r>
    <x v="68"/>
    <x v="13"/>
    <n v="5"/>
    <n v="5"/>
    <n v="5"/>
    <n v="0"/>
  </r>
  <r>
    <x v="91"/>
    <x v="14"/>
    <n v="1"/>
    <n v="1"/>
    <n v="0"/>
    <n v="1"/>
  </r>
  <r>
    <x v="3"/>
    <x v="14"/>
    <n v="4"/>
    <n v="4"/>
    <n v="4"/>
    <n v="0"/>
  </r>
  <r>
    <x v="73"/>
    <x v="14"/>
    <n v="8"/>
    <n v="6"/>
    <n v="5"/>
    <n v="1"/>
  </r>
  <r>
    <x v="1"/>
    <x v="14"/>
    <n v="4"/>
    <n v="4"/>
    <n v="4"/>
    <n v="0"/>
  </r>
  <r>
    <x v="160"/>
    <x v="14"/>
    <n v="2"/>
    <n v="2"/>
    <n v="2"/>
    <n v="0"/>
  </r>
  <r>
    <x v="112"/>
    <x v="14"/>
    <n v="5"/>
    <n v="5"/>
    <n v="5"/>
    <n v="0"/>
  </r>
  <r>
    <x v="62"/>
    <x v="15"/>
    <n v="16"/>
    <n v="15"/>
    <n v="7"/>
    <n v="8"/>
  </r>
  <r>
    <x v="41"/>
    <x v="15"/>
    <n v="5"/>
    <n v="5"/>
    <n v="4"/>
    <n v="1"/>
  </r>
  <r>
    <x v="130"/>
    <x v="15"/>
    <n v="6"/>
    <n v="6"/>
    <n v="6"/>
    <n v="0"/>
  </r>
  <r>
    <x v="83"/>
    <x v="17"/>
    <n v="17"/>
    <n v="15"/>
    <n v="12"/>
    <n v="3"/>
  </r>
  <r>
    <x v="16"/>
    <x v="17"/>
    <n v="11"/>
    <n v="10"/>
    <n v="9"/>
    <n v="1"/>
  </r>
  <r>
    <x v="17"/>
    <x v="17"/>
    <n v="5"/>
    <n v="3"/>
    <n v="3"/>
    <n v="0"/>
  </r>
  <r>
    <x v="99"/>
    <x v="17"/>
    <n v="1"/>
    <n v="0"/>
    <n v="0"/>
    <n v="0"/>
  </r>
  <r>
    <x v="38"/>
    <x v="17"/>
    <n v="2"/>
    <n v="2"/>
    <n v="1"/>
    <n v="1"/>
  </r>
  <r>
    <x v="19"/>
    <x v="17"/>
    <n v="14"/>
    <n v="13"/>
    <n v="12"/>
    <n v="1"/>
  </r>
  <r>
    <x v="105"/>
    <x v="17"/>
    <n v="2"/>
    <n v="2"/>
    <n v="2"/>
    <n v="0"/>
  </r>
  <r>
    <x v="36"/>
    <x v="17"/>
    <n v="3"/>
    <n v="1"/>
    <n v="0"/>
    <n v="1"/>
  </r>
  <r>
    <x v="15"/>
    <x v="19"/>
    <n v="7"/>
    <n v="7"/>
    <n v="6"/>
    <n v="1"/>
  </r>
  <r>
    <x v="115"/>
    <x v="19"/>
    <n v="19"/>
    <n v="19"/>
    <n v="16"/>
    <n v="3"/>
  </r>
  <r>
    <x v="22"/>
    <x v="19"/>
    <n v="6"/>
    <n v="4"/>
    <n v="4"/>
    <n v="0"/>
  </r>
  <r>
    <x v="33"/>
    <x v="19"/>
    <n v="33"/>
    <n v="30"/>
    <n v="23"/>
    <n v="7"/>
  </r>
  <r>
    <x v="89"/>
    <x v="19"/>
    <n v="6"/>
    <n v="5"/>
    <n v="5"/>
    <n v="0"/>
  </r>
  <r>
    <x v="120"/>
    <x v="19"/>
    <n v="2"/>
    <n v="2"/>
    <n v="2"/>
    <n v="0"/>
  </r>
  <r>
    <x v="55"/>
    <x v="19"/>
    <n v="6"/>
    <n v="6"/>
    <n v="6"/>
    <n v="0"/>
  </r>
  <r>
    <x v="103"/>
    <x v="20"/>
    <n v="8"/>
    <n v="6"/>
    <n v="6"/>
    <n v="0"/>
  </r>
  <r>
    <x v="18"/>
    <x v="20"/>
    <n v="4"/>
    <n v="3"/>
    <n v="3"/>
    <n v="0"/>
  </r>
  <r>
    <x v="144"/>
    <x v="20"/>
    <n v="12"/>
    <n v="7"/>
    <n v="7"/>
    <n v="0"/>
  </r>
  <r>
    <x v="19"/>
    <x v="20"/>
    <n v="4"/>
    <n v="3"/>
    <n v="3"/>
    <n v="0"/>
  </r>
  <r>
    <x v="56"/>
    <x v="5"/>
    <n v="14"/>
    <n v="14"/>
    <n v="3"/>
    <n v="11"/>
  </r>
  <r>
    <x v="129"/>
    <x v="5"/>
    <n v="1"/>
    <n v="1"/>
    <n v="0"/>
    <n v="1"/>
  </r>
  <r>
    <x v="32"/>
    <x v="5"/>
    <n v="9"/>
    <n v="8"/>
    <n v="8"/>
    <n v="0"/>
  </r>
  <r>
    <x v="124"/>
    <x v="6"/>
    <n v="7"/>
    <n v="6"/>
    <n v="3"/>
    <n v="3"/>
  </r>
  <r>
    <x v="16"/>
    <x v="6"/>
    <n v="3"/>
    <n v="3"/>
    <n v="2"/>
    <n v="1"/>
  </r>
  <r>
    <x v="40"/>
    <x v="6"/>
    <n v="10"/>
    <n v="9"/>
    <n v="6"/>
    <n v="3"/>
  </r>
  <r>
    <x v="42"/>
    <x v="6"/>
    <n v="1"/>
    <n v="1"/>
    <n v="1"/>
    <n v="0"/>
  </r>
  <r>
    <x v="59"/>
    <x v="7"/>
    <n v="1"/>
    <n v="1"/>
    <n v="1"/>
    <n v="0"/>
  </r>
  <r>
    <x v="19"/>
    <x v="7"/>
    <n v="1"/>
    <n v="1"/>
    <n v="1"/>
    <n v="0"/>
  </r>
  <r>
    <x v="2"/>
    <x v="7"/>
    <n v="1"/>
    <n v="1"/>
    <n v="1"/>
    <n v="0"/>
  </r>
  <r>
    <x v="0"/>
    <x v="9"/>
    <n v="2"/>
    <n v="2"/>
    <n v="2"/>
    <n v="0"/>
  </r>
  <r>
    <x v="124"/>
    <x v="9"/>
    <n v="74"/>
    <n v="70"/>
    <n v="69"/>
    <n v="1"/>
  </r>
  <r>
    <x v="120"/>
    <x v="9"/>
    <n v="16"/>
    <n v="13"/>
    <n v="13"/>
    <n v="0"/>
  </r>
  <r>
    <x v="132"/>
    <x v="9"/>
    <n v="2"/>
    <n v="2"/>
    <n v="2"/>
    <n v="0"/>
  </r>
  <r>
    <x v="46"/>
    <x v="9"/>
    <n v="1"/>
    <n v="1"/>
    <n v="1"/>
    <n v="0"/>
  </r>
  <r>
    <x v="141"/>
    <x v="9"/>
    <n v="5"/>
    <n v="4"/>
    <n v="4"/>
    <n v="0"/>
  </r>
  <r>
    <x v="48"/>
    <x v="9"/>
    <n v="1"/>
    <n v="1"/>
    <n v="1"/>
    <n v="0"/>
  </r>
  <r>
    <x v="23"/>
    <x v="10"/>
    <n v="1"/>
    <n v="1"/>
    <n v="0"/>
    <n v="1"/>
  </r>
  <r>
    <x v="110"/>
    <x v="10"/>
    <n v="9"/>
    <n v="8"/>
    <n v="6"/>
    <n v="2"/>
  </r>
  <r>
    <x v="22"/>
    <x v="11"/>
    <n v="15"/>
    <n v="14"/>
    <n v="11"/>
    <n v="3"/>
  </r>
  <r>
    <x v="39"/>
    <x v="11"/>
    <n v="3"/>
    <n v="2"/>
    <n v="1"/>
    <n v="1"/>
  </r>
  <r>
    <x v="40"/>
    <x v="11"/>
    <n v="11"/>
    <n v="11"/>
    <n v="11"/>
    <n v="0"/>
  </r>
  <r>
    <x v="41"/>
    <x v="11"/>
    <n v="8"/>
    <n v="6"/>
    <n v="1"/>
    <n v="5"/>
  </r>
  <r>
    <x v="21"/>
    <x v="12"/>
    <n v="10"/>
    <n v="8"/>
    <n v="6"/>
    <n v="2"/>
  </r>
  <r>
    <x v="157"/>
    <x v="12"/>
    <n v="2"/>
    <n v="2"/>
    <n v="2"/>
    <n v="0"/>
  </r>
  <r>
    <x v="55"/>
    <x v="12"/>
    <n v="7"/>
    <n v="7"/>
    <n v="7"/>
    <n v="0"/>
  </r>
  <r>
    <x v="21"/>
    <x v="13"/>
    <n v="81"/>
    <n v="77"/>
    <n v="64"/>
    <n v="13"/>
  </r>
  <r>
    <x v="80"/>
    <x v="13"/>
    <n v="40"/>
    <n v="39"/>
    <n v="32"/>
    <n v="7"/>
  </r>
  <r>
    <x v="151"/>
    <x v="13"/>
    <n v="109"/>
    <n v="106"/>
    <n v="73"/>
    <n v="33"/>
  </r>
  <r>
    <x v="121"/>
    <x v="13"/>
    <n v="6"/>
    <n v="6"/>
    <n v="3"/>
    <n v="3"/>
  </r>
  <r>
    <x v="104"/>
    <x v="13"/>
    <n v="11"/>
    <n v="11"/>
    <n v="9"/>
    <n v="2"/>
  </r>
  <r>
    <x v="117"/>
    <x v="13"/>
    <n v="46"/>
    <n v="46"/>
    <n v="36"/>
    <n v="10"/>
  </r>
  <r>
    <x v="77"/>
    <x v="13"/>
    <n v="20"/>
    <n v="20"/>
    <n v="19"/>
    <n v="1"/>
  </r>
  <r>
    <x v="16"/>
    <x v="14"/>
    <n v="4"/>
    <n v="3"/>
    <n v="1"/>
    <n v="2"/>
  </r>
  <r>
    <x v="41"/>
    <x v="14"/>
    <n v="2"/>
    <n v="2"/>
    <n v="1"/>
    <n v="1"/>
  </r>
  <r>
    <x v="10"/>
    <x v="14"/>
    <n v="1"/>
    <n v="1"/>
    <n v="1"/>
    <n v="0"/>
  </r>
  <r>
    <x v="144"/>
    <x v="14"/>
    <n v="1"/>
    <n v="1"/>
    <n v="1"/>
    <n v="0"/>
  </r>
  <r>
    <x v="70"/>
    <x v="14"/>
    <n v="11"/>
    <n v="10"/>
    <n v="7"/>
    <n v="3"/>
  </r>
  <r>
    <x v="136"/>
    <x v="14"/>
    <n v="4"/>
    <n v="4"/>
    <n v="4"/>
    <n v="0"/>
  </r>
  <r>
    <x v="74"/>
    <x v="14"/>
    <n v="5"/>
    <n v="5"/>
    <n v="5"/>
    <n v="0"/>
  </r>
  <r>
    <x v="29"/>
    <x v="14"/>
    <n v="1"/>
    <n v="1"/>
    <n v="1"/>
    <n v="0"/>
  </r>
  <r>
    <x v="139"/>
    <x v="14"/>
    <n v="1"/>
    <n v="1"/>
    <n v="1"/>
    <n v="0"/>
  </r>
  <r>
    <x v="159"/>
    <x v="15"/>
    <n v="57"/>
    <n v="45"/>
    <n v="23"/>
    <n v="22"/>
  </r>
  <r>
    <x v="144"/>
    <x v="15"/>
    <n v="3"/>
    <n v="3"/>
    <n v="3"/>
    <n v="0"/>
  </r>
  <r>
    <x v="66"/>
    <x v="15"/>
    <n v="2"/>
    <n v="2"/>
    <n v="2"/>
    <n v="0"/>
  </r>
  <r>
    <x v="67"/>
    <x v="15"/>
    <n v="2"/>
    <n v="2"/>
    <n v="1"/>
    <n v="1"/>
  </r>
  <r>
    <x v="58"/>
    <x v="15"/>
    <n v="4"/>
    <n v="4"/>
    <n v="4"/>
    <n v="0"/>
  </r>
  <r>
    <x v="77"/>
    <x v="15"/>
    <n v="3"/>
    <n v="3"/>
    <n v="2"/>
    <n v="1"/>
  </r>
  <r>
    <x v="68"/>
    <x v="15"/>
    <n v="1"/>
    <n v="1"/>
    <n v="1"/>
    <n v="0"/>
  </r>
  <r>
    <x v="64"/>
    <x v="17"/>
    <n v="23"/>
    <n v="16"/>
    <n v="7"/>
    <n v="9"/>
  </r>
  <r>
    <x v="22"/>
    <x v="17"/>
    <n v="9"/>
    <n v="7"/>
    <n v="6"/>
    <n v="1"/>
  </r>
  <r>
    <x v="61"/>
    <x v="17"/>
    <n v="4"/>
    <n v="3"/>
    <n v="1"/>
    <n v="2"/>
  </r>
  <r>
    <x v="95"/>
    <x v="17"/>
    <n v="2"/>
    <n v="1"/>
    <n v="1"/>
    <n v="0"/>
  </r>
  <r>
    <x v="24"/>
    <x v="17"/>
    <n v="22"/>
    <n v="20"/>
    <n v="16"/>
    <n v="4"/>
  </r>
  <r>
    <x v="98"/>
    <x v="19"/>
    <n v="10"/>
    <n v="10"/>
    <n v="9"/>
    <n v="1"/>
  </r>
  <r>
    <x v="58"/>
    <x v="19"/>
    <n v="2"/>
    <n v="2"/>
    <n v="2"/>
    <n v="0"/>
  </r>
  <r>
    <x v="109"/>
    <x v="19"/>
    <n v="1"/>
    <n v="1"/>
    <n v="1"/>
    <n v="0"/>
  </r>
  <r>
    <x v="102"/>
    <x v="20"/>
    <n v="2"/>
    <n v="1"/>
    <n v="1"/>
    <n v="0"/>
  </r>
  <r>
    <x v="141"/>
    <x v="20"/>
    <n v="10"/>
    <n v="7"/>
    <n v="7"/>
    <n v="0"/>
  </r>
  <r>
    <x v="42"/>
    <x v="15"/>
    <n v="5"/>
    <n v="5"/>
    <n v="5"/>
    <n v="0"/>
  </r>
  <r>
    <x v="141"/>
    <x v="15"/>
    <n v="10"/>
    <n v="8"/>
    <n v="5"/>
    <n v="3"/>
  </r>
  <r>
    <x v="149"/>
    <x v="17"/>
    <n v="2"/>
    <n v="2"/>
    <n v="0"/>
    <n v="2"/>
  </r>
  <r>
    <x v="74"/>
    <x v="17"/>
    <n v="1"/>
    <n v="1"/>
    <n v="1"/>
    <n v="0"/>
  </r>
  <r>
    <x v="128"/>
    <x v="17"/>
    <n v="2"/>
    <n v="2"/>
    <n v="2"/>
    <n v="0"/>
  </r>
  <r>
    <x v="31"/>
    <x v="17"/>
    <n v="1"/>
    <n v="0"/>
    <n v="0"/>
    <n v="0"/>
  </r>
  <r>
    <x v="55"/>
    <x v="17"/>
    <n v="2"/>
    <n v="2"/>
    <n v="2"/>
    <n v="0"/>
  </r>
  <r>
    <x v="91"/>
    <x v="19"/>
    <n v="6"/>
    <n v="5"/>
    <n v="3"/>
    <n v="2"/>
  </r>
  <r>
    <x v="124"/>
    <x v="19"/>
    <n v="35"/>
    <n v="33"/>
    <n v="26"/>
    <n v="7"/>
  </r>
  <r>
    <x v="101"/>
    <x v="19"/>
    <n v="1"/>
    <n v="1"/>
    <n v="1"/>
    <n v="0"/>
  </r>
  <r>
    <x v="94"/>
    <x v="19"/>
    <n v="5"/>
    <n v="5"/>
    <n v="5"/>
    <n v="0"/>
  </r>
  <r>
    <x v="41"/>
    <x v="19"/>
    <n v="3"/>
    <n v="2"/>
    <n v="1"/>
    <n v="1"/>
  </r>
  <r>
    <x v="47"/>
    <x v="19"/>
    <n v="1"/>
    <n v="1"/>
    <n v="1"/>
    <n v="0"/>
  </r>
  <r>
    <x v="78"/>
    <x v="20"/>
    <n v="33"/>
    <n v="24"/>
    <n v="24"/>
    <n v="0"/>
  </r>
  <r>
    <x v="51"/>
    <x v="20"/>
    <n v="2"/>
    <n v="1"/>
    <n v="1"/>
    <n v="0"/>
  </r>
  <r>
    <x v="95"/>
    <x v="20"/>
    <n v="2"/>
    <n v="1"/>
    <n v="1"/>
    <n v="0"/>
  </r>
  <r>
    <x v="106"/>
    <x v="20"/>
    <n v="4"/>
    <n v="2"/>
    <n v="2"/>
    <n v="0"/>
  </r>
  <r>
    <x v="73"/>
    <x v="20"/>
    <n v="7"/>
    <n v="5"/>
    <n v="5"/>
    <n v="0"/>
  </r>
  <r>
    <x v="78"/>
    <x v="21"/>
    <n v="3"/>
    <n v="2"/>
    <n v="2"/>
    <n v="0"/>
  </r>
  <r>
    <x v="91"/>
    <x v="0"/>
    <n v="2"/>
    <n v="1"/>
    <n v="0"/>
    <n v="1"/>
  </r>
  <r>
    <x v="8"/>
    <x v="0"/>
    <n v="1"/>
    <n v="0"/>
    <n v="0"/>
    <n v="0"/>
  </r>
  <r>
    <x v="139"/>
    <x v="0"/>
    <n v="1"/>
    <n v="0"/>
    <n v="0"/>
    <n v="0"/>
  </r>
  <r>
    <x v="69"/>
    <x v="1"/>
    <n v="13"/>
    <n v="12"/>
    <n v="4"/>
    <n v="8"/>
  </r>
  <r>
    <x v="151"/>
    <x v="1"/>
    <n v="68"/>
    <n v="62"/>
    <n v="27"/>
    <n v="35"/>
  </r>
  <r>
    <x v="75"/>
    <x v="1"/>
    <n v="23"/>
    <n v="21"/>
    <n v="11"/>
    <n v="10"/>
  </r>
  <r>
    <x v="106"/>
    <x v="1"/>
    <n v="5"/>
    <n v="5"/>
    <n v="3"/>
    <n v="2"/>
  </r>
  <r>
    <x v="76"/>
    <x v="1"/>
    <n v="25"/>
    <n v="24"/>
    <n v="12"/>
    <n v="12"/>
  </r>
  <r>
    <x v="160"/>
    <x v="1"/>
    <n v="17"/>
    <n v="15"/>
    <n v="13"/>
    <n v="2"/>
  </r>
  <r>
    <x v="145"/>
    <x v="1"/>
    <n v="9"/>
    <n v="6"/>
    <n v="5"/>
    <n v="1"/>
  </r>
  <r>
    <x v="47"/>
    <x v="1"/>
    <n v="15"/>
    <n v="12"/>
    <n v="10"/>
    <n v="2"/>
  </r>
  <r>
    <x v="54"/>
    <x v="2"/>
    <n v="74"/>
    <n v="70"/>
    <n v="29"/>
    <n v="41"/>
  </r>
  <r>
    <x v="19"/>
    <x v="2"/>
    <n v="51"/>
    <n v="46"/>
    <n v="28"/>
    <n v="18"/>
  </r>
  <r>
    <x v="35"/>
    <x v="2"/>
    <n v="6"/>
    <n v="5"/>
    <n v="3"/>
    <n v="2"/>
  </r>
  <r>
    <x v="135"/>
    <x v="2"/>
    <n v="3"/>
    <n v="3"/>
    <n v="2"/>
    <n v="1"/>
  </r>
  <r>
    <x v="81"/>
    <x v="2"/>
    <n v="13"/>
    <n v="10"/>
    <n v="7"/>
    <n v="3"/>
  </r>
  <r>
    <x v="39"/>
    <x v="2"/>
    <n v="5"/>
    <n v="5"/>
    <n v="1"/>
    <n v="4"/>
  </r>
  <r>
    <x v="126"/>
    <x v="2"/>
    <n v="21"/>
    <n v="20"/>
    <n v="14"/>
    <n v="6"/>
  </r>
  <r>
    <x v="36"/>
    <x v="2"/>
    <n v="19"/>
    <n v="19"/>
    <n v="12"/>
    <n v="7"/>
  </r>
  <r>
    <x v="42"/>
    <x v="2"/>
    <n v="14"/>
    <n v="13"/>
    <n v="6"/>
    <n v="7"/>
  </r>
  <r>
    <x v="163"/>
    <x v="2"/>
    <n v="2"/>
    <n v="2"/>
    <n v="0"/>
    <n v="2"/>
  </r>
  <r>
    <x v="162"/>
    <x v="4"/>
    <n v="4"/>
    <n v="4"/>
    <n v="4"/>
    <n v="0"/>
  </r>
  <r>
    <x v="100"/>
    <x v="4"/>
    <n v="2"/>
    <n v="2"/>
    <n v="2"/>
    <n v="0"/>
  </r>
  <r>
    <x v="24"/>
    <x v="4"/>
    <n v="11"/>
    <n v="11"/>
    <n v="4"/>
    <n v="7"/>
  </r>
  <r>
    <x v="153"/>
    <x v="4"/>
    <n v="4"/>
    <n v="4"/>
    <n v="4"/>
    <n v="0"/>
  </r>
  <r>
    <x v="161"/>
    <x v="4"/>
    <n v="2"/>
    <n v="2"/>
    <n v="1"/>
    <n v="1"/>
  </r>
  <r>
    <x v="103"/>
    <x v="5"/>
    <n v="34"/>
    <n v="32"/>
    <n v="14"/>
    <n v="18"/>
  </r>
  <r>
    <x v="121"/>
    <x v="5"/>
    <n v="19"/>
    <n v="18"/>
    <n v="5"/>
    <n v="13"/>
  </r>
  <r>
    <x v="59"/>
    <x v="5"/>
    <n v="2"/>
    <n v="2"/>
    <n v="0"/>
    <n v="2"/>
  </r>
  <r>
    <x v="150"/>
    <x v="5"/>
    <n v="4"/>
    <n v="0"/>
    <n v="0"/>
    <n v="0"/>
  </r>
  <r>
    <x v="19"/>
    <x v="5"/>
    <n v="13"/>
    <n v="12"/>
    <n v="4"/>
    <n v="8"/>
  </r>
  <r>
    <x v="37"/>
    <x v="13"/>
    <n v="6"/>
    <n v="6"/>
    <n v="5"/>
    <n v="1"/>
  </r>
  <r>
    <x v="65"/>
    <x v="13"/>
    <n v="29"/>
    <n v="29"/>
    <n v="24"/>
    <n v="5"/>
  </r>
  <r>
    <x v="61"/>
    <x v="13"/>
    <n v="4"/>
    <n v="4"/>
    <n v="3"/>
    <n v="1"/>
  </r>
  <r>
    <x v="81"/>
    <x v="13"/>
    <n v="7"/>
    <n v="7"/>
    <n v="7"/>
    <n v="0"/>
  </r>
  <r>
    <x v="108"/>
    <x v="13"/>
    <n v="3"/>
    <n v="3"/>
    <n v="3"/>
    <n v="0"/>
  </r>
  <r>
    <x v="115"/>
    <x v="14"/>
    <n v="8"/>
    <n v="7"/>
    <n v="4"/>
    <n v="3"/>
  </r>
  <r>
    <x v="162"/>
    <x v="14"/>
    <n v="1"/>
    <n v="1"/>
    <n v="1"/>
    <n v="0"/>
  </r>
  <r>
    <x v="102"/>
    <x v="14"/>
    <n v="1"/>
    <n v="1"/>
    <n v="1"/>
    <n v="0"/>
  </r>
  <r>
    <x v="115"/>
    <x v="15"/>
    <n v="17"/>
    <n v="17"/>
    <n v="15"/>
    <n v="2"/>
  </r>
  <r>
    <x v="33"/>
    <x v="15"/>
    <n v="35"/>
    <n v="32"/>
    <n v="22"/>
    <n v="10"/>
  </r>
  <r>
    <x v="158"/>
    <x v="15"/>
    <n v="1"/>
    <n v="0"/>
    <n v="0"/>
    <n v="0"/>
  </r>
  <r>
    <x v="132"/>
    <x v="15"/>
    <n v="10"/>
    <n v="10"/>
    <n v="8"/>
    <n v="2"/>
  </r>
  <r>
    <x v="110"/>
    <x v="15"/>
    <n v="12"/>
    <n v="10"/>
    <n v="9"/>
    <n v="1"/>
  </r>
  <r>
    <x v="156"/>
    <x v="15"/>
    <n v="3"/>
    <n v="3"/>
    <n v="3"/>
    <n v="0"/>
  </r>
  <r>
    <x v="30"/>
    <x v="17"/>
    <n v="37"/>
    <n v="34"/>
    <n v="27"/>
    <n v="7"/>
  </r>
  <r>
    <x v="127"/>
    <x v="17"/>
    <n v="1"/>
    <n v="1"/>
    <n v="0"/>
    <n v="1"/>
  </r>
  <r>
    <x v="150"/>
    <x v="17"/>
    <n v="2"/>
    <n v="2"/>
    <n v="2"/>
    <n v="0"/>
  </r>
  <r>
    <x v="6"/>
    <x v="17"/>
    <n v="4"/>
    <n v="3"/>
    <n v="2"/>
    <n v="1"/>
  </r>
  <r>
    <x v="94"/>
    <x v="17"/>
    <n v="4"/>
    <n v="4"/>
    <n v="2"/>
    <n v="2"/>
  </r>
  <r>
    <x v="12"/>
    <x v="17"/>
    <n v="5"/>
    <n v="5"/>
    <n v="5"/>
    <n v="0"/>
  </r>
  <r>
    <x v="112"/>
    <x v="17"/>
    <n v="15"/>
    <n v="15"/>
    <n v="11"/>
    <n v="4"/>
  </r>
  <r>
    <x v="69"/>
    <x v="19"/>
    <n v="9"/>
    <n v="9"/>
    <n v="5"/>
    <n v="4"/>
  </r>
  <r>
    <x v="82"/>
    <x v="19"/>
    <n v="108"/>
    <n v="79"/>
    <n v="64"/>
    <n v="15"/>
  </r>
  <r>
    <x v="50"/>
    <x v="19"/>
    <n v="2"/>
    <n v="2"/>
    <n v="2"/>
    <n v="0"/>
  </r>
  <r>
    <x v="88"/>
    <x v="19"/>
    <n v="4"/>
    <n v="3"/>
    <n v="2"/>
    <n v="1"/>
  </r>
  <r>
    <x v="79"/>
    <x v="20"/>
    <n v="1"/>
    <n v="0"/>
    <n v="0"/>
    <n v="0"/>
  </r>
  <r>
    <x v="70"/>
    <x v="20"/>
    <n v="8"/>
    <n v="5"/>
    <n v="5"/>
    <n v="0"/>
  </r>
  <r>
    <x v="39"/>
    <x v="20"/>
    <n v="1"/>
    <n v="1"/>
    <n v="1"/>
    <n v="0"/>
  </r>
  <r>
    <x v="130"/>
    <x v="20"/>
    <n v="16"/>
    <n v="11"/>
    <n v="11"/>
    <n v="0"/>
  </r>
  <r>
    <x v="47"/>
    <x v="20"/>
    <n v="9"/>
    <n v="1"/>
    <n v="1"/>
    <n v="0"/>
  </r>
  <r>
    <x v="139"/>
    <x v="20"/>
    <n v="5"/>
    <n v="5"/>
    <n v="5"/>
    <n v="0"/>
  </r>
  <r>
    <x v="15"/>
    <x v="0"/>
    <n v="3"/>
    <n v="2"/>
    <n v="0"/>
    <n v="2"/>
  </r>
  <r>
    <x v="83"/>
    <x v="0"/>
    <n v="7"/>
    <n v="7"/>
    <n v="5"/>
    <n v="2"/>
  </r>
  <r>
    <x v="59"/>
    <x v="0"/>
    <n v="1"/>
    <n v="1"/>
    <n v="1"/>
    <n v="0"/>
  </r>
  <r>
    <x v="158"/>
    <x v="0"/>
    <n v="20"/>
    <n v="14"/>
    <n v="14"/>
    <n v="0"/>
  </r>
  <r>
    <x v="144"/>
    <x v="0"/>
    <n v="1"/>
    <n v="1"/>
    <n v="1"/>
    <n v="0"/>
  </r>
  <r>
    <x v="143"/>
    <x v="0"/>
    <n v="1"/>
    <n v="1"/>
    <n v="1"/>
    <n v="0"/>
  </r>
  <r>
    <x v="126"/>
    <x v="0"/>
    <n v="2"/>
    <n v="2"/>
    <n v="2"/>
    <n v="0"/>
  </r>
  <r>
    <x v="141"/>
    <x v="0"/>
    <n v="5"/>
    <n v="4"/>
    <n v="2"/>
    <n v="2"/>
  </r>
  <r>
    <x v="55"/>
    <x v="0"/>
    <n v="5"/>
    <n v="5"/>
    <n v="5"/>
    <n v="0"/>
  </r>
  <r>
    <x v="78"/>
    <x v="1"/>
    <n v="76"/>
    <n v="76"/>
    <n v="11"/>
    <n v="65"/>
  </r>
  <r>
    <x v="10"/>
    <x v="1"/>
    <n v="11"/>
    <n v="10"/>
    <n v="3"/>
    <n v="7"/>
  </r>
  <r>
    <x v="90"/>
    <x v="1"/>
    <n v="1"/>
    <n v="1"/>
    <n v="1"/>
    <n v="0"/>
  </r>
  <r>
    <x v="148"/>
    <x v="1"/>
    <n v="13"/>
    <n v="12"/>
    <n v="7"/>
    <n v="5"/>
  </r>
  <r>
    <x v="15"/>
    <x v="2"/>
    <n v="82"/>
    <n v="67"/>
    <n v="44"/>
    <n v="23"/>
  </r>
  <r>
    <x v="151"/>
    <x v="2"/>
    <n v="71"/>
    <n v="59"/>
    <n v="48"/>
    <n v="11"/>
  </r>
  <r>
    <x v="59"/>
    <x v="2"/>
    <n v="52"/>
    <n v="46"/>
    <n v="31"/>
    <n v="15"/>
  </r>
  <r>
    <x v="18"/>
    <x v="2"/>
    <n v="23"/>
    <n v="21"/>
    <n v="12"/>
    <n v="9"/>
  </r>
  <r>
    <x v="99"/>
    <x v="2"/>
    <n v="7"/>
    <n v="7"/>
    <n v="5"/>
    <n v="2"/>
  </r>
  <r>
    <x v="56"/>
    <x v="2"/>
    <n v="36"/>
    <n v="33"/>
    <n v="30"/>
    <n v="3"/>
  </r>
  <r>
    <x v="102"/>
    <x v="2"/>
    <n v="34"/>
    <n v="26"/>
    <n v="23"/>
    <n v="3"/>
  </r>
  <r>
    <x v="143"/>
    <x v="2"/>
    <n v="86"/>
    <n v="71"/>
    <n v="27"/>
    <n v="44"/>
  </r>
  <r>
    <x v="113"/>
    <x v="3"/>
    <n v="1"/>
    <n v="0"/>
    <n v="0"/>
    <n v="0"/>
  </r>
  <r>
    <x v="54"/>
    <x v="4"/>
    <n v="64"/>
    <n v="61"/>
    <n v="36"/>
    <n v="25"/>
  </r>
  <r>
    <x v="113"/>
    <x v="4"/>
    <n v="14"/>
    <n v="11"/>
    <n v="8"/>
    <n v="3"/>
  </r>
  <r>
    <x v="149"/>
    <x v="4"/>
    <n v="49"/>
    <n v="47"/>
    <n v="26"/>
    <n v="21"/>
  </r>
  <r>
    <x v="66"/>
    <x v="4"/>
    <n v="21"/>
    <n v="20"/>
    <n v="11"/>
    <n v="9"/>
  </r>
  <r>
    <x v="7"/>
    <x v="4"/>
    <n v="11"/>
    <n v="11"/>
    <n v="9"/>
    <n v="2"/>
  </r>
  <r>
    <x v="39"/>
    <x v="4"/>
    <n v="2"/>
    <n v="2"/>
    <n v="2"/>
    <n v="0"/>
  </r>
  <r>
    <x v="91"/>
    <x v="5"/>
    <n v="6"/>
    <n v="5"/>
    <n v="2"/>
    <n v="3"/>
  </r>
  <r>
    <x v="115"/>
    <x v="5"/>
    <n v="29"/>
    <n v="29"/>
    <n v="15"/>
    <n v="14"/>
  </r>
  <r>
    <x v="157"/>
    <x v="5"/>
    <n v="11"/>
    <n v="11"/>
    <n v="5"/>
    <n v="6"/>
  </r>
  <r>
    <x v="110"/>
    <x v="5"/>
    <n v="42"/>
    <n v="33"/>
    <n v="25"/>
    <n v="8"/>
  </r>
  <r>
    <x v="71"/>
    <x v="9"/>
    <n v="2"/>
    <n v="2"/>
    <n v="2"/>
    <n v="0"/>
  </r>
  <r>
    <x v="24"/>
    <x v="9"/>
    <n v="6"/>
    <n v="6"/>
    <n v="6"/>
    <n v="0"/>
  </r>
  <r>
    <x v="138"/>
    <x v="9"/>
    <n v="2"/>
    <n v="2"/>
    <n v="2"/>
    <n v="0"/>
  </r>
  <r>
    <x v="145"/>
    <x v="9"/>
    <n v="1"/>
    <n v="1"/>
    <n v="1"/>
    <n v="0"/>
  </r>
  <r>
    <x v="139"/>
    <x v="9"/>
    <n v="1"/>
    <n v="1"/>
    <n v="1"/>
    <n v="0"/>
  </r>
  <r>
    <x v="30"/>
    <x v="10"/>
    <n v="13"/>
    <n v="13"/>
    <n v="13"/>
    <n v="0"/>
  </r>
  <r>
    <x v="66"/>
    <x v="10"/>
    <n v="2"/>
    <n v="2"/>
    <n v="0"/>
    <n v="2"/>
  </r>
  <r>
    <x v="95"/>
    <x v="10"/>
    <n v="1"/>
    <n v="0"/>
    <n v="0"/>
    <n v="0"/>
  </r>
  <r>
    <x v="103"/>
    <x v="11"/>
    <n v="12"/>
    <n v="11"/>
    <n v="9"/>
    <n v="2"/>
  </r>
  <r>
    <x v="82"/>
    <x v="11"/>
    <n v="70"/>
    <n v="56"/>
    <n v="44"/>
    <n v="12"/>
  </r>
  <r>
    <x v="79"/>
    <x v="11"/>
    <n v="10"/>
    <n v="6"/>
    <n v="4"/>
    <n v="2"/>
  </r>
  <r>
    <x v="59"/>
    <x v="11"/>
    <n v="5"/>
    <n v="5"/>
    <n v="5"/>
    <n v="0"/>
  </r>
  <r>
    <x v="24"/>
    <x v="11"/>
    <n v="3"/>
    <n v="0"/>
    <n v="0"/>
    <n v="0"/>
  </r>
  <r>
    <x v="34"/>
    <x v="11"/>
    <n v="3"/>
    <n v="3"/>
    <n v="2"/>
    <n v="1"/>
  </r>
  <r>
    <x v="119"/>
    <x v="11"/>
    <n v="1"/>
    <n v="1"/>
    <n v="1"/>
    <n v="0"/>
  </r>
  <r>
    <x v="36"/>
    <x v="11"/>
    <n v="13"/>
    <n v="13"/>
    <n v="10"/>
    <n v="3"/>
  </r>
  <r>
    <x v="23"/>
    <x v="12"/>
    <n v="1"/>
    <n v="1"/>
    <n v="0"/>
    <n v="1"/>
  </r>
  <r>
    <x v="34"/>
    <x v="12"/>
    <n v="2"/>
    <n v="2"/>
    <n v="1"/>
    <n v="1"/>
  </r>
  <r>
    <x v="73"/>
    <x v="12"/>
    <n v="1"/>
    <n v="1"/>
    <n v="1"/>
    <n v="0"/>
  </r>
  <r>
    <x v="36"/>
    <x v="12"/>
    <n v="1"/>
    <n v="1"/>
    <n v="1"/>
    <n v="0"/>
  </r>
  <r>
    <x v="58"/>
    <x v="13"/>
    <n v="30"/>
    <n v="30"/>
    <n v="24"/>
    <n v="6"/>
  </r>
  <r>
    <x v="72"/>
    <x v="13"/>
    <n v="2"/>
    <n v="1"/>
    <n v="1"/>
    <n v="0"/>
  </r>
  <r>
    <x v="28"/>
    <x v="13"/>
    <n v="17"/>
    <n v="17"/>
    <n v="17"/>
    <n v="0"/>
  </r>
  <r>
    <x v="88"/>
    <x v="13"/>
    <n v="3"/>
    <n v="3"/>
    <n v="3"/>
    <n v="0"/>
  </r>
  <r>
    <x v="2"/>
    <x v="13"/>
    <n v="81"/>
    <n v="81"/>
    <n v="73"/>
    <n v="8"/>
  </r>
  <r>
    <x v="158"/>
    <x v="14"/>
    <n v="1"/>
    <n v="1"/>
    <n v="1"/>
    <n v="0"/>
  </r>
  <r>
    <x v="156"/>
    <x v="14"/>
    <n v="4"/>
    <n v="4"/>
    <n v="3"/>
    <n v="1"/>
  </r>
  <r>
    <x v="113"/>
    <x v="15"/>
    <n v="2"/>
    <n v="2"/>
    <n v="2"/>
    <n v="0"/>
  </r>
  <r>
    <x v="104"/>
    <x v="15"/>
    <n v="2"/>
    <n v="2"/>
    <n v="1"/>
    <n v="1"/>
  </r>
  <r>
    <x v="117"/>
    <x v="15"/>
    <n v="6"/>
    <n v="6"/>
    <n v="3"/>
    <n v="3"/>
  </r>
  <r>
    <x v="134"/>
    <x v="15"/>
    <n v="1"/>
    <n v="1"/>
    <n v="1"/>
    <n v="0"/>
  </r>
  <r>
    <x v="63"/>
    <x v="15"/>
    <n v="1"/>
    <n v="1"/>
    <n v="1"/>
    <n v="0"/>
  </r>
  <r>
    <x v="75"/>
    <x v="17"/>
    <n v="26"/>
    <n v="22"/>
    <n v="18"/>
    <n v="4"/>
  </r>
  <r>
    <x v="120"/>
    <x v="17"/>
    <n v="11"/>
    <n v="6"/>
    <n v="4"/>
    <n v="2"/>
  </r>
  <r>
    <x v="62"/>
    <x v="6"/>
    <n v="7"/>
    <n v="4"/>
    <n v="1"/>
    <n v="3"/>
  </r>
  <r>
    <x v="39"/>
    <x v="7"/>
    <n v="1"/>
    <n v="1"/>
    <n v="1"/>
    <n v="0"/>
  </r>
  <r>
    <x v="74"/>
    <x v="7"/>
    <n v="1"/>
    <n v="1"/>
    <n v="1"/>
    <n v="0"/>
  </r>
  <r>
    <x v="56"/>
    <x v="16"/>
    <n v="2"/>
    <n v="2"/>
    <n v="2"/>
    <n v="0"/>
  </r>
  <r>
    <x v="117"/>
    <x v="8"/>
    <n v="1"/>
    <n v="0"/>
    <n v="0"/>
    <n v="0"/>
  </r>
  <r>
    <x v="108"/>
    <x v="8"/>
    <n v="2"/>
    <n v="2"/>
    <n v="2"/>
    <n v="0"/>
  </r>
  <r>
    <x v="78"/>
    <x v="9"/>
    <n v="43"/>
    <n v="33"/>
    <n v="33"/>
    <n v="0"/>
  </r>
  <r>
    <x v="37"/>
    <x v="9"/>
    <n v="2"/>
    <n v="2"/>
    <n v="2"/>
    <n v="0"/>
  </r>
  <r>
    <x v="38"/>
    <x v="9"/>
    <n v="5"/>
    <n v="5"/>
    <n v="5"/>
    <n v="0"/>
  </r>
  <r>
    <x v="124"/>
    <x v="10"/>
    <n v="12"/>
    <n v="12"/>
    <n v="6"/>
    <n v="6"/>
  </r>
  <r>
    <x v="94"/>
    <x v="10"/>
    <n v="4"/>
    <n v="4"/>
    <n v="3"/>
    <n v="1"/>
  </r>
  <r>
    <x v="129"/>
    <x v="10"/>
    <n v="1"/>
    <n v="0"/>
    <n v="0"/>
    <n v="0"/>
  </r>
  <r>
    <x v="148"/>
    <x v="10"/>
    <n v="1"/>
    <n v="1"/>
    <n v="1"/>
    <n v="0"/>
  </r>
  <r>
    <x v="115"/>
    <x v="11"/>
    <n v="30"/>
    <n v="29"/>
    <n v="25"/>
    <n v="4"/>
  </r>
  <r>
    <x v="64"/>
    <x v="11"/>
    <n v="8"/>
    <n v="8"/>
    <n v="4"/>
    <n v="4"/>
  </r>
  <r>
    <x v="92"/>
    <x v="11"/>
    <n v="4"/>
    <n v="3"/>
    <n v="0"/>
    <n v="3"/>
  </r>
  <r>
    <x v="11"/>
    <x v="11"/>
    <n v="11"/>
    <n v="11"/>
    <n v="9"/>
    <n v="2"/>
  </r>
  <r>
    <x v="56"/>
    <x v="11"/>
    <n v="3"/>
    <n v="2"/>
    <n v="2"/>
    <n v="0"/>
  </r>
  <r>
    <x v="143"/>
    <x v="11"/>
    <n v="23"/>
    <n v="11"/>
    <n v="7"/>
    <n v="4"/>
  </r>
  <r>
    <x v="91"/>
    <x v="13"/>
    <n v="24"/>
    <n v="24"/>
    <n v="18"/>
    <n v="6"/>
  </r>
  <r>
    <x v="127"/>
    <x v="13"/>
    <n v="3"/>
    <n v="3"/>
    <n v="2"/>
    <n v="1"/>
  </r>
  <r>
    <x v="150"/>
    <x v="13"/>
    <n v="10"/>
    <n v="7"/>
    <n v="7"/>
    <n v="0"/>
  </r>
  <r>
    <x v="90"/>
    <x v="13"/>
    <n v="1"/>
    <n v="1"/>
    <n v="1"/>
    <n v="0"/>
  </r>
  <r>
    <x v="34"/>
    <x v="13"/>
    <n v="7"/>
    <n v="7"/>
    <n v="6"/>
    <n v="1"/>
  </r>
  <r>
    <x v="129"/>
    <x v="13"/>
    <n v="9"/>
    <n v="9"/>
    <n v="6"/>
    <n v="3"/>
  </r>
  <r>
    <x v="48"/>
    <x v="13"/>
    <n v="15"/>
    <n v="15"/>
    <n v="13"/>
    <n v="2"/>
  </r>
  <r>
    <x v="18"/>
    <x v="14"/>
    <n v="2"/>
    <n v="2"/>
    <n v="2"/>
    <n v="0"/>
  </r>
  <r>
    <x v="123"/>
    <x v="14"/>
    <n v="1"/>
    <n v="1"/>
    <n v="1"/>
    <n v="0"/>
  </r>
  <r>
    <x v="9"/>
    <x v="14"/>
    <n v="11"/>
    <n v="7"/>
    <n v="4"/>
    <n v="3"/>
  </r>
  <r>
    <x v="130"/>
    <x v="14"/>
    <n v="4"/>
    <n v="4"/>
    <n v="3"/>
    <n v="1"/>
  </r>
  <r>
    <x v="136"/>
    <x v="15"/>
    <n v="2"/>
    <n v="2"/>
    <n v="2"/>
    <n v="0"/>
  </r>
  <r>
    <x v="126"/>
    <x v="15"/>
    <n v="3"/>
    <n v="3"/>
    <n v="3"/>
    <n v="0"/>
  </r>
  <r>
    <x v="47"/>
    <x v="15"/>
    <n v="1"/>
    <n v="1"/>
    <n v="1"/>
    <n v="0"/>
  </r>
  <r>
    <x v="136"/>
    <x v="17"/>
    <n v="3"/>
    <n v="2"/>
    <n v="2"/>
    <n v="0"/>
  </r>
  <r>
    <x v="34"/>
    <x v="17"/>
    <n v="3"/>
    <n v="3"/>
    <n v="0"/>
    <n v="3"/>
  </r>
  <r>
    <x v="82"/>
    <x v="21"/>
    <n v="1"/>
    <n v="1"/>
    <n v="0"/>
    <n v="1"/>
  </r>
  <r>
    <x v="110"/>
    <x v="0"/>
    <n v="6"/>
    <n v="6"/>
    <n v="6"/>
    <n v="0"/>
  </r>
  <r>
    <x v="0"/>
    <x v="1"/>
    <n v="38"/>
    <n v="34"/>
    <n v="21"/>
    <n v="13"/>
  </r>
  <r>
    <x v="123"/>
    <x v="1"/>
    <n v="10"/>
    <n v="9"/>
    <n v="5"/>
    <n v="4"/>
  </r>
  <r>
    <x v="56"/>
    <x v="1"/>
    <n v="23"/>
    <n v="21"/>
    <n v="21"/>
    <n v="0"/>
  </r>
  <r>
    <x v="107"/>
    <x v="1"/>
    <n v="4"/>
    <n v="3"/>
    <n v="3"/>
    <n v="0"/>
  </r>
  <r>
    <x v="157"/>
    <x v="1"/>
    <n v="12"/>
    <n v="11"/>
    <n v="6"/>
    <n v="5"/>
  </r>
  <r>
    <x v="129"/>
    <x v="1"/>
    <n v="8"/>
    <n v="7"/>
    <n v="2"/>
    <n v="5"/>
  </r>
  <r>
    <x v="2"/>
    <x v="1"/>
    <n v="19"/>
    <n v="19"/>
    <n v="11"/>
    <n v="8"/>
  </r>
  <r>
    <x v="23"/>
    <x v="2"/>
    <n v="1"/>
    <n v="1"/>
    <n v="0"/>
    <n v="1"/>
  </r>
  <r>
    <x v="77"/>
    <x v="2"/>
    <n v="33"/>
    <n v="31"/>
    <n v="23"/>
    <n v="8"/>
  </r>
  <r>
    <x v="119"/>
    <x v="2"/>
    <n v="25"/>
    <n v="20"/>
    <n v="3"/>
    <n v="17"/>
  </r>
  <r>
    <x v="110"/>
    <x v="2"/>
    <n v="63"/>
    <n v="38"/>
    <n v="30"/>
    <n v="8"/>
  </r>
  <r>
    <x v="79"/>
    <x v="4"/>
    <n v="142"/>
    <n v="130"/>
    <n v="82"/>
    <n v="48"/>
  </r>
  <r>
    <x v="159"/>
    <x v="4"/>
    <n v="177"/>
    <n v="160"/>
    <n v="38"/>
    <n v="122"/>
  </r>
  <r>
    <x v="37"/>
    <x v="4"/>
    <n v="36"/>
    <n v="36"/>
    <n v="23"/>
    <n v="13"/>
  </r>
  <r>
    <x v="114"/>
    <x v="4"/>
    <n v="10"/>
    <n v="10"/>
    <n v="6"/>
    <n v="4"/>
  </r>
  <r>
    <x v="81"/>
    <x v="4"/>
    <n v="6"/>
    <n v="6"/>
    <n v="6"/>
    <n v="0"/>
  </r>
  <r>
    <x v="41"/>
    <x v="4"/>
    <n v="10"/>
    <n v="10"/>
    <n v="3"/>
    <n v="7"/>
  </r>
  <r>
    <x v="145"/>
    <x v="4"/>
    <n v="4"/>
    <n v="2"/>
    <n v="1"/>
    <n v="1"/>
  </r>
  <r>
    <x v="48"/>
    <x v="4"/>
    <n v="8"/>
    <n v="8"/>
    <n v="6"/>
    <n v="2"/>
  </r>
  <r>
    <x v="144"/>
    <x v="5"/>
    <n v="13"/>
    <n v="13"/>
    <n v="11"/>
    <n v="2"/>
  </r>
  <r>
    <x v="140"/>
    <x v="5"/>
    <n v="1"/>
    <n v="1"/>
    <n v="1"/>
    <n v="0"/>
  </r>
  <r>
    <x v="125"/>
    <x v="5"/>
    <n v="1"/>
    <n v="1"/>
    <n v="1"/>
    <n v="0"/>
  </r>
  <r>
    <x v="115"/>
    <x v="6"/>
    <n v="4"/>
    <n v="3"/>
    <n v="3"/>
    <n v="0"/>
  </r>
  <r>
    <x v="33"/>
    <x v="6"/>
    <n v="8"/>
    <n v="7"/>
    <n v="4"/>
    <n v="3"/>
  </r>
  <r>
    <x v="143"/>
    <x v="6"/>
    <n v="9"/>
    <n v="6"/>
    <n v="4"/>
    <n v="2"/>
  </r>
  <r>
    <x v="9"/>
    <x v="6"/>
    <n v="2"/>
    <n v="0"/>
    <n v="0"/>
    <n v="0"/>
  </r>
  <r>
    <x v="30"/>
    <x v="7"/>
    <n v="9"/>
    <n v="7"/>
    <n v="6"/>
    <n v="1"/>
  </r>
  <r>
    <x v="42"/>
    <x v="7"/>
    <n v="1"/>
    <n v="1"/>
    <n v="1"/>
    <n v="0"/>
  </r>
  <r>
    <x v="83"/>
    <x v="8"/>
    <n v="1"/>
    <n v="1"/>
    <n v="0"/>
    <n v="1"/>
  </r>
  <r>
    <x v="98"/>
    <x v="9"/>
    <n v="16"/>
    <n v="15"/>
    <n v="15"/>
    <n v="0"/>
  </r>
  <r>
    <x v="81"/>
    <x v="17"/>
    <n v="3"/>
    <n v="2"/>
    <n v="2"/>
    <n v="0"/>
  </r>
  <r>
    <x v="42"/>
    <x v="17"/>
    <n v="7"/>
    <n v="5"/>
    <n v="4"/>
    <n v="1"/>
  </r>
  <r>
    <x v="145"/>
    <x v="17"/>
    <n v="1"/>
    <n v="0"/>
    <n v="0"/>
    <n v="0"/>
  </r>
  <r>
    <x v="16"/>
    <x v="19"/>
    <n v="1"/>
    <n v="1"/>
    <n v="1"/>
    <n v="0"/>
  </r>
  <r>
    <x v="126"/>
    <x v="19"/>
    <n v="2"/>
    <n v="2"/>
    <n v="2"/>
    <n v="0"/>
  </r>
  <r>
    <x v="141"/>
    <x v="19"/>
    <n v="2"/>
    <n v="2"/>
    <n v="2"/>
    <n v="0"/>
  </r>
  <r>
    <x v="86"/>
    <x v="20"/>
    <n v="3"/>
    <n v="3"/>
    <n v="3"/>
    <n v="0"/>
  </r>
  <r>
    <x v="9"/>
    <x v="20"/>
    <n v="5"/>
    <n v="3"/>
    <n v="3"/>
    <n v="0"/>
  </r>
  <r>
    <x v="92"/>
    <x v="0"/>
    <n v="2"/>
    <n v="2"/>
    <n v="2"/>
    <n v="0"/>
  </r>
  <r>
    <x v="11"/>
    <x v="0"/>
    <n v="9"/>
    <n v="9"/>
    <n v="9"/>
    <n v="0"/>
  </r>
  <r>
    <x v="98"/>
    <x v="1"/>
    <n v="51"/>
    <n v="39"/>
    <n v="23"/>
    <n v="16"/>
  </r>
  <r>
    <x v="54"/>
    <x v="1"/>
    <n v="51"/>
    <n v="48"/>
    <n v="18"/>
    <n v="30"/>
  </r>
  <r>
    <x v="121"/>
    <x v="1"/>
    <n v="29"/>
    <n v="14"/>
    <n v="1"/>
    <n v="13"/>
  </r>
  <r>
    <x v="158"/>
    <x v="1"/>
    <n v="13"/>
    <n v="7"/>
    <n v="6"/>
    <n v="1"/>
  </r>
  <r>
    <x v="45"/>
    <x v="1"/>
    <n v="5"/>
    <n v="3"/>
    <n v="2"/>
    <n v="1"/>
  </r>
  <r>
    <x v="122"/>
    <x v="1"/>
    <n v="11"/>
    <n v="11"/>
    <n v="4"/>
    <n v="7"/>
  </r>
  <r>
    <x v="140"/>
    <x v="1"/>
    <n v="3"/>
    <n v="3"/>
    <n v="3"/>
    <n v="0"/>
  </r>
  <r>
    <x v="153"/>
    <x v="1"/>
    <n v="15"/>
    <n v="14"/>
    <n v="12"/>
    <n v="2"/>
  </r>
  <r>
    <x v="152"/>
    <x v="1"/>
    <n v="12"/>
    <n v="10"/>
    <n v="9"/>
    <n v="1"/>
  </r>
  <r>
    <x v="156"/>
    <x v="1"/>
    <n v="13"/>
    <n v="13"/>
    <n v="7"/>
    <n v="6"/>
  </r>
  <r>
    <x v="92"/>
    <x v="2"/>
    <n v="4"/>
    <n v="4"/>
    <n v="0"/>
    <n v="4"/>
  </r>
  <r>
    <x v="113"/>
    <x v="2"/>
    <n v="21"/>
    <n v="21"/>
    <n v="10"/>
    <n v="11"/>
  </r>
  <r>
    <x v="146"/>
    <x v="2"/>
    <n v="11"/>
    <n v="8"/>
    <n v="3"/>
    <n v="5"/>
  </r>
  <r>
    <x v="52"/>
    <x v="2"/>
    <n v="16"/>
    <n v="13"/>
    <n v="8"/>
    <n v="5"/>
  </r>
  <r>
    <x v="73"/>
    <x v="2"/>
    <n v="46"/>
    <n v="38"/>
    <n v="22"/>
    <n v="16"/>
  </r>
  <r>
    <x v="1"/>
    <x v="2"/>
    <n v="3"/>
    <n v="3"/>
    <n v="0"/>
    <n v="3"/>
  </r>
  <r>
    <x v="111"/>
    <x v="2"/>
    <n v="8"/>
    <n v="8"/>
    <n v="7"/>
    <n v="1"/>
  </r>
  <r>
    <x v="130"/>
    <x v="2"/>
    <n v="32"/>
    <n v="28"/>
    <n v="16"/>
    <n v="12"/>
  </r>
  <r>
    <x v="148"/>
    <x v="2"/>
    <n v="32"/>
    <n v="26"/>
    <n v="24"/>
    <n v="2"/>
  </r>
  <r>
    <x v="159"/>
    <x v="3"/>
    <n v="3"/>
    <n v="2"/>
    <n v="0"/>
    <n v="2"/>
  </r>
  <r>
    <x v="21"/>
    <x v="4"/>
    <n v="56"/>
    <n v="54"/>
    <n v="18"/>
    <n v="36"/>
  </r>
  <r>
    <x v="104"/>
    <x v="4"/>
    <n v="10"/>
    <n v="9"/>
    <n v="5"/>
    <n v="4"/>
  </r>
  <r>
    <x v="65"/>
    <x v="4"/>
    <n v="36"/>
    <n v="36"/>
    <n v="29"/>
    <n v="7"/>
  </r>
  <r>
    <x v="101"/>
    <x v="4"/>
    <n v="7"/>
    <n v="7"/>
    <n v="6"/>
    <n v="1"/>
  </r>
  <r>
    <x v="131"/>
    <x v="4"/>
    <n v="26"/>
    <n v="26"/>
    <n v="23"/>
    <n v="3"/>
  </r>
  <r>
    <x v="46"/>
    <x v="4"/>
    <n v="14"/>
    <n v="14"/>
    <n v="8"/>
    <n v="6"/>
  </r>
  <r>
    <x v="108"/>
    <x v="4"/>
    <n v="16"/>
    <n v="15"/>
    <n v="6"/>
    <n v="9"/>
  </r>
  <r>
    <x v="29"/>
    <x v="4"/>
    <n v="48"/>
    <n v="46"/>
    <n v="26"/>
    <n v="20"/>
  </r>
  <r>
    <x v="17"/>
    <x v="5"/>
    <n v="7"/>
    <n v="7"/>
    <n v="7"/>
    <n v="0"/>
  </r>
  <r>
    <x v="86"/>
    <x v="5"/>
    <n v="7"/>
    <n v="7"/>
    <n v="1"/>
    <n v="6"/>
  </r>
  <r>
    <x v="121"/>
    <x v="14"/>
    <n v="4"/>
    <n v="4"/>
    <n v="3"/>
    <n v="1"/>
  </r>
  <r>
    <x v="57"/>
    <x v="14"/>
    <n v="4"/>
    <n v="4"/>
    <n v="4"/>
    <n v="0"/>
  </r>
  <r>
    <x v="24"/>
    <x v="14"/>
    <n v="8"/>
    <n v="8"/>
    <n v="8"/>
    <n v="0"/>
  </r>
  <r>
    <x v="157"/>
    <x v="14"/>
    <n v="2"/>
    <n v="1"/>
    <n v="1"/>
    <n v="0"/>
  </r>
  <r>
    <x v="79"/>
    <x v="15"/>
    <n v="16"/>
    <n v="14"/>
    <n v="13"/>
    <n v="1"/>
  </r>
  <r>
    <x v="44"/>
    <x v="15"/>
    <n v="2"/>
    <n v="2"/>
    <n v="2"/>
    <n v="0"/>
  </r>
  <r>
    <x v="149"/>
    <x v="15"/>
    <n v="11"/>
    <n v="10"/>
    <n v="9"/>
    <n v="1"/>
  </r>
  <r>
    <x v="19"/>
    <x v="15"/>
    <n v="1"/>
    <n v="1"/>
    <n v="1"/>
    <n v="0"/>
  </r>
  <r>
    <x v="102"/>
    <x v="15"/>
    <n v="2"/>
    <n v="1"/>
    <n v="1"/>
    <n v="0"/>
  </r>
  <r>
    <x v="122"/>
    <x v="15"/>
    <n v="6"/>
    <n v="6"/>
    <n v="4"/>
    <n v="2"/>
  </r>
  <r>
    <x v="36"/>
    <x v="15"/>
    <n v="6"/>
    <n v="6"/>
    <n v="5"/>
    <n v="1"/>
  </r>
  <r>
    <x v="139"/>
    <x v="15"/>
    <n v="2"/>
    <n v="2"/>
    <n v="2"/>
    <n v="0"/>
  </r>
  <r>
    <x v="152"/>
    <x v="15"/>
    <n v="2"/>
    <n v="2"/>
    <n v="1"/>
    <n v="1"/>
  </r>
  <r>
    <x v="124"/>
    <x v="17"/>
    <n v="59"/>
    <n v="54"/>
    <n v="40"/>
    <n v="14"/>
  </r>
  <r>
    <x v="10"/>
    <x v="17"/>
    <n v="10"/>
    <n v="10"/>
    <n v="8"/>
    <n v="2"/>
  </r>
  <r>
    <x v="37"/>
    <x v="17"/>
    <n v="3"/>
    <n v="2"/>
    <n v="2"/>
    <n v="0"/>
  </r>
  <r>
    <x v="4"/>
    <x v="17"/>
    <n v="10"/>
    <n v="9"/>
    <n v="8"/>
    <n v="1"/>
  </r>
  <r>
    <x v="5"/>
    <x v="17"/>
    <n v="8"/>
    <n v="8"/>
    <n v="6"/>
    <n v="2"/>
  </r>
  <r>
    <x v="114"/>
    <x v="17"/>
    <n v="6"/>
    <n v="4"/>
    <n v="3"/>
    <n v="1"/>
  </r>
  <r>
    <x v="28"/>
    <x v="17"/>
    <n v="4"/>
    <n v="3"/>
    <n v="1"/>
    <n v="2"/>
  </r>
  <r>
    <x v="148"/>
    <x v="17"/>
    <n v="2"/>
    <n v="2"/>
    <n v="2"/>
    <n v="0"/>
  </r>
  <r>
    <x v="53"/>
    <x v="19"/>
    <n v="20"/>
    <n v="20"/>
    <n v="20"/>
    <n v="0"/>
  </r>
  <r>
    <x v="54"/>
    <x v="19"/>
    <n v="16"/>
    <n v="16"/>
    <n v="14"/>
    <n v="2"/>
  </r>
  <r>
    <x v="144"/>
    <x v="19"/>
    <n v="2"/>
    <n v="2"/>
    <n v="2"/>
    <n v="0"/>
  </r>
  <r>
    <x v="93"/>
    <x v="19"/>
    <n v="4"/>
    <n v="4"/>
    <n v="4"/>
    <n v="0"/>
  </r>
  <r>
    <x v="40"/>
    <x v="19"/>
    <n v="4"/>
    <n v="4"/>
    <n v="4"/>
    <n v="0"/>
  </r>
  <r>
    <x v="152"/>
    <x v="19"/>
    <n v="1"/>
    <n v="1"/>
    <n v="1"/>
    <n v="0"/>
  </r>
  <r>
    <x v="33"/>
    <x v="20"/>
    <n v="43"/>
    <n v="41"/>
    <n v="41"/>
    <n v="0"/>
  </r>
  <r>
    <x v="50"/>
    <x v="20"/>
    <n v="2"/>
    <n v="2"/>
    <n v="2"/>
    <n v="0"/>
  </r>
  <r>
    <x v="67"/>
    <x v="20"/>
    <n v="2"/>
    <n v="2"/>
    <n v="2"/>
    <n v="0"/>
  </r>
  <r>
    <x v="112"/>
    <x v="20"/>
    <n v="25"/>
    <n v="23"/>
    <n v="23"/>
    <n v="0"/>
  </r>
  <r>
    <x v="128"/>
    <x v="20"/>
    <n v="4"/>
    <n v="3"/>
    <n v="3"/>
    <n v="0"/>
  </r>
  <r>
    <x v="61"/>
    <x v="21"/>
    <n v="1"/>
    <n v="1"/>
    <n v="1"/>
    <n v="0"/>
  </r>
  <r>
    <x v="73"/>
    <x v="0"/>
    <n v="2"/>
    <n v="2"/>
    <n v="1"/>
    <n v="1"/>
  </r>
  <r>
    <x v="91"/>
    <x v="1"/>
    <n v="16"/>
    <n v="12"/>
    <n v="4"/>
    <n v="8"/>
  </r>
  <r>
    <x v="124"/>
    <x v="1"/>
    <n v="85"/>
    <n v="78"/>
    <n v="21"/>
    <n v="57"/>
  </r>
  <r>
    <x v="33"/>
    <x v="1"/>
    <n v="91"/>
    <n v="82"/>
    <n v="42"/>
    <n v="40"/>
  </r>
  <r>
    <x v="113"/>
    <x v="1"/>
    <n v="7"/>
    <n v="7"/>
    <n v="4"/>
    <n v="3"/>
  </r>
  <r>
    <x v="127"/>
    <x v="1"/>
    <n v="6"/>
    <n v="6"/>
    <n v="2"/>
    <n v="4"/>
  </r>
  <r>
    <x v="154"/>
    <x v="1"/>
    <n v="6"/>
    <n v="6"/>
    <n v="3"/>
    <n v="3"/>
  </r>
  <r>
    <x v="51"/>
    <x v="1"/>
    <n v="10"/>
    <n v="10"/>
    <n v="8"/>
    <n v="2"/>
  </r>
  <r>
    <x v="111"/>
    <x v="1"/>
    <n v="4"/>
    <n v="4"/>
    <n v="4"/>
    <n v="0"/>
  </r>
  <r>
    <x v="30"/>
    <x v="2"/>
    <n v="119"/>
    <n v="97"/>
    <n v="60"/>
    <n v="37"/>
  </r>
  <r>
    <x v="150"/>
    <x v="2"/>
    <n v="12"/>
    <n v="11"/>
    <n v="8"/>
    <n v="3"/>
  </r>
  <r>
    <x v="60"/>
    <x v="2"/>
    <n v="37"/>
    <n v="28"/>
    <n v="24"/>
    <n v="4"/>
  </r>
  <r>
    <x v="149"/>
    <x v="2"/>
    <n v="7"/>
    <n v="6"/>
    <n v="0"/>
    <n v="6"/>
  </r>
  <r>
    <x v="70"/>
    <x v="2"/>
    <n v="55"/>
    <n v="49"/>
    <n v="31"/>
    <n v="18"/>
  </r>
  <r>
    <x v="100"/>
    <x v="2"/>
    <n v="3"/>
    <n v="3"/>
    <n v="2"/>
    <n v="1"/>
  </r>
  <r>
    <x v="24"/>
    <x v="2"/>
    <n v="58"/>
    <n v="51"/>
    <n v="22"/>
    <n v="29"/>
  </r>
  <r>
    <x v="103"/>
    <x v="4"/>
    <n v="97"/>
    <n v="86"/>
    <n v="38"/>
    <n v="48"/>
  </r>
  <r>
    <x v="155"/>
    <x v="4"/>
    <n v="48"/>
    <n v="46"/>
    <n v="5"/>
    <n v="41"/>
  </r>
  <r>
    <x v="105"/>
    <x v="4"/>
    <n v="38"/>
    <n v="24"/>
    <n v="20"/>
    <n v="4"/>
  </r>
  <r>
    <x v="87"/>
    <x v="4"/>
    <n v="17"/>
    <n v="17"/>
    <n v="3"/>
    <n v="14"/>
  </r>
  <r>
    <x v="107"/>
    <x v="4"/>
    <n v="17"/>
    <n v="12"/>
    <n v="7"/>
    <n v="5"/>
  </r>
  <r>
    <x v="36"/>
    <x v="4"/>
    <n v="23"/>
    <n v="21"/>
    <n v="16"/>
    <n v="5"/>
  </r>
  <r>
    <x v="141"/>
    <x v="4"/>
    <n v="19"/>
    <n v="13"/>
    <n v="10"/>
    <n v="3"/>
  </r>
  <r>
    <x v="163"/>
    <x v="4"/>
    <n v="5"/>
    <n v="5"/>
    <n v="2"/>
    <n v="3"/>
  </r>
  <r>
    <x v="162"/>
    <x v="5"/>
    <n v="2"/>
    <n v="2"/>
    <n v="0"/>
    <n v="2"/>
  </r>
  <r>
    <x v="120"/>
    <x v="5"/>
    <n v="11"/>
    <n v="11"/>
    <n v="9"/>
    <n v="2"/>
  </r>
  <r>
    <x v="116"/>
    <x v="5"/>
    <n v="2"/>
    <n v="1"/>
    <n v="1"/>
    <n v="0"/>
  </r>
  <r>
    <x v="48"/>
    <x v="5"/>
    <n v="2"/>
    <n v="2"/>
    <n v="2"/>
    <n v="0"/>
  </r>
  <r>
    <x v="53"/>
    <x v="7"/>
    <n v="2"/>
    <n v="2"/>
    <n v="2"/>
    <n v="0"/>
  </r>
  <r>
    <x v="54"/>
    <x v="7"/>
    <n v="3"/>
    <n v="3"/>
    <n v="1"/>
    <n v="2"/>
  </r>
  <r>
    <x v="44"/>
    <x v="7"/>
    <n v="1"/>
    <n v="1"/>
    <n v="1"/>
    <n v="0"/>
  </r>
  <r>
    <x v="82"/>
    <x v="8"/>
    <n v="4"/>
    <n v="3"/>
    <n v="0"/>
    <n v="3"/>
  </r>
  <r>
    <x v="60"/>
    <x v="9"/>
    <n v="2"/>
    <n v="2"/>
    <n v="2"/>
    <n v="0"/>
  </r>
  <r>
    <x v="149"/>
    <x v="9"/>
    <n v="37"/>
    <n v="35"/>
    <n v="35"/>
    <n v="0"/>
  </r>
  <r>
    <x v="159"/>
    <x v="11"/>
    <n v="66"/>
    <n v="45"/>
    <n v="16"/>
    <n v="29"/>
  </r>
  <r>
    <x v="75"/>
    <x v="11"/>
    <n v="10"/>
    <n v="9"/>
    <n v="5"/>
    <n v="4"/>
  </r>
  <r>
    <x v="144"/>
    <x v="11"/>
    <n v="17"/>
    <n v="16"/>
    <n v="12"/>
    <n v="4"/>
  </r>
  <r>
    <x v="65"/>
    <x v="11"/>
    <n v="11"/>
    <n v="10"/>
    <n v="9"/>
    <n v="1"/>
  </r>
  <r>
    <x v="93"/>
    <x v="11"/>
    <n v="14"/>
    <n v="13"/>
    <n v="10"/>
    <n v="3"/>
  </r>
  <r>
    <x v="136"/>
    <x v="11"/>
    <n v="4"/>
    <n v="4"/>
    <n v="4"/>
    <n v="0"/>
  </r>
  <r>
    <x v="74"/>
    <x v="11"/>
    <n v="1"/>
    <n v="1"/>
    <n v="1"/>
    <n v="0"/>
  </r>
  <r>
    <x v="47"/>
    <x v="11"/>
    <n v="12"/>
    <n v="12"/>
    <n v="9"/>
    <n v="3"/>
  </r>
  <r>
    <x v="159"/>
    <x v="12"/>
    <n v="19"/>
    <n v="15"/>
    <n v="9"/>
    <n v="6"/>
  </r>
  <r>
    <x v="78"/>
    <x v="13"/>
    <n v="111"/>
    <n v="110"/>
    <n v="89"/>
    <n v="21"/>
  </r>
  <r>
    <x v="17"/>
    <x v="13"/>
    <n v="26"/>
    <n v="25"/>
    <n v="23"/>
    <n v="2"/>
  </r>
  <r>
    <x v="154"/>
    <x v="13"/>
    <n v="10"/>
    <n v="10"/>
    <n v="7"/>
    <n v="3"/>
  </r>
  <r>
    <x v="147"/>
    <x v="13"/>
    <n v="4"/>
    <n v="1"/>
    <n v="1"/>
    <n v="0"/>
  </r>
  <r>
    <x v="133"/>
    <x v="14"/>
    <n v="6"/>
    <n v="6"/>
    <n v="6"/>
    <n v="0"/>
  </r>
  <r>
    <x v="93"/>
    <x v="14"/>
    <n v="7"/>
    <n v="6"/>
    <n v="3"/>
    <n v="3"/>
  </r>
  <r>
    <x v="47"/>
    <x v="14"/>
    <n v="4"/>
    <n v="4"/>
    <n v="4"/>
    <n v="0"/>
  </r>
  <r>
    <x v="69"/>
    <x v="15"/>
    <n v="1"/>
    <n v="1"/>
    <n v="1"/>
    <n v="0"/>
  </r>
  <r>
    <x v="80"/>
    <x v="15"/>
    <n v="4"/>
    <n v="3"/>
    <n v="3"/>
    <n v="0"/>
  </r>
  <r>
    <x v="109"/>
    <x v="15"/>
    <n v="3"/>
    <n v="3"/>
    <n v="2"/>
    <n v="1"/>
  </r>
  <r>
    <x v="153"/>
    <x v="17"/>
    <n v="1"/>
    <n v="1"/>
    <n v="0"/>
    <n v="1"/>
  </r>
  <r>
    <x v="63"/>
    <x v="17"/>
    <n v="2"/>
    <n v="2"/>
    <n v="2"/>
    <n v="0"/>
  </r>
  <r>
    <x v="119"/>
    <x v="17"/>
    <n v="13"/>
    <n v="10"/>
    <n v="7"/>
    <n v="3"/>
  </r>
  <r>
    <x v="13"/>
    <x v="17"/>
    <n v="3"/>
    <n v="3"/>
    <n v="3"/>
    <n v="0"/>
  </r>
  <r>
    <x v="157"/>
    <x v="17"/>
    <n v="11"/>
    <n v="11"/>
    <n v="7"/>
    <n v="4"/>
  </r>
  <r>
    <x v="80"/>
    <x v="19"/>
    <n v="12"/>
    <n v="12"/>
    <n v="11"/>
    <n v="1"/>
  </r>
  <r>
    <x v="23"/>
    <x v="19"/>
    <n v="17"/>
    <n v="15"/>
    <n v="12"/>
    <n v="3"/>
  </r>
  <r>
    <x v="65"/>
    <x v="19"/>
    <n v="4"/>
    <n v="4"/>
    <n v="4"/>
    <n v="0"/>
  </r>
  <r>
    <x v="108"/>
    <x v="19"/>
    <n v="2"/>
    <n v="1"/>
    <n v="0"/>
    <n v="1"/>
  </r>
  <r>
    <x v="110"/>
    <x v="19"/>
    <n v="9"/>
    <n v="9"/>
    <n v="7"/>
    <n v="2"/>
  </r>
  <r>
    <x v="68"/>
    <x v="19"/>
    <n v="2"/>
    <n v="2"/>
    <n v="2"/>
    <n v="0"/>
  </r>
  <r>
    <x v="76"/>
    <x v="8"/>
    <n v="1"/>
    <n v="1"/>
    <n v="1"/>
    <n v="0"/>
  </r>
  <r>
    <x v="30"/>
    <x v="9"/>
    <n v="16"/>
    <n v="11"/>
    <n v="11"/>
    <n v="0"/>
  </r>
  <r>
    <x v="84"/>
    <x v="9"/>
    <n v="12"/>
    <n v="12"/>
    <n v="12"/>
    <n v="0"/>
  </r>
  <r>
    <x v="67"/>
    <x v="9"/>
    <n v="2"/>
    <n v="0"/>
    <n v="0"/>
    <n v="0"/>
  </r>
  <r>
    <x v="95"/>
    <x v="9"/>
    <n v="1"/>
    <n v="1"/>
    <n v="1"/>
    <n v="0"/>
  </r>
  <r>
    <x v="133"/>
    <x v="10"/>
    <n v="53"/>
    <n v="19"/>
    <n v="8"/>
    <n v="11"/>
  </r>
  <r>
    <x v="82"/>
    <x v="10"/>
    <n v="50"/>
    <n v="45"/>
    <n v="27"/>
    <n v="18"/>
  </r>
  <r>
    <x v="126"/>
    <x v="10"/>
    <n v="2"/>
    <n v="1"/>
    <n v="1"/>
    <n v="0"/>
  </r>
  <r>
    <x v="0"/>
    <x v="11"/>
    <n v="18"/>
    <n v="17"/>
    <n v="16"/>
    <n v="1"/>
  </r>
  <r>
    <x v="149"/>
    <x v="11"/>
    <n v="11"/>
    <n v="4"/>
    <n v="1"/>
    <n v="3"/>
  </r>
  <r>
    <x v="19"/>
    <x v="11"/>
    <n v="3"/>
    <n v="3"/>
    <n v="2"/>
    <n v="1"/>
  </r>
  <r>
    <x v="58"/>
    <x v="11"/>
    <n v="4"/>
    <n v="3"/>
    <n v="2"/>
    <n v="1"/>
  </r>
  <r>
    <x v="2"/>
    <x v="11"/>
    <n v="8"/>
    <n v="6"/>
    <n v="6"/>
    <n v="0"/>
  </r>
  <r>
    <x v="124"/>
    <x v="12"/>
    <n v="9"/>
    <n v="9"/>
    <n v="6"/>
    <n v="3"/>
  </r>
  <r>
    <x v="3"/>
    <x v="12"/>
    <n v="1"/>
    <n v="1"/>
    <n v="1"/>
    <n v="0"/>
  </r>
  <r>
    <x v="92"/>
    <x v="12"/>
    <n v="2"/>
    <n v="2"/>
    <n v="2"/>
    <n v="0"/>
  </r>
  <r>
    <x v="11"/>
    <x v="12"/>
    <n v="2"/>
    <n v="2"/>
    <n v="2"/>
    <n v="0"/>
  </r>
  <r>
    <x v="59"/>
    <x v="13"/>
    <n v="28"/>
    <n v="28"/>
    <n v="25"/>
    <n v="3"/>
  </r>
  <r>
    <x v="120"/>
    <x v="13"/>
    <n v="9"/>
    <n v="9"/>
    <n v="8"/>
    <n v="1"/>
  </r>
  <r>
    <x v="99"/>
    <x v="13"/>
    <n v="3"/>
    <n v="3"/>
    <n v="2"/>
    <n v="1"/>
  </r>
  <r>
    <x v="114"/>
    <x v="13"/>
    <n v="6"/>
    <n v="6"/>
    <n v="3"/>
    <n v="3"/>
  </r>
  <r>
    <x v="122"/>
    <x v="13"/>
    <n v="8"/>
    <n v="8"/>
    <n v="7"/>
    <n v="1"/>
  </r>
  <r>
    <x v="46"/>
    <x v="13"/>
    <n v="12"/>
    <n v="12"/>
    <n v="10"/>
    <n v="2"/>
  </r>
  <r>
    <x v="36"/>
    <x v="13"/>
    <n v="22"/>
    <n v="20"/>
    <n v="18"/>
    <n v="2"/>
  </r>
  <r>
    <x v="92"/>
    <x v="14"/>
    <n v="9"/>
    <n v="8"/>
    <n v="5"/>
    <n v="3"/>
  </r>
  <r>
    <x v="62"/>
    <x v="14"/>
    <n v="24"/>
    <n v="24"/>
    <n v="11"/>
    <n v="13"/>
  </r>
  <r>
    <x v="119"/>
    <x v="14"/>
    <n v="2"/>
    <n v="2"/>
    <n v="2"/>
    <n v="0"/>
  </r>
  <r>
    <x v="97"/>
    <x v="14"/>
    <n v="1"/>
    <n v="1"/>
    <n v="1"/>
    <n v="0"/>
  </r>
  <r>
    <x v="110"/>
    <x v="14"/>
    <n v="8"/>
    <n v="6"/>
    <n v="2"/>
    <n v="4"/>
  </r>
  <r>
    <x v="99"/>
    <x v="15"/>
    <n v="2"/>
    <n v="1"/>
    <n v="1"/>
    <n v="0"/>
  </r>
  <r>
    <x v="6"/>
    <x v="15"/>
    <n v="2"/>
    <n v="1"/>
    <n v="1"/>
    <n v="0"/>
  </r>
  <r>
    <x v="12"/>
    <x v="15"/>
    <n v="3"/>
    <n v="3"/>
    <n v="3"/>
    <n v="0"/>
  </r>
  <r>
    <x v="129"/>
    <x v="15"/>
    <n v="4"/>
    <n v="4"/>
    <n v="4"/>
    <n v="0"/>
  </r>
  <r>
    <x v="15"/>
    <x v="17"/>
    <n v="12"/>
    <n v="9"/>
    <n v="6"/>
    <n v="3"/>
  </r>
  <r>
    <x v="158"/>
    <x v="17"/>
    <n v="7"/>
    <n v="3"/>
    <n v="3"/>
    <n v="0"/>
  </r>
  <r>
    <x v="144"/>
    <x v="17"/>
    <n v="7"/>
    <n v="7"/>
    <n v="6"/>
    <n v="1"/>
  </r>
  <r>
    <x v="83"/>
    <x v="9"/>
    <n v="12"/>
    <n v="12"/>
    <n v="12"/>
    <n v="0"/>
  </r>
  <r>
    <x v="75"/>
    <x v="9"/>
    <n v="7"/>
    <n v="7"/>
    <n v="7"/>
    <n v="0"/>
  </r>
  <r>
    <x v="59"/>
    <x v="9"/>
    <n v="2"/>
    <n v="2"/>
    <n v="2"/>
    <n v="0"/>
  </r>
  <r>
    <x v="6"/>
    <x v="9"/>
    <n v="1"/>
    <n v="1"/>
    <n v="1"/>
    <n v="0"/>
  </r>
  <r>
    <x v="22"/>
    <x v="10"/>
    <n v="1"/>
    <n v="1"/>
    <n v="1"/>
    <n v="0"/>
  </r>
  <r>
    <x v="19"/>
    <x v="10"/>
    <n v="1"/>
    <n v="1"/>
    <n v="1"/>
    <n v="0"/>
  </r>
  <r>
    <x v="51"/>
    <x v="11"/>
    <n v="2"/>
    <n v="2"/>
    <n v="2"/>
    <n v="0"/>
  </r>
  <r>
    <x v="122"/>
    <x v="11"/>
    <n v="1"/>
    <n v="1"/>
    <n v="1"/>
    <n v="0"/>
  </r>
  <r>
    <x v="81"/>
    <x v="11"/>
    <n v="2"/>
    <n v="2"/>
    <n v="2"/>
    <n v="0"/>
  </r>
  <r>
    <x v="9"/>
    <x v="11"/>
    <n v="4"/>
    <n v="4"/>
    <n v="1"/>
    <n v="3"/>
  </r>
  <r>
    <x v="59"/>
    <x v="12"/>
    <n v="2"/>
    <n v="2"/>
    <n v="2"/>
    <n v="0"/>
  </r>
  <r>
    <x v="158"/>
    <x v="12"/>
    <n v="1"/>
    <n v="0"/>
    <n v="0"/>
    <n v="0"/>
  </r>
  <r>
    <x v="123"/>
    <x v="12"/>
    <n v="2"/>
    <n v="2"/>
    <n v="1"/>
    <n v="1"/>
  </r>
  <r>
    <x v="143"/>
    <x v="12"/>
    <n v="7"/>
    <n v="3"/>
    <n v="1"/>
    <n v="2"/>
  </r>
  <r>
    <x v="42"/>
    <x v="12"/>
    <n v="1"/>
    <n v="1"/>
    <n v="1"/>
    <n v="0"/>
  </r>
  <r>
    <x v="112"/>
    <x v="12"/>
    <n v="2"/>
    <n v="2"/>
    <n v="2"/>
    <n v="0"/>
  </r>
  <r>
    <x v="159"/>
    <x v="13"/>
    <n v="193"/>
    <n v="185"/>
    <n v="118"/>
    <n v="67"/>
  </r>
  <r>
    <x v="5"/>
    <x v="13"/>
    <n v="10"/>
    <n v="9"/>
    <n v="7"/>
    <n v="2"/>
  </r>
  <r>
    <x v="19"/>
    <x v="13"/>
    <n v="22"/>
    <n v="21"/>
    <n v="18"/>
    <n v="3"/>
  </r>
  <r>
    <x v="106"/>
    <x v="13"/>
    <n v="4"/>
    <n v="4"/>
    <n v="4"/>
    <n v="0"/>
  </r>
  <r>
    <x v="82"/>
    <x v="14"/>
    <n v="49"/>
    <n v="31"/>
    <n v="22"/>
    <n v="9"/>
  </r>
  <r>
    <x v="83"/>
    <x v="14"/>
    <n v="1"/>
    <n v="0"/>
    <n v="0"/>
    <n v="0"/>
  </r>
  <r>
    <x v="120"/>
    <x v="14"/>
    <n v="2"/>
    <n v="2"/>
    <n v="1"/>
    <n v="1"/>
  </r>
  <r>
    <x v="50"/>
    <x v="14"/>
    <n v="2"/>
    <n v="2"/>
    <n v="2"/>
    <n v="0"/>
  </r>
  <r>
    <x v="56"/>
    <x v="14"/>
    <n v="5"/>
    <n v="5"/>
    <n v="5"/>
    <n v="0"/>
  </r>
  <r>
    <x v="67"/>
    <x v="14"/>
    <n v="3"/>
    <n v="3"/>
    <n v="0"/>
    <n v="3"/>
  </r>
  <r>
    <x v="86"/>
    <x v="14"/>
    <n v="4"/>
    <n v="4"/>
    <n v="3"/>
    <n v="1"/>
  </r>
  <r>
    <x v="87"/>
    <x v="14"/>
    <n v="2"/>
    <n v="2"/>
    <n v="2"/>
    <n v="0"/>
  </r>
  <r>
    <x v="141"/>
    <x v="14"/>
    <n v="4"/>
    <n v="4"/>
    <n v="3"/>
    <n v="1"/>
  </r>
  <r>
    <x v="64"/>
    <x v="15"/>
    <n v="9"/>
    <n v="9"/>
    <n v="2"/>
    <n v="7"/>
  </r>
  <r>
    <x v="83"/>
    <x v="15"/>
    <n v="10"/>
    <n v="10"/>
    <n v="7"/>
    <n v="3"/>
  </r>
  <r>
    <x v="59"/>
    <x v="15"/>
    <n v="2"/>
    <n v="2"/>
    <n v="2"/>
    <n v="0"/>
  </r>
  <r>
    <x v="123"/>
    <x v="15"/>
    <n v="2"/>
    <n v="2"/>
    <n v="2"/>
    <n v="0"/>
  </r>
  <r>
    <x v="49"/>
    <x v="21"/>
    <n v="1"/>
    <n v="1"/>
    <n v="0"/>
    <n v="1"/>
  </r>
  <r>
    <x v="77"/>
    <x v="21"/>
    <n v="1"/>
    <n v="1"/>
    <n v="1"/>
    <n v="0"/>
  </r>
  <r>
    <x v="60"/>
    <x v="0"/>
    <n v="3"/>
    <n v="3"/>
    <n v="3"/>
    <n v="0"/>
  </r>
  <r>
    <x v="57"/>
    <x v="1"/>
    <n v="7"/>
    <n v="7"/>
    <n v="5"/>
    <n v="2"/>
  </r>
  <r>
    <x v="114"/>
    <x v="1"/>
    <n v="2"/>
    <n v="2"/>
    <n v="0"/>
    <n v="2"/>
  </r>
  <r>
    <x v="94"/>
    <x v="1"/>
    <n v="7"/>
    <n v="7"/>
    <n v="5"/>
    <n v="2"/>
  </r>
  <r>
    <x v="143"/>
    <x v="1"/>
    <n v="34"/>
    <n v="30"/>
    <n v="10"/>
    <n v="20"/>
  </r>
  <r>
    <x v="110"/>
    <x v="1"/>
    <n v="30"/>
    <n v="26"/>
    <n v="11"/>
    <n v="15"/>
  </r>
  <r>
    <x v="0"/>
    <x v="2"/>
    <n v="48"/>
    <n v="44"/>
    <n v="21"/>
    <n v="23"/>
  </r>
  <r>
    <x v="69"/>
    <x v="2"/>
    <n v="21"/>
    <n v="20"/>
    <n v="16"/>
    <n v="4"/>
  </r>
  <r>
    <x v="82"/>
    <x v="2"/>
    <n v="374"/>
    <n v="266"/>
    <n v="96"/>
    <n v="170"/>
  </r>
  <r>
    <x v="154"/>
    <x v="2"/>
    <n v="11"/>
    <n v="8"/>
    <n v="2"/>
    <n v="6"/>
  </r>
  <r>
    <x v="132"/>
    <x v="2"/>
    <n v="41"/>
    <n v="38"/>
    <n v="11"/>
    <n v="27"/>
  </r>
  <r>
    <x v="134"/>
    <x v="2"/>
    <n v="8"/>
    <n v="8"/>
    <n v="3"/>
    <n v="5"/>
  </r>
  <r>
    <x v="109"/>
    <x v="2"/>
    <n v="10"/>
    <n v="9"/>
    <n v="7"/>
    <n v="2"/>
  </r>
  <r>
    <x v="8"/>
    <x v="2"/>
    <n v="35"/>
    <n v="34"/>
    <n v="24"/>
    <n v="10"/>
  </r>
  <r>
    <x v="160"/>
    <x v="2"/>
    <n v="23"/>
    <n v="22"/>
    <n v="15"/>
    <n v="7"/>
  </r>
  <r>
    <x v="15"/>
    <x v="4"/>
    <n v="141"/>
    <n v="128"/>
    <n v="93"/>
    <n v="35"/>
  </r>
  <r>
    <x v="23"/>
    <x v="4"/>
    <n v="39"/>
    <n v="38"/>
    <n v="5"/>
    <n v="33"/>
  </r>
  <r>
    <x v="75"/>
    <x v="4"/>
    <n v="38"/>
    <n v="32"/>
    <n v="17"/>
    <n v="15"/>
  </r>
  <r>
    <x v="120"/>
    <x v="4"/>
    <n v="15"/>
    <n v="15"/>
    <n v="11"/>
    <n v="4"/>
  </r>
  <r>
    <x v="102"/>
    <x v="4"/>
    <n v="61"/>
    <n v="42"/>
    <n v="33"/>
    <n v="9"/>
  </r>
  <r>
    <x v="106"/>
    <x v="4"/>
    <n v="11"/>
    <n v="11"/>
    <n v="4"/>
    <n v="7"/>
  </r>
  <r>
    <x v="26"/>
    <x v="4"/>
    <n v="53"/>
    <n v="53"/>
    <n v="37"/>
    <n v="16"/>
  </r>
  <r>
    <x v="118"/>
    <x v="4"/>
    <n v="3"/>
    <n v="1"/>
    <n v="1"/>
    <n v="0"/>
  </r>
  <r>
    <x v="97"/>
    <x v="4"/>
    <n v="9"/>
    <n v="9"/>
    <n v="5"/>
    <n v="4"/>
  </r>
  <r>
    <x v="129"/>
    <x v="4"/>
    <n v="5"/>
    <n v="4"/>
    <n v="0"/>
    <n v="4"/>
  </r>
  <r>
    <x v="82"/>
    <x v="5"/>
    <n v="118"/>
    <n v="87"/>
    <n v="10"/>
    <n v="77"/>
  </r>
  <r>
    <x v="155"/>
    <x v="5"/>
    <n v="16"/>
    <n v="16"/>
    <n v="4"/>
    <n v="12"/>
  </r>
  <r>
    <x v="50"/>
    <x v="5"/>
    <n v="2"/>
    <n v="2"/>
    <n v="0"/>
    <n v="2"/>
  </r>
  <r>
    <x v="96"/>
    <x v="17"/>
    <n v="2"/>
    <n v="1"/>
    <n v="0"/>
    <n v="1"/>
  </r>
  <r>
    <x v="26"/>
    <x v="17"/>
    <n v="5"/>
    <n v="5"/>
    <n v="5"/>
    <n v="0"/>
  </r>
  <r>
    <x v="83"/>
    <x v="19"/>
    <n v="7"/>
    <n v="7"/>
    <n v="7"/>
    <n v="0"/>
  </r>
  <r>
    <x v="159"/>
    <x v="19"/>
    <n v="52"/>
    <n v="43"/>
    <n v="23"/>
    <n v="20"/>
  </r>
  <r>
    <x v="59"/>
    <x v="19"/>
    <n v="6"/>
    <n v="6"/>
    <n v="6"/>
    <n v="0"/>
  </r>
  <r>
    <x v="125"/>
    <x v="19"/>
    <n v="8"/>
    <n v="8"/>
    <n v="8"/>
    <n v="0"/>
  </r>
  <r>
    <x v="74"/>
    <x v="19"/>
    <n v="1"/>
    <n v="1"/>
    <n v="1"/>
    <n v="0"/>
  </r>
  <r>
    <x v="87"/>
    <x v="19"/>
    <n v="12"/>
    <n v="10"/>
    <n v="6"/>
    <n v="4"/>
  </r>
  <r>
    <x v="107"/>
    <x v="19"/>
    <n v="5"/>
    <n v="5"/>
    <n v="5"/>
    <n v="0"/>
  </r>
  <r>
    <x v="112"/>
    <x v="5"/>
    <n v="34"/>
    <n v="34"/>
    <n v="26"/>
    <n v="8"/>
  </r>
  <r>
    <x v="103"/>
    <x v="6"/>
    <n v="1"/>
    <n v="1"/>
    <n v="1"/>
    <n v="0"/>
  </r>
  <r>
    <x v="155"/>
    <x v="6"/>
    <n v="2"/>
    <n v="2"/>
    <n v="0"/>
    <n v="2"/>
  </r>
  <r>
    <x v="141"/>
    <x v="6"/>
    <n v="1"/>
    <n v="1"/>
    <n v="0"/>
    <n v="1"/>
  </r>
  <r>
    <x v="29"/>
    <x v="7"/>
    <n v="1"/>
    <n v="1"/>
    <n v="0"/>
    <n v="1"/>
  </r>
  <r>
    <x v="91"/>
    <x v="8"/>
    <n v="1"/>
    <n v="1"/>
    <n v="0"/>
    <n v="1"/>
  </r>
  <r>
    <x v="151"/>
    <x v="9"/>
    <n v="14"/>
    <n v="14"/>
    <n v="14"/>
    <n v="0"/>
  </r>
  <r>
    <x v="33"/>
    <x v="9"/>
    <n v="18"/>
    <n v="17"/>
    <n v="17"/>
    <n v="0"/>
  </r>
  <r>
    <x v="123"/>
    <x v="9"/>
    <n v="4"/>
    <n v="4"/>
    <n v="4"/>
    <n v="0"/>
  </r>
  <r>
    <x v="143"/>
    <x v="9"/>
    <n v="9"/>
    <n v="8"/>
    <n v="8"/>
    <n v="0"/>
  </r>
  <r>
    <x v="110"/>
    <x v="9"/>
    <n v="8"/>
    <n v="7"/>
    <n v="7"/>
    <n v="0"/>
  </r>
  <r>
    <x v="156"/>
    <x v="9"/>
    <n v="2"/>
    <n v="0"/>
    <n v="0"/>
    <n v="0"/>
  </r>
  <r>
    <x v="21"/>
    <x v="10"/>
    <n v="4"/>
    <n v="3"/>
    <n v="2"/>
    <n v="1"/>
  </r>
  <r>
    <x v="159"/>
    <x v="10"/>
    <n v="93"/>
    <n v="64"/>
    <n v="21"/>
    <n v="43"/>
  </r>
  <r>
    <x v="53"/>
    <x v="11"/>
    <n v="13"/>
    <n v="12"/>
    <n v="10"/>
    <n v="2"/>
  </r>
  <r>
    <x v="54"/>
    <x v="11"/>
    <n v="7"/>
    <n v="6"/>
    <n v="6"/>
    <n v="0"/>
  </r>
  <r>
    <x v="57"/>
    <x v="11"/>
    <n v="2"/>
    <n v="0"/>
    <n v="0"/>
    <n v="0"/>
  </r>
  <r>
    <x v="105"/>
    <x v="11"/>
    <n v="1"/>
    <n v="1"/>
    <n v="1"/>
    <n v="0"/>
  </r>
  <r>
    <x v="140"/>
    <x v="11"/>
    <n v="2"/>
    <n v="2"/>
    <n v="2"/>
    <n v="0"/>
  </r>
  <r>
    <x v="64"/>
    <x v="12"/>
    <n v="5"/>
    <n v="5"/>
    <n v="5"/>
    <n v="0"/>
  </r>
  <r>
    <x v="33"/>
    <x v="12"/>
    <n v="7"/>
    <n v="7"/>
    <n v="7"/>
    <n v="0"/>
  </r>
  <r>
    <x v="75"/>
    <x v="12"/>
    <n v="6"/>
    <n v="6"/>
    <n v="6"/>
    <n v="0"/>
  </r>
  <r>
    <x v="128"/>
    <x v="12"/>
    <n v="7"/>
    <n v="7"/>
    <n v="4"/>
    <n v="3"/>
  </r>
  <r>
    <x v="156"/>
    <x v="12"/>
    <n v="2"/>
    <n v="1"/>
    <n v="1"/>
    <n v="0"/>
  </r>
  <r>
    <x v="49"/>
    <x v="13"/>
    <n v="29"/>
    <n v="29"/>
    <n v="21"/>
    <n v="8"/>
  </r>
  <r>
    <x v="38"/>
    <x v="13"/>
    <n v="23"/>
    <n v="23"/>
    <n v="21"/>
    <n v="2"/>
  </r>
  <r>
    <x v="25"/>
    <x v="13"/>
    <n v="15"/>
    <n v="15"/>
    <n v="11"/>
    <n v="4"/>
  </r>
  <r>
    <x v="42"/>
    <x v="13"/>
    <n v="23"/>
    <n v="23"/>
    <n v="16"/>
    <n v="7"/>
  </r>
  <r>
    <x v="46"/>
    <x v="14"/>
    <n v="2"/>
    <n v="2"/>
    <n v="2"/>
    <n v="0"/>
  </r>
  <r>
    <x v="36"/>
    <x v="14"/>
    <n v="4"/>
    <n v="4"/>
    <n v="4"/>
    <n v="0"/>
  </r>
  <r>
    <x v="88"/>
    <x v="14"/>
    <n v="1"/>
    <n v="1"/>
    <n v="1"/>
    <n v="0"/>
  </r>
  <r>
    <x v="73"/>
    <x v="17"/>
    <n v="6"/>
    <n v="4"/>
    <n v="4"/>
    <n v="0"/>
  </r>
  <r>
    <x v="87"/>
    <x v="17"/>
    <n v="9"/>
    <n v="7"/>
    <n v="6"/>
    <n v="1"/>
  </r>
  <r>
    <x v="126"/>
    <x v="17"/>
    <n v="2"/>
    <n v="2"/>
    <n v="1"/>
    <n v="1"/>
  </r>
  <r>
    <x v="3"/>
    <x v="19"/>
    <n v="9"/>
    <n v="9"/>
    <n v="8"/>
    <n v="1"/>
  </r>
  <r>
    <x v="71"/>
    <x v="19"/>
    <n v="2"/>
    <n v="2"/>
    <n v="2"/>
    <n v="0"/>
  </r>
  <r>
    <x v="19"/>
    <x v="19"/>
    <n v="2"/>
    <n v="2"/>
    <n v="2"/>
    <n v="0"/>
  </r>
  <r>
    <x v="114"/>
    <x v="19"/>
    <n v="3"/>
    <n v="3"/>
    <n v="2"/>
    <n v="1"/>
  </r>
  <r>
    <x v="136"/>
    <x v="19"/>
    <n v="4"/>
    <n v="4"/>
    <n v="4"/>
    <n v="0"/>
  </r>
  <r>
    <x v="36"/>
    <x v="19"/>
    <n v="2"/>
    <n v="2"/>
    <n v="2"/>
    <n v="0"/>
  </r>
  <r>
    <x v="42"/>
    <x v="19"/>
    <n v="7"/>
    <n v="7"/>
    <n v="7"/>
    <n v="0"/>
  </r>
  <r>
    <x v="29"/>
    <x v="19"/>
    <n v="8"/>
    <n v="8"/>
    <n v="6"/>
    <n v="2"/>
  </r>
  <r>
    <x v="163"/>
    <x v="19"/>
    <n v="2"/>
    <n v="2"/>
    <n v="2"/>
    <n v="0"/>
  </r>
  <r>
    <x v="139"/>
    <x v="19"/>
    <n v="9"/>
    <n v="9"/>
    <n v="9"/>
    <n v="0"/>
  </r>
  <r>
    <x v="21"/>
    <x v="20"/>
    <n v="51"/>
    <n v="40"/>
    <n v="40"/>
    <n v="0"/>
  </r>
  <r>
    <x v="98"/>
    <x v="20"/>
    <n v="22"/>
    <n v="7"/>
    <n v="7"/>
    <n v="0"/>
  </r>
  <r>
    <x v="113"/>
    <x v="20"/>
    <n v="24"/>
    <n v="22"/>
    <n v="22"/>
    <n v="0"/>
  </r>
  <r>
    <x v="37"/>
    <x v="20"/>
    <n v="1"/>
    <n v="1"/>
    <n v="1"/>
    <n v="0"/>
  </r>
  <r>
    <x v="13"/>
    <x v="20"/>
    <n v="2"/>
    <n v="0"/>
    <n v="0"/>
    <n v="0"/>
  </r>
  <r>
    <x v="82"/>
    <x v="9"/>
    <n v="90"/>
    <n v="75"/>
    <n v="74"/>
    <n v="1"/>
  </r>
  <r>
    <x v="147"/>
    <x v="9"/>
    <n v="4"/>
    <n v="0"/>
    <n v="0"/>
    <n v="0"/>
  </r>
  <r>
    <x v="113"/>
    <x v="10"/>
    <n v="7"/>
    <n v="5"/>
    <n v="3"/>
    <n v="2"/>
  </r>
  <r>
    <x v="150"/>
    <x v="10"/>
    <n v="1"/>
    <n v="0"/>
    <n v="0"/>
    <n v="0"/>
  </r>
  <r>
    <x v="101"/>
    <x v="11"/>
    <n v="1"/>
    <n v="1"/>
    <n v="1"/>
    <n v="0"/>
  </r>
  <r>
    <x v="86"/>
    <x v="11"/>
    <n v="1"/>
    <n v="1"/>
    <n v="0"/>
    <n v="1"/>
  </r>
  <r>
    <x v="131"/>
    <x v="11"/>
    <n v="3"/>
    <n v="1"/>
    <n v="1"/>
    <n v="0"/>
  </r>
  <r>
    <x v="76"/>
    <x v="11"/>
    <n v="2"/>
    <n v="2"/>
    <n v="1"/>
    <n v="1"/>
  </r>
  <r>
    <x v="84"/>
    <x v="12"/>
    <n v="2"/>
    <n v="2"/>
    <n v="2"/>
    <n v="0"/>
  </r>
  <r>
    <x v="29"/>
    <x v="12"/>
    <n v="3"/>
    <n v="1"/>
    <n v="0"/>
    <n v="1"/>
  </r>
  <r>
    <x v="48"/>
    <x v="12"/>
    <n v="2"/>
    <n v="2"/>
    <n v="2"/>
    <n v="0"/>
  </r>
  <r>
    <x v="133"/>
    <x v="13"/>
    <n v="63"/>
    <n v="63"/>
    <n v="50"/>
    <n v="13"/>
  </r>
  <r>
    <x v="60"/>
    <x v="13"/>
    <n v="32"/>
    <n v="31"/>
    <n v="26"/>
    <n v="5"/>
  </r>
  <r>
    <x v="149"/>
    <x v="13"/>
    <n v="33"/>
    <n v="30"/>
    <n v="24"/>
    <n v="6"/>
  </r>
  <r>
    <x v="62"/>
    <x v="13"/>
    <n v="31"/>
    <n v="31"/>
    <n v="19"/>
    <n v="12"/>
  </r>
  <r>
    <x v="124"/>
    <x v="14"/>
    <n v="36"/>
    <n v="35"/>
    <n v="24"/>
    <n v="11"/>
  </r>
  <r>
    <x v="33"/>
    <x v="14"/>
    <n v="26"/>
    <n v="26"/>
    <n v="24"/>
    <n v="2"/>
  </r>
  <r>
    <x v="132"/>
    <x v="14"/>
    <n v="6"/>
    <n v="6"/>
    <n v="6"/>
    <n v="0"/>
  </r>
  <r>
    <x v="109"/>
    <x v="14"/>
    <n v="2"/>
    <n v="2"/>
    <n v="2"/>
    <n v="0"/>
  </r>
  <r>
    <x v="8"/>
    <x v="14"/>
    <n v="1"/>
    <n v="1"/>
    <n v="1"/>
    <n v="0"/>
  </r>
  <r>
    <x v="10"/>
    <x v="15"/>
    <n v="6"/>
    <n v="6"/>
    <n v="6"/>
    <n v="0"/>
  </r>
  <r>
    <x v="84"/>
    <x v="15"/>
    <n v="1"/>
    <n v="1"/>
    <n v="1"/>
    <n v="0"/>
  </r>
  <r>
    <x v="93"/>
    <x v="15"/>
    <n v="10"/>
    <n v="9"/>
    <n v="6"/>
    <n v="3"/>
  </r>
  <r>
    <x v="86"/>
    <x v="15"/>
    <n v="3"/>
    <n v="3"/>
    <n v="3"/>
    <n v="0"/>
  </r>
  <r>
    <x v="1"/>
    <x v="15"/>
    <n v="3"/>
    <n v="3"/>
    <n v="3"/>
    <n v="0"/>
  </r>
  <r>
    <x v="18"/>
    <x v="17"/>
    <n v="7"/>
    <n v="7"/>
    <n v="6"/>
    <n v="1"/>
  </r>
  <r>
    <x v="20"/>
    <x v="17"/>
    <n v="1"/>
    <n v="0"/>
    <n v="0"/>
    <n v="0"/>
  </r>
  <r>
    <x v="21"/>
    <x v="19"/>
    <n v="19"/>
    <n v="18"/>
    <n v="17"/>
    <n v="1"/>
  </r>
  <r>
    <x v="151"/>
    <x v="19"/>
    <n v="15"/>
    <n v="14"/>
    <n v="13"/>
    <n v="1"/>
  </r>
  <r>
    <x v="96"/>
    <x v="19"/>
    <n v="3"/>
    <n v="2"/>
    <n v="1"/>
    <n v="1"/>
  </r>
  <r>
    <x v="56"/>
    <x v="19"/>
    <n v="2"/>
    <n v="2"/>
    <n v="2"/>
    <n v="0"/>
  </r>
  <r>
    <x v="128"/>
    <x v="19"/>
    <n v="1"/>
    <n v="1"/>
    <n v="1"/>
    <n v="0"/>
  </r>
  <r>
    <x v="121"/>
    <x v="20"/>
    <n v="9"/>
    <n v="1"/>
    <n v="1"/>
    <n v="0"/>
  </r>
  <r>
    <x v="59"/>
    <x v="20"/>
    <n v="1"/>
    <n v="1"/>
    <n v="1"/>
    <n v="0"/>
  </r>
  <r>
    <x v="136"/>
    <x v="5"/>
    <n v="7"/>
    <n v="7"/>
    <n v="0"/>
    <n v="7"/>
  </r>
  <r>
    <x v="147"/>
    <x v="5"/>
    <n v="4"/>
    <n v="4"/>
    <n v="4"/>
    <n v="0"/>
  </r>
  <r>
    <x v="73"/>
    <x v="5"/>
    <n v="24"/>
    <n v="24"/>
    <n v="10"/>
    <n v="14"/>
  </r>
  <r>
    <x v="138"/>
    <x v="5"/>
    <n v="3"/>
    <n v="3"/>
    <n v="2"/>
    <n v="1"/>
  </r>
  <r>
    <x v="108"/>
    <x v="5"/>
    <n v="6"/>
    <n v="6"/>
    <n v="3"/>
    <n v="3"/>
  </r>
  <r>
    <x v="31"/>
    <x v="5"/>
    <n v="2"/>
    <n v="2"/>
    <n v="1"/>
    <n v="1"/>
  </r>
  <r>
    <x v="163"/>
    <x v="5"/>
    <n v="1"/>
    <n v="1"/>
    <n v="0"/>
    <n v="1"/>
  </r>
  <r>
    <x v="47"/>
    <x v="5"/>
    <n v="10"/>
    <n v="10"/>
    <n v="5"/>
    <n v="5"/>
  </r>
  <r>
    <x v="98"/>
    <x v="6"/>
    <n v="5"/>
    <n v="4"/>
    <n v="3"/>
    <n v="1"/>
  </r>
  <r>
    <x v="124"/>
    <x v="7"/>
    <n v="1"/>
    <n v="1"/>
    <n v="0"/>
    <n v="1"/>
  </r>
  <r>
    <x v="52"/>
    <x v="7"/>
    <n v="1"/>
    <n v="1"/>
    <n v="1"/>
    <n v="0"/>
  </r>
  <r>
    <x v="61"/>
    <x v="7"/>
    <n v="1"/>
    <n v="1"/>
    <n v="1"/>
    <n v="0"/>
  </r>
  <r>
    <x v="132"/>
    <x v="7"/>
    <n v="1"/>
    <n v="1"/>
    <n v="1"/>
    <n v="0"/>
  </r>
  <r>
    <x v="97"/>
    <x v="8"/>
    <n v="1"/>
    <n v="1"/>
    <n v="1"/>
    <n v="0"/>
  </r>
  <r>
    <x v="23"/>
    <x v="9"/>
    <n v="3"/>
    <n v="3"/>
    <n v="3"/>
    <n v="0"/>
  </r>
  <r>
    <x v="93"/>
    <x v="9"/>
    <n v="36"/>
    <n v="33"/>
    <n v="32"/>
    <n v="1"/>
  </r>
  <r>
    <x v="136"/>
    <x v="9"/>
    <n v="1"/>
    <n v="1"/>
    <n v="1"/>
    <n v="0"/>
  </r>
  <r>
    <x v="131"/>
    <x v="9"/>
    <n v="1"/>
    <n v="1"/>
    <n v="1"/>
    <n v="0"/>
  </r>
  <r>
    <x v="0"/>
    <x v="10"/>
    <n v="2"/>
    <n v="1"/>
    <n v="1"/>
    <n v="0"/>
  </r>
  <r>
    <x v="76"/>
    <x v="10"/>
    <n v="3"/>
    <n v="0"/>
    <n v="0"/>
    <n v="0"/>
  </r>
  <r>
    <x v="1"/>
    <x v="10"/>
    <n v="1"/>
    <n v="1"/>
    <n v="1"/>
    <n v="0"/>
  </r>
  <r>
    <x v="130"/>
    <x v="10"/>
    <n v="10"/>
    <n v="10"/>
    <n v="8"/>
    <n v="2"/>
  </r>
  <r>
    <x v="104"/>
    <x v="11"/>
    <n v="2"/>
    <n v="2"/>
    <n v="1"/>
    <n v="1"/>
  </r>
  <r>
    <x v="67"/>
    <x v="11"/>
    <n v="4"/>
    <n v="4"/>
    <n v="3"/>
    <n v="1"/>
  </r>
  <r>
    <x v="118"/>
    <x v="11"/>
    <n v="1"/>
    <n v="0"/>
    <n v="0"/>
    <n v="0"/>
  </r>
  <r>
    <x v="82"/>
    <x v="12"/>
    <n v="39"/>
    <n v="29"/>
    <n v="24"/>
    <n v="5"/>
  </r>
  <r>
    <x v="60"/>
    <x v="12"/>
    <n v="1"/>
    <n v="1"/>
    <n v="1"/>
    <n v="0"/>
  </r>
  <r>
    <x v="67"/>
    <x v="12"/>
    <n v="2"/>
    <n v="2"/>
    <n v="1"/>
    <n v="1"/>
  </r>
  <r>
    <x v="39"/>
    <x v="12"/>
    <n v="1"/>
    <n v="1"/>
    <n v="1"/>
    <n v="0"/>
  </r>
  <r>
    <x v="138"/>
    <x v="12"/>
    <n v="2"/>
    <n v="1"/>
    <n v="1"/>
    <n v="0"/>
  </r>
  <r>
    <x v="13"/>
    <x v="12"/>
    <n v="1"/>
    <n v="1"/>
    <n v="1"/>
    <n v="0"/>
  </r>
  <r>
    <x v="0"/>
    <x v="13"/>
    <n v="61"/>
    <n v="61"/>
    <n v="51"/>
    <n v="10"/>
  </r>
  <r>
    <x v="98"/>
    <x v="0"/>
    <n v="6"/>
    <n v="5"/>
    <n v="4"/>
    <n v="1"/>
  </r>
  <r>
    <x v="80"/>
    <x v="0"/>
    <n v="1"/>
    <n v="0"/>
    <n v="0"/>
    <n v="0"/>
  </r>
  <r>
    <x v="92"/>
    <x v="1"/>
    <n v="20"/>
    <n v="19"/>
    <n v="4"/>
    <n v="15"/>
  </r>
  <r>
    <x v="11"/>
    <x v="1"/>
    <n v="34"/>
    <n v="33"/>
    <n v="22"/>
    <n v="11"/>
  </r>
  <r>
    <x v="19"/>
    <x v="1"/>
    <n v="34"/>
    <n v="32"/>
    <n v="26"/>
    <n v="6"/>
  </r>
  <r>
    <x v="17"/>
    <x v="2"/>
    <n v="17"/>
    <n v="17"/>
    <n v="11"/>
    <n v="6"/>
  </r>
  <r>
    <x v="57"/>
    <x v="2"/>
    <n v="10"/>
    <n v="6"/>
    <n v="3"/>
    <n v="3"/>
  </r>
  <r>
    <x v="50"/>
    <x v="2"/>
    <n v="6"/>
    <n v="6"/>
    <n v="6"/>
    <n v="0"/>
  </r>
  <r>
    <x v="85"/>
    <x v="2"/>
    <n v="8"/>
    <n v="5"/>
    <n v="5"/>
    <n v="0"/>
  </r>
  <r>
    <x v="86"/>
    <x v="2"/>
    <n v="17"/>
    <n v="14"/>
    <n v="3"/>
    <n v="11"/>
  </r>
  <r>
    <x v="9"/>
    <x v="2"/>
    <n v="3"/>
    <n v="3"/>
    <n v="0"/>
    <n v="3"/>
  </r>
  <r>
    <x v="45"/>
    <x v="4"/>
    <n v="23"/>
    <n v="22"/>
    <n v="10"/>
    <n v="12"/>
  </r>
  <r>
    <x v="128"/>
    <x v="4"/>
    <n v="3"/>
    <n v="3"/>
    <n v="2"/>
    <n v="1"/>
  </r>
  <r>
    <x v="126"/>
    <x v="4"/>
    <n v="13"/>
    <n v="13"/>
    <n v="8"/>
    <n v="5"/>
  </r>
  <r>
    <x v="31"/>
    <x v="4"/>
    <n v="5"/>
    <n v="5"/>
    <n v="4"/>
    <n v="1"/>
  </r>
  <r>
    <x v="55"/>
    <x v="4"/>
    <n v="18"/>
    <n v="18"/>
    <n v="12"/>
    <n v="6"/>
  </r>
  <r>
    <x v="79"/>
    <x v="5"/>
    <n v="11"/>
    <n v="10"/>
    <n v="7"/>
    <n v="3"/>
  </r>
  <r>
    <x v="151"/>
    <x v="5"/>
    <n v="1"/>
    <n v="0"/>
    <n v="0"/>
    <n v="0"/>
  </r>
  <r>
    <x v="159"/>
    <x v="5"/>
    <n v="115"/>
    <n v="98"/>
    <n v="12"/>
    <n v="86"/>
  </r>
  <r>
    <x v="66"/>
    <x v="5"/>
    <n v="1"/>
    <n v="1"/>
    <n v="0"/>
    <n v="1"/>
  </r>
  <r>
    <x v="134"/>
    <x v="5"/>
    <n v="1"/>
    <n v="1"/>
    <n v="0"/>
    <n v="1"/>
  </r>
  <r>
    <x v="139"/>
    <x v="5"/>
    <n v="6"/>
    <n v="6"/>
    <n v="4"/>
    <n v="2"/>
  </r>
  <r>
    <x v="51"/>
    <x v="6"/>
    <n v="1"/>
    <n v="1"/>
    <n v="1"/>
    <n v="0"/>
  </r>
  <r>
    <x v="24"/>
    <x v="6"/>
    <n v="15"/>
    <n v="15"/>
    <n v="12"/>
    <n v="3"/>
  </r>
  <r>
    <x v="97"/>
    <x v="6"/>
    <n v="1"/>
    <n v="1"/>
    <n v="1"/>
    <n v="0"/>
  </r>
  <r>
    <x v="133"/>
    <x v="7"/>
    <n v="1"/>
    <n v="1"/>
    <n v="1"/>
    <n v="0"/>
  </r>
  <r>
    <x v="136"/>
    <x v="7"/>
    <n v="1"/>
    <n v="1"/>
    <n v="1"/>
    <n v="0"/>
  </r>
  <r>
    <x v="78"/>
    <x v="8"/>
    <n v="2"/>
    <n v="2"/>
    <n v="1"/>
    <n v="1"/>
  </r>
  <r>
    <x v="22"/>
    <x v="8"/>
    <n v="3"/>
    <n v="3"/>
    <n v="1"/>
    <n v="2"/>
  </r>
  <r>
    <x v="21"/>
    <x v="9"/>
    <n v="27"/>
    <n v="27"/>
    <n v="27"/>
    <n v="0"/>
  </r>
  <r>
    <x v="22"/>
    <x v="9"/>
    <n v="2"/>
    <n v="2"/>
    <n v="2"/>
    <n v="0"/>
  </r>
  <r>
    <x v="91"/>
    <x v="20"/>
    <n v="1"/>
    <n v="1"/>
    <n v="1"/>
    <n v="0"/>
  </r>
  <r>
    <x v="115"/>
    <x v="20"/>
    <n v="14"/>
    <n v="12"/>
    <n v="12"/>
    <n v="0"/>
  </r>
  <r>
    <x v="124"/>
    <x v="20"/>
    <n v="21"/>
    <n v="19"/>
    <n v="19"/>
    <n v="0"/>
  </r>
  <r>
    <x v="16"/>
    <x v="20"/>
    <n v="1"/>
    <n v="1"/>
    <n v="1"/>
    <n v="0"/>
  </r>
  <r>
    <x v="120"/>
    <x v="20"/>
    <n v="9"/>
    <n v="0"/>
    <n v="0"/>
    <n v="0"/>
  </r>
  <r>
    <x v="96"/>
    <x v="20"/>
    <n v="2"/>
    <n v="1"/>
    <n v="1"/>
    <n v="0"/>
  </r>
  <r>
    <x v="56"/>
    <x v="20"/>
    <n v="13"/>
    <n v="6"/>
    <n v="6"/>
    <n v="0"/>
  </r>
  <r>
    <x v="6"/>
    <x v="20"/>
    <n v="1"/>
    <n v="1"/>
    <n v="1"/>
    <n v="0"/>
  </r>
  <r>
    <x v="132"/>
    <x v="20"/>
    <n v="21"/>
    <n v="14"/>
    <n v="14"/>
    <n v="0"/>
  </r>
  <r>
    <x v="25"/>
    <x v="20"/>
    <n v="1"/>
    <n v="0"/>
    <n v="0"/>
    <n v="0"/>
  </r>
  <r>
    <x v="8"/>
    <x v="20"/>
    <n v="2"/>
    <n v="1"/>
    <n v="1"/>
    <n v="0"/>
  </r>
  <r>
    <x v="46"/>
    <x v="20"/>
    <n v="4"/>
    <n v="4"/>
    <n v="4"/>
    <n v="0"/>
  </r>
  <r>
    <x v="73"/>
    <x v="9"/>
    <n v="24"/>
    <n v="22"/>
    <n v="21"/>
    <n v="1"/>
  </r>
  <r>
    <x v="55"/>
    <x v="9"/>
    <n v="11"/>
    <n v="11"/>
    <n v="11"/>
    <n v="0"/>
  </r>
  <r>
    <x v="54"/>
    <x v="10"/>
    <n v="9"/>
    <n v="8"/>
    <n v="8"/>
    <n v="0"/>
  </r>
  <r>
    <x v="74"/>
    <x v="10"/>
    <n v="2"/>
    <n v="2"/>
    <n v="2"/>
    <n v="0"/>
  </r>
  <r>
    <x v="49"/>
    <x v="11"/>
    <n v="1"/>
    <n v="1"/>
    <n v="0"/>
    <n v="1"/>
  </r>
  <r>
    <x v="15"/>
    <x v="12"/>
    <n v="6"/>
    <n v="5"/>
    <n v="5"/>
    <n v="0"/>
  </r>
  <r>
    <x v="18"/>
    <x v="12"/>
    <n v="1"/>
    <n v="1"/>
    <n v="1"/>
    <n v="0"/>
  </r>
  <r>
    <x v="52"/>
    <x v="12"/>
    <n v="2"/>
    <n v="2"/>
    <n v="2"/>
    <n v="0"/>
  </r>
  <r>
    <x v="94"/>
    <x v="12"/>
    <n v="1"/>
    <n v="1"/>
    <n v="1"/>
    <n v="0"/>
  </r>
  <r>
    <x v="141"/>
    <x v="12"/>
    <n v="2"/>
    <n v="1"/>
    <n v="0"/>
    <n v="1"/>
  </r>
  <r>
    <x v="15"/>
    <x v="13"/>
    <n v="80"/>
    <n v="77"/>
    <n v="68"/>
    <n v="9"/>
  </r>
  <r>
    <x v="82"/>
    <x v="13"/>
    <n v="261"/>
    <n v="246"/>
    <n v="186"/>
    <n v="60"/>
  </r>
  <r>
    <x v="54"/>
    <x v="13"/>
    <n v="75"/>
    <n v="73"/>
    <n v="61"/>
    <n v="12"/>
  </r>
  <r>
    <x v="4"/>
    <x v="13"/>
    <n v="42"/>
    <n v="40"/>
    <n v="38"/>
    <n v="2"/>
  </r>
  <r>
    <x v="70"/>
    <x v="13"/>
    <n v="22"/>
    <n v="21"/>
    <n v="16"/>
    <n v="5"/>
  </r>
  <r>
    <x v="52"/>
    <x v="13"/>
    <n v="14"/>
    <n v="14"/>
    <n v="14"/>
    <n v="0"/>
  </r>
  <r>
    <x v="71"/>
    <x v="13"/>
    <n v="9"/>
    <n v="8"/>
    <n v="6"/>
    <n v="2"/>
  </r>
  <r>
    <x v="140"/>
    <x v="13"/>
    <n v="2"/>
    <n v="2"/>
    <n v="2"/>
    <n v="0"/>
  </r>
  <r>
    <x v="87"/>
    <x v="13"/>
    <n v="28"/>
    <n v="28"/>
    <n v="14"/>
    <n v="14"/>
  </r>
  <r>
    <x v="29"/>
    <x v="13"/>
    <n v="23"/>
    <n v="22"/>
    <n v="19"/>
    <n v="3"/>
  </r>
  <r>
    <x v="163"/>
    <x v="13"/>
    <n v="4"/>
    <n v="4"/>
    <n v="4"/>
    <n v="0"/>
  </r>
  <r>
    <x v="61"/>
    <x v="14"/>
    <n v="1"/>
    <n v="1"/>
    <n v="1"/>
    <n v="0"/>
  </r>
  <r>
    <x v="15"/>
    <x v="15"/>
    <n v="10"/>
    <n v="10"/>
    <n v="10"/>
    <n v="0"/>
  </r>
  <r>
    <x v="124"/>
    <x v="15"/>
    <n v="50"/>
    <n v="46"/>
    <n v="24"/>
    <n v="22"/>
  </r>
  <r>
    <x v="3"/>
    <x v="15"/>
    <n v="13"/>
    <n v="12"/>
    <n v="9"/>
    <n v="3"/>
  </r>
  <r>
    <x v="11"/>
    <x v="15"/>
    <n v="8"/>
    <n v="7"/>
    <n v="6"/>
    <n v="1"/>
  </r>
  <r>
    <x v="82"/>
    <x v="17"/>
    <n v="123"/>
    <n v="80"/>
    <n v="57"/>
    <n v="23"/>
  </r>
  <r>
    <x v="44"/>
    <x v="17"/>
    <n v="10"/>
    <n v="10"/>
    <n v="5"/>
    <n v="5"/>
  </r>
  <r>
    <x v="70"/>
    <x v="17"/>
    <n v="8"/>
    <n v="6"/>
    <n v="2"/>
    <n v="4"/>
  </r>
  <r>
    <x v="71"/>
    <x v="17"/>
    <n v="1"/>
    <n v="1"/>
    <n v="1"/>
    <n v="0"/>
  </r>
  <r>
    <x v="132"/>
    <x v="17"/>
    <n v="21"/>
    <n v="17"/>
    <n v="16"/>
    <n v="1"/>
  </r>
  <r>
    <x v="72"/>
    <x v="17"/>
    <n v="3"/>
    <n v="3"/>
    <n v="3"/>
    <n v="0"/>
  </r>
  <r>
    <x v="8"/>
    <x v="17"/>
    <n v="9"/>
    <n v="8"/>
    <n v="7"/>
    <n v="1"/>
  </r>
  <r>
    <x v="156"/>
    <x v="17"/>
    <n v="7"/>
    <n v="7"/>
    <n v="4"/>
    <n v="3"/>
  </r>
  <r>
    <x v="79"/>
    <x v="19"/>
    <n v="21"/>
    <n v="20"/>
    <n v="18"/>
    <n v="2"/>
  </r>
  <r>
    <x v="55"/>
    <x v="15"/>
    <n v="12"/>
    <n v="12"/>
    <n v="10"/>
    <n v="2"/>
  </r>
  <r>
    <x v="112"/>
    <x v="15"/>
    <n v="7"/>
    <n v="7"/>
    <n v="7"/>
    <n v="0"/>
  </r>
  <r>
    <x v="3"/>
    <x v="17"/>
    <n v="42"/>
    <n v="38"/>
    <n v="29"/>
    <n v="9"/>
  </r>
  <r>
    <x v="11"/>
    <x v="17"/>
    <n v="19"/>
    <n v="19"/>
    <n v="15"/>
    <n v="4"/>
  </r>
  <r>
    <x v="110"/>
    <x v="17"/>
    <n v="9"/>
    <n v="9"/>
    <n v="7"/>
    <n v="2"/>
  </r>
  <r>
    <x v="56"/>
    <x v="18"/>
    <n v="1"/>
    <n v="1"/>
    <n v="1"/>
    <n v="0"/>
  </r>
  <r>
    <x v="30"/>
    <x v="19"/>
    <n v="65"/>
    <n v="61"/>
    <n v="55"/>
    <n v="6"/>
  </r>
  <r>
    <x v="60"/>
    <x v="19"/>
    <n v="2"/>
    <n v="2"/>
    <n v="2"/>
    <n v="0"/>
  </r>
  <r>
    <x v="84"/>
    <x v="19"/>
    <n v="1"/>
    <n v="1"/>
    <n v="1"/>
    <n v="0"/>
  </r>
  <r>
    <x v="70"/>
    <x v="19"/>
    <n v="7"/>
    <n v="7"/>
    <n v="4"/>
    <n v="3"/>
  </r>
  <r>
    <x v="24"/>
    <x v="19"/>
    <n v="4"/>
    <n v="4"/>
    <n v="4"/>
    <n v="0"/>
  </r>
  <r>
    <x v="73"/>
    <x v="19"/>
    <n v="8"/>
    <n v="7"/>
    <n v="6"/>
    <n v="1"/>
  </r>
  <r>
    <x v="138"/>
    <x v="19"/>
    <n v="1"/>
    <n v="1"/>
    <n v="0"/>
    <n v="1"/>
  </r>
  <r>
    <x v="133"/>
    <x v="20"/>
    <n v="25"/>
    <n v="23"/>
    <n v="23"/>
    <n v="0"/>
  </r>
  <r>
    <x v="17"/>
    <x v="20"/>
    <n v="5"/>
    <n v="5"/>
    <n v="5"/>
    <n v="0"/>
  </r>
  <r>
    <x v="136"/>
    <x v="20"/>
    <n v="1"/>
    <n v="0"/>
    <n v="0"/>
    <n v="0"/>
  </r>
  <r>
    <x v="152"/>
    <x v="20"/>
    <n v="2"/>
    <n v="2"/>
    <n v="2"/>
    <n v="0"/>
  </r>
  <r>
    <x v="2"/>
    <x v="20"/>
    <n v="20"/>
    <n v="16"/>
    <n v="16"/>
    <n v="0"/>
  </r>
  <r>
    <x v="91"/>
    <x v="15"/>
    <n v="3"/>
    <n v="3"/>
    <n v="2"/>
    <n v="1"/>
  </r>
  <r>
    <x v="151"/>
    <x v="15"/>
    <n v="25"/>
    <n v="23"/>
    <n v="20"/>
    <n v="3"/>
  </r>
  <r>
    <x v="75"/>
    <x v="15"/>
    <n v="8"/>
    <n v="7"/>
    <n v="5"/>
    <n v="2"/>
  </r>
  <r>
    <x v="127"/>
    <x v="15"/>
    <n v="3"/>
    <n v="3"/>
    <n v="2"/>
    <n v="1"/>
  </r>
  <r>
    <x v="96"/>
    <x v="15"/>
    <n v="4"/>
    <n v="4"/>
    <n v="2"/>
    <n v="2"/>
  </r>
  <r>
    <x v="143"/>
    <x v="15"/>
    <n v="20"/>
    <n v="20"/>
    <n v="20"/>
    <n v="0"/>
  </r>
  <r>
    <x v="74"/>
    <x v="15"/>
    <n v="2"/>
    <n v="2"/>
    <n v="2"/>
    <n v="0"/>
  </r>
  <r>
    <x v="91"/>
    <x v="17"/>
    <n v="8"/>
    <n v="8"/>
    <n v="7"/>
    <n v="1"/>
  </r>
  <r>
    <x v="109"/>
    <x v="17"/>
    <n v="1"/>
    <n v="1"/>
    <n v="1"/>
    <n v="0"/>
  </r>
  <r>
    <x v="40"/>
    <x v="17"/>
    <n v="11"/>
    <n v="5"/>
    <n v="4"/>
    <n v="1"/>
  </r>
  <r>
    <x v="32"/>
    <x v="17"/>
    <n v="8"/>
    <n v="8"/>
    <n v="6"/>
    <n v="2"/>
  </r>
  <r>
    <x v="113"/>
    <x v="19"/>
    <n v="1"/>
    <n v="1"/>
    <n v="1"/>
    <n v="0"/>
  </r>
  <r>
    <x v="63"/>
    <x v="19"/>
    <n v="1"/>
    <n v="1"/>
    <n v="1"/>
    <n v="0"/>
  </r>
  <r>
    <x v="80"/>
    <x v="20"/>
    <n v="4"/>
    <n v="0"/>
    <n v="0"/>
    <n v="0"/>
  </r>
  <r>
    <x v="60"/>
    <x v="20"/>
    <n v="15"/>
    <n v="10"/>
    <n v="10"/>
    <n v="0"/>
  </r>
  <r>
    <x v="76"/>
    <x v="20"/>
    <n v="2"/>
    <n v="2"/>
    <n v="2"/>
    <n v="0"/>
  </r>
  <r>
    <x v="28"/>
    <x v="20"/>
    <n v="1"/>
    <n v="1"/>
    <n v="1"/>
    <n v="0"/>
  </r>
  <r>
    <x v="65"/>
    <x v="20"/>
    <n v="2"/>
    <n v="2"/>
    <n v="2"/>
    <n v="0"/>
  </r>
  <r>
    <x v="74"/>
    <x v="20"/>
    <n v="2"/>
    <n v="2"/>
    <n v="2"/>
    <n v="0"/>
  </r>
  <r>
    <x v="110"/>
    <x v="20"/>
    <n v="23"/>
    <n v="22"/>
    <n v="22"/>
    <n v="0"/>
  </r>
  <r>
    <x v="11"/>
    <x v="19"/>
    <n v="3"/>
    <n v="3"/>
    <n v="3"/>
    <n v="0"/>
  </r>
  <r>
    <x v="127"/>
    <x v="19"/>
    <n v="1"/>
    <n v="1"/>
    <n v="1"/>
    <n v="0"/>
  </r>
  <r>
    <x v="6"/>
    <x v="19"/>
    <n v="3"/>
    <n v="3"/>
    <n v="2"/>
    <n v="1"/>
  </r>
  <r>
    <x v="46"/>
    <x v="19"/>
    <n v="2"/>
    <n v="2"/>
    <n v="2"/>
    <n v="0"/>
  </r>
  <r>
    <x v="156"/>
    <x v="19"/>
    <n v="5"/>
    <n v="5"/>
    <n v="5"/>
    <n v="0"/>
  </r>
  <r>
    <x v="69"/>
    <x v="20"/>
    <n v="2"/>
    <n v="0"/>
    <n v="0"/>
    <n v="0"/>
  </r>
  <r>
    <x v="22"/>
    <x v="20"/>
    <n v="7"/>
    <n v="4"/>
    <n v="4"/>
    <n v="0"/>
  </r>
  <r>
    <x v="155"/>
    <x v="20"/>
    <n v="2"/>
    <n v="2"/>
    <n v="2"/>
    <n v="0"/>
  </r>
  <r>
    <x v="159"/>
    <x v="20"/>
    <n v="3"/>
    <n v="0"/>
    <n v="0"/>
    <n v="0"/>
  </r>
  <r>
    <x v="154"/>
    <x v="20"/>
    <n v="2"/>
    <n v="0"/>
    <n v="0"/>
    <n v="0"/>
  </r>
  <r>
    <x v="104"/>
    <x v="20"/>
    <n v="1"/>
    <n v="1"/>
    <n v="1"/>
    <n v="0"/>
  </r>
  <r>
    <x v="117"/>
    <x v="20"/>
    <n v="6"/>
    <n v="5"/>
    <n v="5"/>
    <n v="0"/>
  </r>
  <r>
    <x v="66"/>
    <x v="20"/>
    <n v="1"/>
    <n v="0"/>
    <n v="0"/>
    <n v="0"/>
  </r>
  <r>
    <x v="108"/>
    <x v="20"/>
    <n v="4"/>
    <n v="2"/>
    <n v="2"/>
    <n v="0"/>
  </r>
  <r>
    <x v="97"/>
    <x v="5"/>
    <n v="4"/>
    <n v="4"/>
    <n v="3"/>
    <n v="1"/>
  </r>
  <r>
    <x v="36"/>
    <x v="5"/>
    <n v="5"/>
    <n v="5"/>
    <n v="0"/>
    <n v="5"/>
  </r>
  <r>
    <x v="130"/>
    <x v="5"/>
    <n v="25"/>
    <n v="25"/>
    <n v="17"/>
    <n v="8"/>
  </r>
  <r>
    <x v="152"/>
    <x v="5"/>
    <n v="4"/>
    <n v="4"/>
    <n v="4"/>
    <n v="0"/>
  </r>
  <r>
    <x v="2"/>
    <x v="5"/>
    <n v="20"/>
    <n v="20"/>
    <n v="19"/>
    <n v="1"/>
  </r>
  <r>
    <x v="82"/>
    <x v="6"/>
    <n v="36"/>
    <n v="28"/>
    <n v="14"/>
    <n v="14"/>
  </r>
  <r>
    <x v="159"/>
    <x v="6"/>
    <n v="43"/>
    <n v="38"/>
    <n v="9"/>
    <n v="29"/>
  </r>
  <r>
    <x v="158"/>
    <x v="6"/>
    <n v="4"/>
    <n v="3"/>
    <n v="0"/>
    <n v="3"/>
  </r>
  <r>
    <x v="144"/>
    <x v="6"/>
    <n v="1"/>
    <n v="1"/>
    <n v="1"/>
    <n v="0"/>
  </r>
  <r>
    <x v="149"/>
    <x v="6"/>
    <n v="2"/>
    <n v="1"/>
    <n v="1"/>
    <n v="0"/>
  </r>
  <r>
    <x v="32"/>
    <x v="7"/>
    <n v="4"/>
    <n v="4"/>
    <n v="4"/>
    <n v="0"/>
  </r>
  <r>
    <x v="87"/>
    <x v="9"/>
    <n v="3"/>
    <n v="3"/>
    <n v="3"/>
    <n v="0"/>
  </r>
  <r>
    <x v="129"/>
    <x v="9"/>
    <n v="2"/>
    <n v="2"/>
    <n v="2"/>
    <n v="0"/>
  </r>
  <r>
    <x v="112"/>
    <x v="10"/>
    <n v="1"/>
    <n v="1"/>
    <n v="0"/>
    <n v="1"/>
  </r>
  <r>
    <x v="133"/>
    <x v="11"/>
    <n v="12"/>
    <n v="9"/>
    <n v="9"/>
    <n v="0"/>
  </r>
  <r>
    <x v="83"/>
    <x v="11"/>
    <n v="6"/>
    <n v="4"/>
    <n v="1"/>
    <n v="3"/>
  </r>
  <r>
    <x v="80"/>
    <x v="12"/>
    <n v="2"/>
    <n v="2"/>
    <n v="2"/>
    <n v="0"/>
  </r>
  <r>
    <x v="113"/>
    <x v="12"/>
    <n v="2"/>
    <n v="2"/>
    <n v="2"/>
    <n v="0"/>
  </r>
  <r>
    <x v="109"/>
    <x v="12"/>
    <n v="3"/>
    <n v="3"/>
    <n v="3"/>
    <n v="0"/>
  </r>
  <r>
    <x v="113"/>
    <x v="13"/>
    <n v="8"/>
    <n v="8"/>
    <n v="8"/>
    <n v="0"/>
  </r>
  <r>
    <x v="84"/>
    <x v="13"/>
    <n v="10"/>
    <n v="10"/>
    <n v="10"/>
    <n v="0"/>
  </r>
  <r>
    <x v="85"/>
    <x v="13"/>
    <n v="17"/>
    <n v="17"/>
    <n v="17"/>
    <n v="0"/>
  </r>
  <r>
    <x v="112"/>
    <x v="13"/>
    <n v="19"/>
    <n v="19"/>
    <n v="18"/>
    <n v="1"/>
  </r>
  <r>
    <x v="65"/>
    <x v="14"/>
    <n v="2"/>
    <n v="2"/>
    <n v="1"/>
    <n v="1"/>
  </r>
  <r>
    <x v="76"/>
    <x v="14"/>
    <n v="2"/>
    <n v="1"/>
    <n v="1"/>
    <n v="0"/>
  </r>
  <r>
    <x v="133"/>
    <x v="15"/>
    <n v="11"/>
    <n v="11"/>
    <n v="11"/>
    <n v="0"/>
  </r>
  <r>
    <x v="155"/>
    <x v="15"/>
    <n v="13"/>
    <n v="12"/>
    <n v="6"/>
    <n v="6"/>
  </r>
  <r>
    <x v="65"/>
    <x v="15"/>
    <n v="5"/>
    <n v="3"/>
    <n v="3"/>
    <n v="0"/>
  </r>
  <r>
    <x v="106"/>
    <x v="15"/>
    <n v="1"/>
    <n v="1"/>
    <n v="1"/>
    <n v="0"/>
  </r>
  <r>
    <x v="108"/>
    <x v="15"/>
    <n v="1"/>
    <n v="1"/>
    <n v="1"/>
    <n v="0"/>
  </r>
  <r>
    <x v="160"/>
    <x v="15"/>
    <n v="2"/>
    <n v="2"/>
    <n v="2"/>
    <n v="0"/>
  </r>
  <r>
    <x v="117"/>
    <x v="17"/>
    <n v="20"/>
    <n v="20"/>
    <n v="18"/>
    <n v="2"/>
  </r>
  <r>
    <x v="143"/>
    <x v="17"/>
    <n v="34"/>
    <n v="28"/>
    <n v="23"/>
    <n v="5"/>
  </r>
  <r>
    <x v="121"/>
    <x v="19"/>
    <n v="4"/>
    <n v="4"/>
    <n v="2"/>
    <n v="2"/>
  </r>
  <r>
    <x v="146"/>
    <x v="13"/>
    <n v="10"/>
    <n v="9"/>
    <n v="6"/>
    <n v="3"/>
  </r>
  <r>
    <x v="39"/>
    <x v="13"/>
    <n v="3"/>
    <n v="2"/>
    <n v="1"/>
    <n v="1"/>
  </r>
  <r>
    <x v="1"/>
    <x v="13"/>
    <n v="8"/>
    <n v="8"/>
    <n v="8"/>
    <n v="0"/>
  </r>
  <r>
    <x v="41"/>
    <x v="13"/>
    <n v="9"/>
    <n v="9"/>
    <n v="8"/>
    <n v="1"/>
  </r>
  <r>
    <x v="98"/>
    <x v="14"/>
    <n v="5"/>
    <n v="3"/>
    <n v="3"/>
    <n v="0"/>
  </r>
  <r>
    <x v="11"/>
    <x v="14"/>
    <n v="3"/>
    <n v="3"/>
    <n v="3"/>
    <n v="0"/>
  </r>
  <r>
    <x v="149"/>
    <x v="14"/>
    <n v="4"/>
    <n v="4"/>
    <n v="3"/>
    <n v="1"/>
  </r>
  <r>
    <x v="94"/>
    <x v="14"/>
    <n v="2"/>
    <n v="2"/>
    <n v="2"/>
    <n v="0"/>
  </r>
  <r>
    <x v="21"/>
    <x v="15"/>
    <n v="23"/>
    <n v="21"/>
    <n v="17"/>
    <n v="4"/>
  </r>
  <r>
    <x v="24"/>
    <x v="15"/>
    <n v="9"/>
    <n v="8"/>
    <n v="6"/>
    <n v="2"/>
  </r>
  <r>
    <x v="73"/>
    <x v="15"/>
    <n v="3"/>
    <n v="3"/>
    <n v="2"/>
    <n v="1"/>
  </r>
  <r>
    <x v="31"/>
    <x v="15"/>
    <n v="1"/>
    <n v="0"/>
    <n v="0"/>
    <n v="0"/>
  </r>
  <r>
    <x v="13"/>
    <x v="15"/>
    <n v="1"/>
    <n v="1"/>
    <n v="1"/>
    <n v="0"/>
  </r>
  <r>
    <x v="145"/>
    <x v="15"/>
    <n v="1"/>
    <n v="1"/>
    <n v="1"/>
    <n v="0"/>
  </r>
  <r>
    <x v="148"/>
    <x v="15"/>
    <n v="4"/>
    <n v="4"/>
    <n v="4"/>
    <n v="0"/>
  </r>
  <r>
    <x v="21"/>
    <x v="17"/>
    <n v="16"/>
    <n v="14"/>
    <n v="14"/>
    <n v="0"/>
  </r>
  <r>
    <x v="151"/>
    <x v="17"/>
    <n v="7"/>
    <n v="7"/>
    <n v="6"/>
    <n v="1"/>
  </r>
  <r>
    <x v="89"/>
    <x v="17"/>
    <n v="4"/>
    <n v="4"/>
    <n v="4"/>
    <n v="0"/>
  </r>
  <r>
    <x v="65"/>
    <x v="17"/>
    <n v="8"/>
    <n v="8"/>
    <n v="7"/>
    <n v="1"/>
  </r>
  <r>
    <x v="67"/>
    <x v="17"/>
    <n v="7"/>
    <n v="7"/>
    <n v="4"/>
    <n v="3"/>
  </r>
  <r>
    <x v="46"/>
    <x v="17"/>
    <n v="2"/>
    <n v="2"/>
    <n v="1"/>
    <n v="1"/>
  </r>
  <r>
    <x v="129"/>
    <x v="17"/>
    <n v="1"/>
    <n v="1"/>
    <n v="1"/>
    <n v="0"/>
  </r>
  <r>
    <x v="105"/>
    <x v="19"/>
    <n v="4"/>
    <n v="3"/>
    <n v="3"/>
    <n v="0"/>
  </r>
  <r>
    <x v="106"/>
    <x v="19"/>
    <n v="5"/>
    <n v="5"/>
    <n v="5"/>
    <n v="0"/>
  </r>
  <r>
    <x v="53"/>
    <x v="20"/>
    <n v="16"/>
    <n v="11"/>
    <n v="11"/>
    <n v="0"/>
  </r>
  <r>
    <x v="61"/>
    <x v="20"/>
    <n v="3"/>
    <n v="1"/>
    <n v="1"/>
    <n v="0"/>
  </r>
  <r>
    <x v="105"/>
    <x v="20"/>
    <n v="4"/>
    <n v="2"/>
    <n v="2"/>
    <n v="0"/>
  </r>
  <r>
    <x v="55"/>
    <x v="20"/>
    <n v="17"/>
    <n v="17"/>
    <n v="17"/>
    <n v="0"/>
  </r>
  <r>
    <x v="57"/>
    <x v="19"/>
    <n v="1"/>
    <n v="1"/>
    <n v="1"/>
    <n v="0"/>
  </r>
  <r>
    <x v="66"/>
    <x v="19"/>
    <n v="6"/>
    <n v="6"/>
    <n v="6"/>
    <n v="0"/>
  </r>
  <r>
    <x v="67"/>
    <x v="19"/>
    <n v="6"/>
    <n v="6"/>
    <n v="4"/>
    <n v="2"/>
  </r>
  <r>
    <x v="77"/>
    <x v="19"/>
    <n v="12"/>
    <n v="12"/>
    <n v="9"/>
    <n v="3"/>
  </r>
  <r>
    <x v="15"/>
    <x v="20"/>
    <n v="16"/>
    <n v="11"/>
    <n v="11"/>
    <n v="0"/>
  </r>
  <r>
    <x v="4"/>
    <x v="20"/>
    <n v="1"/>
    <n v="1"/>
    <n v="1"/>
    <n v="0"/>
  </r>
  <r>
    <x v="81"/>
    <x v="20"/>
    <n v="1"/>
    <n v="1"/>
    <n v="1"/>
    <n v="0"/>
  </r>
  <r>
    <x v="27"/>
    <x v="20"/>
    <n v="1"/>
    <n v="1"/>
    <n v="1"/>
    <n v="0"/>
  </r>
  <r>
    <x v="22"/>
    <x v="0"/>
    <n v="4"/>
    <n v="3"/>
    <n v="2"/>
    <n v="1"/>
  </r>
  <r>
    <x v="49"/>
    <x v="0"/>
    <n v="1"/>
    <n v="1"/>
    <n v="1"/>
    <n v="0"/>
  </r>
  <r>
    <x v="159"/>
    <x v="0"/>
    <n v="63"/>
    <n v="56"/>
    <n v="41"/>
    <n v="15"/>
  </r>
  <r>
    <x v="37"/>
    <x v="0"/>
    <n v="1"/>
    <n v="1"/>
    <n v="1"/>
    <n v="0"/>
  </r>
  <r>
    <x v="105"/>
    <x v="0"/>
    <n v="2"/>
    <n v="1"/>
    <n v="1"/>
    <n v="0"/>
  </r>
  <r>
    <x v="15"/>
    <x v="1"/>
    <n v="61"/>
    <n v="55"/>
    <n v="35"/>
    <n v="20"/>
  </r>
  <r>
    <x v="120"/>
    <x v="1"/>
    <n v="10"/>
    <n v="10"/>
    <n v="6"/>
    <n v="4"/>
  </r>
  <r>
    <x v="71"/>
    <x v="1"/>
    <n v="3"/>
    <n v="3"/>
    <n v="3"/>
    <n v="0"/>
  </r>
  <r>
    <x v="36"/>
    <x v="1"/>
    <n v="9"/>
    <n v="9"/>
    <n v="4"/>
    <n v="5"/>
  </r>
  <r>
    <x v="29"/>
    <x v="1"/>
    <n v="13"/>
    <n v="12"/>
    <n v="7"/>
    <n v="5"/>
  </r>
  <r>
    <x v="21"/>
    <x v="2"/>
    <n v="82"/>
    <n v="69"/>
    <n v="49"/>
    <n v="20"/>
  </r>
  <r>
    <x v="78"/>
    <x v="2"/>
    <n v="99"/>
    <n v="90"/>
    <n v="52"/>
    <n v="38"/>
  </r>
  <r>
    <x v="155"/>
    <x v="2"/>
    <n v="2"/>
    <n v="2"/>
    <n v="0"/>
    <n v="2"/>
  </r>
  <r>
    <x v="159"/>
    <x v="2"/>
    <n v="519"/>
    <n v="404"/>
    <n v="93"/>
    <n v="311"/>
  </r>
  <r>
    <x v="37"/>
    <x v="2"/>
    <n v="8"/>
    <n v="7"/>
    <n v="2"/>
    <n v="5"/>
  </r>
  <r>
    <x v="125"/>
    <x v="2"/>
    <n v="16"/>
    <n v="14"/>
    <n v="9"/>
    <n v="5"/>
  </r>
  <r>
    <x v="25"/>
    <x v="2"/>
    <n v="16"/>
    <n v="13"/>
    <n v="12"/>
    <n v="1"/>
  </r>
  <r>
    <x v="20"/>
    <x v="2"/>
    <n v="5"/>
    <n v="5"/>
    <n v="2"/>
    <n v="3"/>
  </r>
  <r>
    <x v="0"/>
    <x v="3"/>
    <n v="1"/>
    <n v="1"/>
    <n v="0"/>
    <n v="1"/>
  </r>
  <r>
    <x v="30"/>
    <x v="4"/>
    <n v="244"/>
    <n v="230"/>
    <n v="146"/>
    <n v="84"/>
  </r>
  <r>
    <x v="3"/>
    <x v="4"/>
    <n v="24"/>
    <n v="24"/>
    <n v="11"/>
    <n v="13"/>
  </r>
  <r>
    <x v="11"/>
    <x v="4"/>
    <n v="37"/>
    <n v="36"/>
    <n v="26"/>
    <n v="10"/>
  </r>
  <r>
    <x v="127"/>
    <x v="4"/>
    <n v="7"/>
    <n v="7"/>
    <n v="5"/>
    <n v="2"/>
  </r>
  <r>
    <x v="150"/>
    <x v="4"/>
    <n v="7"/>
    <n v="5"/>
    <n v="5"/>
    <n v="0"/>
  </r>
  <r>
    <x v="53"/>
    <x v="5"/>
    <n v="21"/>
    <n v="20"/>
    <n v="7"/>
    <n v="13"/>
  </r>
  <r>
    <x v="124"/>
    <x v="5"/>
    <n v="74"/>
    <n v="71"/>
    <n v="23"/>
    <n v="48"/>
  </r>
  <r>
    <x v="61"/>
    <x v="5"/>
    <n v="5"/>
    <n v="5"/>
    <n v="1"/>
    <n v="4"/>
  </r>
  <r>
    <x v="51"/>
    <x v="5"/>
    <n v="5"/>
    <n v="5"/>
    <n v="4"/>
    <n v="1"/>
  </r>
  <r>
    <x v="109"/>
    <x v="5"/>
    <n v="4"/>
    <n v="3"/>
    <n v="0"/>
    <n v="3"/>
  </r>
  <r>
    <x v="77"/>
    <x v="5"/>
    <n v="19"/>
    <n v="19"/>
    <n v="16"/>
    <n v="3"/>
  </r>
  <r>
    <x v="56"/>
    <x v="6"/>
    <n v="1"/>
    <n v="1"/>
    <n v="1"/>
    <n v="0"/>
  </r>
  <r>
    <x v="104"/>
    <x v="7"/>
    <n v="1"/>
    <n v="1"/>
    <n v="1"/>
    <n v="0"/>
  </r>
  <r>
    <x v="58"/>
    <x v="5"/>
    <n v="2"/>
    <n v="2"/>
    <n v="2"/>
    <n v="0"/>
  </r>
  <r>
    <x v="60"/>
    <x v="6"/>
    <n v="1"/>
    <n v="1"/>
    <n v="1"/>
    <n v="0"/>
  </r>
  <r>
    <x v="156"/>
    <x v="6"/>
    <n v="1"/>
    <n v="1"/>
    <n v="1"/>
    <n v="0"/>
  </r>
  <r>
    <x v="0"/>
    <x v="7"/>
    <n v="2"/>
    <n v="2"/>
    <n v="2"/>
    <n v="0"/>
  </r>
  <r>
    <x v="81"/>
    <x v="7"/>
    <n v="1"/>
    <n v="1"/>
    <n v="1"/>
    <n v="0"/>
  </r>
  <r>
    <x v="143"/>
    <x v="7"/>
    <n v="5"/>
    <n v="5"/>
    <n v="4"/>
    <n v="1"/>
  </r>
  <r>
    <x v="131"/>
    <x v="8"/>
    <n v="1"/>
    <n v="1"/>
    <n v="1"/>
    <n v="0"/>
  </r>
  <r>
    <x v="133"/>
    <x v="9"/>
    <n v="9"/>
    <n v="7"/>
    <n v="7"/>
    <n v="0"/>
  </r>
  <r>
    <x v="119"/>
    <x v="9"/>
    <n v="7"/>
    <n v="6"/>
    <n v="6"/>
    <n v="0"/>
  </r>
  <r>
    <x v="13"/>
    <x v="9"/>
    <n v="3"/>
    <n v="3"/>
    <n v="3"/>
    <n v="0"/>
  </r>
  <r>
    <x v="47"/>
    <x v="9"/>
    <n v="1"/>
    <n v="1"/>
    <n v="1"/>
    <n v="0"/>
  </r>
  <r>
    <x v="2"/>
    <x v="9"/>
    <n v="2"/>
    <n v="2"/>
    <n v="2"/>
    <n v="0"/>
  </r>
  <r>
    <x v="98"/>
    <x v="10"/>
    <n v="3"/>
    <n v="2"/>
    <n v="2"/>
    <n v="0"/>
  </r>
  <r>
    <x v="21"/>
    <x v="11"/>
    <n v="28"/>
    <n v="26"/>
    <n v="21"/>
    <n v="5"/>
  </r>
  <r>
    <x v="151"/>
    <x v="11"/>
    <n v="15"/>
    <n v="0"/>
    <n v="0"/>
    <n v="0"/>
  </r>
  <r>
    <x v="16"/>
    <x v="11"/>
    <n v="10"/>
    <n v="8"/>
    <n v="5"/>
    <n v="3"/>
  </r>
  <r>
    <x v="90"/>
    <x v="11"/>
    <n v="1"/>
    <n v="1"/>
    <n v="1"/>
    <n v="0"/>
  </r>
  <r>
    <x v="116"/>
    <x v="11"/>
    <n v="1"/>
    <n v="1"/>
    <n v="0"/>
    <n v="1"/>
  </r>
  <r>
    <x v="117"/>
    <x v="11"/>
    <n v="6"/>
    <n v="6"/>
    <n v="5"/>
    <n v="1"/>
  </r>
  <r>
    <x v="87"/>
    <x v="11"/>
    <n v="18"/>
    <n v="13"/>
    <n v="7"/>
    <n v="6"/>
  </r>
  <r>
    <x v="163"/>
    <x v="11"/>
    <n v="1"/>
    <n v="1"/>
    <n v="1"/>
    <n v="0"/>
  </r>
  <r>
    <x v="148"/>
    <x v="11"/>
    <n v="19"/>
    <n v="19"/>
    <n v="16"/>
    <n v="3"/>
  </r>
  <r>
    <x v="24"/>
    <x v="12"/>
    <n v="2"/>
    <n v="0"/>
    <n v="0"/>
    <n v="0"/>
  </r>
  <r>
    <x v="163"/>
    <x v="12"/>
    <n v="1"/>
    <n v="1"/>
    <n v="0"/>
    <n v="1"/>
  </r>
  <r>
    <x v="148"/>
    <x v="12"/>
    <n v="4"/>
    <n v="4"/>
    <n v="4"/>
    <n v="0"/>
  </r>
  <r>
    <x v="79"/>
    <x v="13"/>
    <n v="82"/>
    <n v="78"/>
    <n v="66"/>
    <n v="12"/>
  </r>
  <r>
    <x v="30"/>
    <x v="13"/>
    <n v="76"/>
    <n v="70"/>
    <n v="64"/>
    <n v="6"/>
  </r>
  <r>
    <x v="40"/>
    <x v="13"/>
    <n v="49"/>
    <n v="45"/>
    <n v="42"/>
    <n v="3"/>
  </r>
  <r>
    <x v="130"/>
    <x v="13"/>
    <n v="21"/>
    <n v="21"/>
    <n v="20"/>
    <n v="1"/>
  </r>
  <r>
    <x v="143"/>
    <x v="14"/>
    <n v="10"/>
    <n v="10"/>
    <n v="9"/>
    <n v="1"/>
  </r>
  <r>
    <x v="82"/>
    <x v="15"/>
    <n v="68"/>
    <n v="50"/>
    <n v="43"/>
    <n v="7"/>
  </r>
  <r>
    <x v="23"/>
    <x v="15"/>
    <n v="2"/>
    <n v="2"/>
    <n v="1"/>
    <n v="1"/>
  </r>
  <r>
    <x v="150"/>
    <x v="15"/>
    <n v="2"/>
    <n v="2"/>
    <n v="1"/>
    <n v="1"/>
  </r>
  <r>
    <x v="55"/>
    <x v="14"/>
    <n v="5"/>
    <n v="5"/>
    <n v="4"/>
    <n v="1"/>
  </r>
  <r>
    <x v="162"/>
    <x v="15"/>
    <n v="1"/>
    <n v="1"/>
    <n v="0"/>
    <n v="1"/>
  </r>
  <r>
    <x v="154"/>
    <x v="15"/>
    <n v="2"/>
    <n v="0"/>
    <n v="0"/>
    <n v="0"/>
  </r>
  <r>
    <x v="38"/>
    <x v="15"/>
    <n v="4"/>
    <n v="4"/>
    <n v="3"/>
    <n v="1"/>
  </r>
  <r>
    <x v="61"/>
    <x v="15"/>
    <n v="6"/>
    <n v="6"/>
    <n v="3"/>
    <n v="3"/>
  </r>
  <r>
    <x v="9"/>
    <x v="15"/>
    <n v="6"/>
    <n v="6"/>
    <n v="5"/>
    <n v="1"/>
  </r>
  <r>
    <x v="0"/>
    <x v="17"/>
    <n v="13"/>
    <n v="11"/>
    <n v="10"/>
    <n v="1"/>
  </r>
  <r>
    <x v="146"/>
    <x v="17"/>
    <n v="1"/>
    <n v="0"/>
    <n v="0"/>
    <n v="0"/>
  </r>
  <r>
    <x v="108"/>
    <x v="17"/>
    <n v="1"/>
    <n v="1"/>
    <n v="0"/>
    <n v="1"/>
  </r>
  <r>
    <x v="88"/>
    <x v="17"/>
    <n v="14"/>
    <n v="12"/>
    <n v="8"/>
    <n v="4"/>
  </r>
  <r>
    <x v="154"/>
    <x v="19"/>
    <n v="2"/>
    <n v="2"/>
    <n v="2"/>
    <n v="0"/>
  </r>
  <r>
    <x v="147"/>
    <x v="19"/>
    <n v="1"/>
    <n v="1"/>
    <n v="1"/>
    <n v="0"/>
  </r>
  <r>
    <x v="112"/>
    <x v="19"/>
    <n v="7"/>
    <n v="7"/>
    <n v="7"/>
    <n v="0"/>
  </r>
  <r>
    <x v="158"/>
    <x v="20"/>
    <n v="8"/>
    <n v="0"/>
    <n v="0"/>
    <n v="0"/>
  </r>
  <r>
    <x v="35"/>
    <x v="20"/>
    <n v="1"/>
    <n v="0"/>
    <n v="0"/>
    <n v="0"/>
  </r>
  <r>
    <x v="12"/>
    <x v="20"/>
    <n v="1"/>
    <n v="0"/>
    <n v="0"/>
    <n v="0"/>
  </r>
  <r>
    <x v="39"/>
    <x v="15"/>
    <n v="1"/>
    <n v="1"/>
    <n v="1"/>
    <n v="0"/>
  </r>
  <r>
    <x v="87"/>
    <x v="15"/>
    <n v="10"/>
    <n v="9"/>
    <n v="9"/>
    <n v="0"/>
  </r>
  <r>
    <x v="138"/>
    <x v="15"/>
    <n v="2"/>
    <n v="2"/>
    <n v="2"/>
    <n v="0"/>
  </r>
  <r>
    <x v="40"/>
    <x v="15"/>
    <n v="7"/>
    <n v="6"/>
    <n v="4"/>
    <n v="2"/>
  </r>
  <r>
    <x v="119"/>
    <x v="15"/>
    <n v="2"/>
    <n v="2"/>
    <n v="2"/>
    <n v="0"/>
  </r>
  <r>
    <x v="101"/>
    <x v="17"/>
    <n v="1"/>
    <n v="1"/>
    <n v="1"/>
    <n v="0"/>
  </r>
  <r>
    <x v="102"/>
    <x v="17"/>
    <n v="2"/>
    <n v="2"/>
    <n v="2"/>
    <n v="0"/>
  </r>
  <r>
    <x v="131"/>
    <x v="17"/>
    <n v="8"/>
    <n v="8"/>
    <n v="7"/>
    <n v="1"/>
  </r>
  <r>
    <x v="106"/>
    <x v="17"/>
    <n v="8"/>
    <n v="7"/>
    <n v="6"/>
    <n v="1"/>
  </r>
  <r>
    <x v="97"/>
    <x v="17"/>
    <n v="1"/>
    <n v="1"/>
    <n v="1"/>
    <n v="0"/>
  </r>
  <r>
    <x v="29"/>
    <x v="17"/>
    <n v="6"/>
    <n v="6"/>
    <n v="5"/>
    <n v="1"/>
  </r>
  <r>
    <x v="103"/>
    <x v="19"/>
    <n v="25"/>
    <n v="25"/>
    <n v="17"/>
    <n v="8"/>
  </r>
  <r>
    <x v="78"/>
    <x v="19"/>
    <n v="41"/>
    <n v="41"/>
    <n v="29"/>
    <n v="12"/>
  </r>
  <r>
    <x v="155"/>
    <x v="19"/>
    <n v="13"/>
    <n v="11"/>
    <n v="7"/>
    <n v="4"/>
  </r>
  <r>
    <x v="158"/>
    <x v="19"/>
    <n v="2"/>
    <n v="2"/>
    <n v="2"/>
    <n v="0"/>
  </r>
  <r>
    <x v="143"/>
    <x v="19"/>
    <n v="12"/>
    <n v="12"/>
    <n v="11"/>
    <n v="1"/>
  </r>
  <r>
    <x v="64"/>
    <x v="20"/>
    <n v="1"/>
    <n v="1"/>
    <n v="1"/>
    <n v="0"/>
  </r>
  <r>
    <x v="54"/>
    <x v="20"/>
    <n v="23"/>
    <n v="21"/>
    <n v="21"/>
    <n v="0"/>
  </r>
  <r>
    <x v="125"/>
    <x v="20"/>
    <n v="2"/>
    <n v="1"/>
    <n v="1"/>
    <n v="0"/>
  </r>
  <r>
    <x v="42"/>
    <x v="20"/>
    <n v="2"/>
    <n v="2"/>
    <n v="2"/>
    <n v="0"/>
  </r>
  <r>
    <x v="131"/>
    <x v="7"/>
    <n v="1"/>
    <n v="1"/>
    <n v="0"/>
    <n v="1"/>
  </r>
  <r>
    <x v="58"/>
    <x v="7"/>
    <n v="1"/>
    <n v="0"/>
    <n v="0"/>
    <n v="0"/>
  </r>
  <r>
    <x v="148"/>
    <x v="7"/>
    <n v="1"/>
    <n v="1"/>
    <n v="1"/>
    <n v="0"/>
  </r>
  <r>
    <x v="7"/>
    <x v="8"/>
    <n v="1"/>
    <n v="0"/>
    <n v="0"/>
    <n v="0"/>
  </r>
  <r>
    <x v="103"/>
    <x v="9"/>
    <n v="15"/>
    <n v="11"/>
    <n v="10"/>
    <n v="1"/>
  </r>
  <r>
    <x v="121"/>
    <x v="9"/>
    <n v="9"/>
    <n v="9"/>
    <n v="9"/>
    <n v="0"/>
  </r>
  <r>
    <x v="5"/>
    <x v="9"/>
    <n v="1"/>
    <n v="1"/>
    <n v="1"/>
    <n v="0"/>
  </r>
  <r>
    <x v="140"/>
    <x v="9"/>
    <n v="1"/>
    <n v="1"/>
    <n v="1"/>
    <n v="0"/>
  </r>
  <r>
    <x v="35"/>
    <x v="9"/>
    <n v="1"/>
    <n v="1"/>
    <n v="1"/>
    <n v="0"/>
  </r>
  <r>
    <x v="107"/>
    <x v="9"/>
    <n v="6"/>
    <n v="6"/>
    <n v="6"/>
    <n v="0"/>
  </r>
  <r>
    <x v="15"/>
    <x v="10"/>
    <n v="2"/>
    <n v="2"/>
    <n v="1"/>
    <n v="1"/>
  </r>
  <r>
    <x v="115"/>
    <x v="10"/>
    <n v="6"/>
    <n v="1"/>
    <n v="1"/>
    <n v="0"/>
  </r>
  <r>
    <x v="59"/>
    <x v="10"/>
    <n v="1"/>
    <n v="1"/>
    <n v="0"/>
    <n v="1"/>
  </r>
  <r>
    <x v="120"/>
    <x v="10"/>
    <n v="1"/>
    <n v="1"/>
    <n v="1"/>
    <n v="0"/>
  </r>
  <r>
    <x v="91"/>
    <x v="11"/>
    <n v="5"/>
    <n v="5"/>
    <n v="4"/>
    <n v="1"/>
  </r>
  <r>
    <x v="33"/>
    <x v="11"/>
    <n v="36"/>
    <n v="35"/>
    <n v="22"/>
    <n v="13"/>
  </r>
  <r>
    <x v="150"/>
    <x v="11"/>
    <n v="2"/>
    <n v="2"/>
    <n v="1"/>
    <n v="1"/>
  </r>
  <r>
    <x v="110"/>
    <x v="11"/>
    <n v="17"/>
    <n v="17"/>
    <n v="14"/>
    <n v="3"/>
  </r>
  <r>
    <x v="32"/>
    <x v="11"/>
    <n v="12"/>
    <n v="12"/>
    <n v="10"/>
    <n v="2"/>
  </r>
  <r>
    <x v="112"/>
    <x v="11"/>
    <n v="11"/>
    <n v="11"/>
    <n v="9"/>
    <n v="2"/>
  </r>
  <r>
    <x v="98"/>
    <x v="12"/>
    <n v="8"/>
    <n v="6"/>
    <n v="5"/>
    <n v="1"/>
  </r>
  <r>
    <x v="103"/>
    <x v="12"/>
    <n v="2"/>
    <n v="2"/>
    <n v="1"/>
    <n v="1"/>
  </r>
  <r>
    <x v="78"/>
    <x v="12"/>
    <n v="8"/>
    <n v="8"/>
    <n v="7"/>
    <n v="1"/>
  </r>
  <r>
    <x v="57"/>
    <x v="12"/>
    <n v="1"/>
    <n v="0"/>
    <n v="0"/>
    <n v="0"/>
  </r>
  <r>
    <x v="37"/>
    <x v="12"/>
    <n v="1"/>
    <n v="1"/>
    <n v="1"/>
    <n v="0"/>
  </r>
  <r>
    <x v="5"/>
    <x v="12"/>
    <n v="1"/>
    <n v="1"/>
    <n v="1"/>
    <n v="0"/>
  </r>
  <r>
    <x v="51"/>
    <x v="12"/>
    <n v="3"/>
    <n v="2"/>
    <n v="2"/>
    <n v="0"/>
  </r>
  <r>
    <x v="105"/>
    <x v="12"/>
    <n v="1"/>
    <n v="1"/>
    <n v="1"/>
    <n v="0"/>
  </r>
  <r>
    <x v="140"/>
    <x v="12"/>
    <n v="1"/>
    <n v="1"/>
    <n v="1"/>
    <n v="0"/>
  </r>
  <r>
    <x v="115"/>
    <x v="13"/>
    <n v="87"/>
    <n v="86"/>
    <n v="77"/>
    <n v="9"/>
  </r>
  <r>
    <x v="64"/>
    <x v="13"/>
    <n v="17"/>
    <n v="17"/>
    <n v="16"/>
    <n v="1"/>
  </r>
  <r>
    <x v="158"/>
    <x v="13"/>
    <n v="30"/>
    <n v="30"/>
    <n v="29"/>
    <n v="1"/>
  </r>
  <r>
    <x v="96"/>
    <x v="13"/>
    <n v="18"/>
    <n v="18"/>
    <n v="9"/>
    <n v="9"/>
  </r>
  <r>
    <x v="44"/>
    <x v="13"/>
    <n v="3"/>
    <n v="3"/>
    <n v="3"/>
    <n v="0"/>
  </r>
  <r>
    <x v="137"/>
    <x v="13"/>
    <n v="2"/>
    <n v="2"/>
    <n v="2"/>
    <n v="0"/>
  </r>
  <r>
    <x v="126"/>
    <x v="13"/>
    <n v="20"/>
    <n v="19"/>
    <n v="16"/>
    <n v="3"/>
  </r>
  <r>
    <x v="107"/>
    <x v="13"/>
    <n v="12"/>
    <n v="11"/>
    <n v="8"/>
    <n v="3"/>
  </r>
  <r>
    <x v="27"/>
    <x v="13"/>
    <n v="3"/>
    <n v="3"/>
    <n v="3"/>
    <n v="0"/>
  </r>
  <r>
    <x v="141"/>
    <x v="13"/>
    <n v="58"/>
    <n v="55"/>
    <n v="41"/>
    <n v="14"/>
  </r>
  <r>
    <x v="103"/>
    <x v="14"/>
    <n v="6"/>
    <n v="6"/>
    <n v="5"/>
    <n v="1"/>
  </r>
  <r>
    <x v="159"/>
    <x v="14"/>
    <n v="43"/>
    <n v="34"/>
    <n v="9"/>
    <n v="25"/>
  </r>
  <r>
    <x v="89"/>
    <x v="14"/>
    <n v="2"/>
    <n v="2"/>
    <n v="2"/>
    <n v="0"/>
  </r>
  <r>
    <x v="108"/>
    <x v="14"/>
    <n v="2"/>
    <n v="2"/>
    <n v="2"/>
    <n v="0"/>
  </r>
  <r>
    <x v="78"/>
    <x v="15"/>
    <n v="52"/>
    <n v="50"/>
    <n v="34"/>
    <n v="16"/>
  </r>
  <r>
    <x v="121"/>
    <x v="15"/>
    <n v="3"/>
    <n v="3"/>
    <n v="2"/>
    <n v="1"/>
  </r>
  <r>
    <x v="49"/>
    <x v="15"/>
    <n v="12"/>
    <n v="12"/>
    <n v="4"/>
    <n v="8"/>
  </r>
  <r>
    <x v="125"/>
    <x v="15"/>
    <n v="1"/>
    <n v="1"/>
    <n v="1"/>
    <n v="0"/>
  </r>
  <r>
    <x v="133"/>
    <x v="17"/>
    <n v="36"/>
    <n v="30"/>
    <n v="20"/>
    <n v="10"/>
  </r>
  <r>
    <x v="160"/>
    <x v="17"/>
    <n v="8"/>
    <n v="8"/>
    <n v="7"/>
    <n v="1"/>
  </r>
  <r>
    <x v="2"/>
    <x v="17"/>
    <n v="2"/>
    <n v="1"/>
    <n v="1"/>
    <n v="0"/>
  </r>
  <r>
    <x v="10"/>
    <x v="19"/>
    <n v="4"/>
    <n v="4"/>
    <n v="4"/>
    <n v="0"/>
  </r>
  <r>
    <x v="8"/>
    <x v="19"/>
    <n v="1"/>
    <n v="1"/>
    <n v="0"/>
    <n v="1"/>
  </r>
  <r>
    <x v="48"/>
    <x v="19"/>
    <n v="2"/>
    <n v="2"/>
    <n v="1"/>
    <n v="1"/>
  </r>
  <r>
    <x v="148"/>
    <x v="19"/>
    <n v="5"/>
    <n v="5"/>
    <n v="4"/>
    <n v="1"/>
  </r>
  <r>
    <x v="92"/>
    <x v="20"/>
    <n v="5"/>
    <n v="3"/>
    <n v="3"/>
    <n v="0"/>
  </r>
  <r>
    <x v="131"/>
    <x v="20"/>
    <n v="3"/>
    <n v="2"/>
    <n v="2"/>
    <n v="0"/>
  </r>
  <r>
    <x v="97"/>
    <x v="20"/>
    <n v="4"/>
    <n v="1"/>
    <n v="1"/>
    <n v="0"/>
  </r>
  <r>
    <x v="148"/>
    <x v="20"/>
    <n v="3"/>
    <n v="1"/>
    <n v="1"/>
    <n v="0"/>
  </r>
  <r>
    <x v="58"/>
    <x v="9"/>
    <n v="1"/>
    <n v="1"/>
    <n v="1"/>
    <n v="0"/>
  </r>
  <r>
    <x v="108"/>
    <x v="9"/>
    <n v="1"/>
    <n v="1"/>
    <n v="1"/>
    <n v="0"/>
  </r>
  <r>
    <x v="160"/>
    <x v="9"/>
    <n v="13"/>
    <n v="13"/>
    <n v="13"/>
    <n v="0"/>
  </r>
  <r>
    <x v="3"/>
    <x v="10"/>
    <n v="5"/>
    <n v="3"/>
    <n v="1"/>
    <n v="2"/>
  </r>
  <r>
    <x v="93"/>
    <x v="10"/>
    <n v="18"/>
    <n v="5"/>
    <n v="3"/>
    <n v="2"/>
  </r>
  <r>
    <x v="60"/>
    <x v="11"/>
    <n v="3"/>
    <n v="3"/>
    <n v="2"/>
    <n v="1"/>
  </r>
  <r>
    <x v="96"/>
    <x v="11"/>
    <n v="2"/>
    <n v="2"/>
    <n v="2"/>
    <n v="0"/>
  </r>
  <r>
    <x v="27"/>
    <x v="11"/>
    <n v="1"/>
    <n v="0"/>
    <n v="0"/>
    <n v="0"/>
  </r>
  <r>
    <x v="141"/>
    <x v="11"/>
    <n v="8"/>
    <n v="3"/>
    <n v="2"/>
    <n v="1"/>
  </r>
  <r>
    <x v="0"/>
    <x v="12"/>
    <n v="10"/>
    <n v="9"/>
    <n v="9"/>
    <n v="0"/>
  </r>
  <r>
    <x v="132"/>
    <x v="12"/>
    <n v="8"/>
    <n v="8"/>
    <n v="6"/>
    <n v="2"/>
  </r>
  <r>
    <x v="16"/>
    <x v="13"/>
    <n v="18"/>
    <n v="17"/>
    <n v="14"/>
    <n v="3"/>
  </r>
  <r>
    <x v="6"/>
    <x v="13"/>
    <n v="8"/>
    <n v="8"/>
    <n v="8"/>
    <n v="0"/>
  </r>
  <r>
    <x v="135"/>
    <x v="13"/>
    <n v="7"/>
    <n v="7"/>
    <n v="7"/>
    <n v="0"/>
  </r>
  <r>
    <x v="128"/>
    <x v="13"/>
    <n v="10"/>
    <n v="10"/>
    <n v="7"/>
    <n v="3"/>
  </r>
  <r>
    <x v="32"/>
    <x v="13"/>
    <n v="35"/>
    <n v="35"/>
    <n v="30"/>
    <n v="5"/>
  </r>
  <r>
    <x v="156"/>
    <x v="13"/>
    <n v="18"/>
    <n v="18"/>
    <n v="17"/>
    <n v="1"/>
  </r>
  <r>
    <x v="148"/>
    <x v="13"/>
    <n v="44"/>
    <n v="44"/>
    <n v="34"/>
    <n v="10"/>
  </r>
  <r>
    <x v="0"/>
    <x v="15"/>
    <n v="6"/>
    <n v="4"/>
    <n v="2"/>
    <n v="2"/>
  </r>
  <r>
    <x v="89"/>
    <x v="15"/>
    <n v="2"/>
    <n v="1"/>
    <n v="1"/>
    <n v="0"/>
  </r>
  <r>
    <x v="25"/>
    <x v="15"/>
    <n v="1"/>
    <n v="1"/>
    <n v="1"/>
    <n v="0"/>
  </r>
  <r>
    <x v="8"/>
    <x v="15"/>
    <n v="4"/>
    <n v="4"/>
    <n v="4"/>
    <n v="0"/>
  </r>
  <r>
    <x v="46"/>
    <x v="15"/>
    <n v="1"/>
    <n v="1"/>
    <n v="1"/>
    <n v="0"/>
  </r>
  <r>
    <x v="2"/>
    <x v="15"/>
    <n v="3"/>
    <n v="3"/>
    <n v="3"/>
    <n v="0"/>
  </r>
  <r>
    <x v="79"/>
    <x v="17"/>
    <n v="16"/>
    <n v="13"/>
    <n v="11"/>
    <n v="2"/>
  </r>
  <r>
    <x v="159"/>
    <x v="17"/>
    <n v="191"/>
    <n v="127"/>
    <n v="55"/>
    <n v="72"/>
  </r>
  <r>
    <x v="41"/>
    <x v="17"/>
    <n v="8"/>
    <n v="5"/>
    <n v="4"/>
    <n v="1"/>
  </r>
  <r>
    <x v="47"/>
    <x v="17"/>
    <n v="6"/>
    <n v="6"/>
    <n v="6"/>
    <n v="0"/>
  </r>
  <r>
    <x v="139"/>
    <x v="17"/>
    <n v="2"/>
    <n v="2"/>
    <n v="2"/>
    <n v="0"/>
  </r>
  <r>
    <x v="149"/>
    <x v="19"/>
    <n v="8"/>
    <n v="7"/>
    <n v="6"/>
    <n v="1"/>
  </r>
  <r>
    <x v="131"/>
    <x v="19"/>
    <n v="1"/>
    <n v="1"/>
    <n v="1"/>
    <n v="0"/>
  </r>
  <r>
    <x v="129"/>
    <x v="19"/>
    <n v="2"/>
    <n v="1"/>
    <n v="1"/>
    <n v="0"/>
  </r>
  <r>
    <x v="123"/>
    <x v="20"/>
    <n v="10"/>
    <n v="5"/>
    <n v="5"/>
    <n v="0"/>
  </r>
  <r>
    <x v="143"/>
    <x v="20"/>
    <n v="10"/>
    <n v="8"/>
    <n v="8"/>
    <n v="0"/>
  </r>
  <r>
    <x v="160"/>
    <x v="20"/>
    <n v="2"/>
    <n v="1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5" cacheId="6" applyNumberFormats="0" applyBorderFormats="0" applyFontFormats="0" applyPatternFormats="0" applyAlignmentFormats="0" applyWidthHeightFormats="1" dataCaption="Values" grandTotalCaption="Укупан број поднетих захтева" updatedVersion="4" minRefreshableVersion="3" useAutoFormatting="1" itemPrintTitles="1" createdVersion="4" indent="0" outline="1" outlineData="1" multipleFieldFilters="0" rowHeaderCaption="Јединица локалне самоуправе">
  <location ref="A3:E186" firstHeaderRow="0" firstDataRow="1" firstDataCol="1"/>
  <pivotFields count="6">
    <pivotField axis="axisRow" showAll="0">
      <items count="165">
        <item x="21"/>
        <item sd="0" x="0"/>
        <item sd="0" x="69"/>
        <item sd="0" x="98"/>
        <item sd="0" x="91"/>
        <item sd="0" x="15"/>
        <item sd="0" x="53"/>
        <item sd="0" x="115"/>
        <item sd="0" x="103"/>
        <item sd="0" x="133"/>
        <item sd="0" x="78"/>
        <item sd="0" x="64"/>
        <item sd="0" x="82"/>
        <item sd="0" x="43"/>
        <item sd="0" x="162"/>
        <item sd="0" x="124"/>
        <item sd="0" x="22"/>
        <item sd="0" x="79"/>
        <item sd="0" x="80"/>
        <item sd="0" x="54"/>
        <item sd="0" x="151"/>
        <item sd="0" x="30"/>
        <item sd="0" x="83"/>
        <item sd="0" x="3"/>
        <item sd="0" x="33"/>
        <item sd="0" x="92"/>
        <item sd="0" x="16"/>
        <item sd="0" x="23"/>
        <item sd="0" x="121"/>
        <item sd="0" x="155"/>
        <item sd="0" x="49"/>
        <item sd="0" x="159"/>
        <item sd="0" x="75"/>
        <item sd="0" x="17"/>
        <item sd="0" x="10"/>
        <item sd="0" x="89"/>
        <item sd="0" x="57"/>
        <item sd="0" x="113"/>
        <item sd="0" x="11"/>
        <item sd="0" x="127"/>
        <item sd="0" x="59"/>
        <item sd="0" x="154"/>
        <item sd="0" x="37"/>
        <item sd="0" x="158"/>
        <item sd="0" x="18"/>
        <item sd="0" x="120"/>
        <item sd="0" x="99"/>
        <item sd="0" x="150"/>
        <item sd="0" x="123"/>
        <item sd="0" x="60"/>
        <item sd="0" x="84"/>
        <item sd="0" x="144"/>
        <item sd="0" x="90"/>
        <item sd="0" x="104"/>
        <item sd="0" x="96"/>
        <item sd="0" x="142"/>
        <item sd="0" x="146"/>
        <item sd="0" x="4"/>
        <item sd="0" x="5"/>
        <item sd="0" x="65"/>
        <item sd="0" x="38"/>
        <item sd="0" x="50"/>
        <item sd="0" x="44"/>
        <item sd="0" x="56"/>
        <item sd="0" x="149"/>
        <item sd="0" x="116"/>
        <item sd="0" x="117"/>
        <item sd="0" x="70"/>
        <item sd="0" x="100"/>
        <item sd="0" x="66"/>
        <item sd="0" x="67"/>
        <item sd="0" x="45"/>
        <item sd="0" x="52"/>
        <item sd="0" x="61"/>
        <item sd="0" x="85"/>
        <item sd="0" x="101"/>
        <item sd="0" x="6"/>
        <item sd="0" x="71"/>
        <item sd="0" x="93"/>
        <item sd="0" x="62"/>
        <item sd="0" x="7"/>
        <item sd="0" x="19"/>
        <item sd="0" x="51"/>
        <item sd="0" x="105"/>
        <item sd="0" x="102"/>
        <item sd="0" x="114"/>
        <item sd="0" x="136"/>
        <item sd="0" x="86"/>
        <item sd="0" x="131"/>
        <item sd="0" x="122"/>
        <item sd="0" x="140"/>
        <item sd="0" x="95"/>
        <item sd="0" x="132"/>
        <item sd="0" x="134"/>
        <item sd="0" x="58"/>
        <item sd="0" x="24"/>
        <item sd="0" x="153"/>
        <item sd="0" x="137"/>
        <item sd="0" x="109"/>
        <item sd="0" x="125"/>
        <item sd="0" x="106"/>
        <item sd="0" x="147"/>
        <item sd="0" x="94"/>
        <item sd="0" x="72"/>
        <item sd="0" x="34"/>
        <item sd="0" x="35"/>
        <item sd="0" x="135"/>
        <item sd="0" x="25"/>
        <item sd="0" x="73"/>
        <item sd="0" x="26"/>
        <item sd="0" x="81"/>
        <item sd="0" x="39"/>
        <item sd="0" x="77"/>
        <item sd="0" x="143"/>
        <item sd="0" x="74"/>
        <item sd="0" x="118"/>
        <item sd="0" x="8"/>
        <item sd="0" x="63"/>
        <item sd="0" x="87"/>
        <item sd="0" x="128"/>
        <item sd="0" x="76"/>
        <item sd="0" x="46"/>
        <item sd="0" x="126"/>
        <item sd="0" x="107"/>
        <item sd="0" x="138"/>
        <item sd="0" x="1"/>
        <item sd="0" x="108"/>
        <item sd="0" x="40"/>
        <item sd="0" x="27"/>
        <item sd="0" x="20"/>
        <item sd="0" x="28"/>
        <item sd="0" x="31"/>
        <item sd="0" x="12"/>
        <item sd="0" x="119"/>
        <item sd="0" x="13"/>
        <item sd="0" x="160"/>
        <item sd="0" x="157"/>
        <item sd="0" x="97"/>
        <item sd="0" x="110"/>
        <item sd="0" x="36"/>
        <item sd="0" x="41"/>
        <item sd="0" x="129"/>
        <item sd="0" x="14"/>
        <item sd="0" x="42"/>
        <item sd="0" x="145"/>
        <item sd="0" x="111"/>
        <item sd="0" x="29"/>
        <item sd="0" x="32"/>
        <item sd="0" x="161"/>
        <item sd="0" x="141"/>
        <item sd="0" x="163"/>
        <item sd="0" x="9"/>
        <item sd="0" x="130"/>
        <item sd="0" x="47"/>
        <item sd="0" x="55"/>
        <item sd="0" x="48"/>
        <item sd="0" x="88"/>
        <item sd="0" x="68"/>
        <item sd="0" x="139"/>
        <item sd="0" x="152"/>
        <item sd="0" x="2"/>
        <item sd="0" x="156"/>
        <item sd="0" x="148"/>
        <item sd="0" x="112"/>
        <item t="default" sd="0"/>
      </items>
    </pivotField>
    <pivotField axis="axisRow" showAll="0">
      <items count="23">
        <item x="21"/>
        <item x="0"/>
        <item x="1"/>
        <item x="2"/>
        <item x="3"/>
        <item x="4"/>
        <item x="5"/>
        <item x="6"/>
        <item x="7"/>
        <item x="16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t="default"/>
      </items>
    </pivotField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3">
    <i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1"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Број поднетих захтева" fld="2" baseField="0" baseItem="0"/>
    <dataField name=" Број решених захтева" fld="3" baseField="0" baseItem="0"/>
    <dataField name=" Број позитивно решених захтева" fld="4" baseField="0" baseItem="0"/>
    <dataField name=" Број негативно решених захтева" fld="5" baseField="0" baseItem="0"/>
  </dataFields>
  <formats count="25">
    <format dxfId="24">
      <pivotArea field="0" type="button" dataOnly="0" labelOnly="1" outline="0" axis="axisRow" fieldPosition="0"/>
    </format>
    <format dxfId="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">
      <pivotArea field="0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">
      <pivotArea field="0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type="all" dataOnly="0" outline="0" fieldPosition="0"/>
    </format>
    <format dxfId="11">
      <pivotArea dataOnly="0" fieldPosition="0">
        <references count="1">
          <reference field="1" count="1">
            <x v="1"/>
          </reference>
        </references>
      </pivotArea>
    </format>
    <format dxfId="10">
      <pivotArea dataOnly="0" labelOnly="1" fieldPosition="0">
        <references count="1">
          <reference field="1" count="0"/>
        </references>
      </pivotArea>
    </format>
    <format dxfId="9">
      <pivotArea field="0" type="button" dataOnly="0" labelOnly="1" outline="0" axis="axisRow" fieldPosition="0"/>
    </format>
    <format dxfId="8">
      <pivotArea dataOnly="0" labelOnly="1" grandRow="1" outline="0" fieldPosition="0"/>
    </format>
    <format dxfId="7">
      <pivotArea dataOnly="0" labelOnly="1" grandRow="1" outline="0" fieldPosition="0"/>
    </format>
    <format dxfId="6">
      <pivotArea grandRow="1" outline="0" collapsedLevelsAreSubtotals="1" fieldPosition="0"/>
    </format>
    <format dxfId="5">
      <pivotArea dataOnly="0" labelOnly="1" fieldPosition="0">
        <references count="2">
          <reference field="0" count="1" selected="0">
            <x v="0"/>
          </reference>
          <reference field="1" count="18">
            <x v="1"/>
            <x v="2"/>
            <x v="3"/>
            <x v="5"/>
            <x v="6"/>
            <x v="7"/>
            <x v="8"/>
            <x v="10"/>
            <x v="11"/>
            <x v="12"/>
            <x v="13"/>
            <x v="14"/>
            <x v="15"/>
            <x v="16"/>
            <x v="17"/>
            <x v="18"/>
            <x v="20"/>
            <x v="21"/>
          </reference>
        </references>
      </pivotArea>
    </format>
    <format dxfId="4">
      <pivotArea grandRow="1"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NadlezniOrgan" tableColumnId="1"/>
      <queryTableField id="2" name="TipPostupka" tableColumnId="2"/>
      <queryTableField id="3" name="BrPodnetihPrijava" tableColumnId="3"/>
      <queryTableField id="4" name="BrResenihPrijava" tableColumnId="4"/>
      <queryTableField id="5" name="BrPozitivnoResenihPrijava" tableColumnId="5"/>
      <queryTableField id="6" name="BrNegativnoResenihPrijava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ExternalData_1" displayName="Table_ExternalData_1" ref="A1:F1800" tableType="queryTable" totalsRowCount="1">
  <autoFilter ref="A1:F1799"/>
  <sortState ref="A2:F1799">
    <sortCondition ref="A1:A1799"/>
  </sortState>
  <tableColumns count="6">
    <tableColumn id="1" uniqueName="1" name="NadlezniOrgan" totalsRowLabel="Total" queryTableFieldId="1"/>
    <tableColumn id="2" uniqueName="2" name="TipPostupka" queryTableFieldId="2"/>
    <tableColumn id="3" uniqueName="3" name="BrPodnetihPrijava" totalsRowFunction="sum" queryTableFieldId="3"/>
    <tableColumn id="4" uniqueName="4" name="BrResenihPrijava" totalsRowFunction="sum" queryTableFieldId="4"/>
    <tableColumn id="5" uniqueName="5" name="BrPozitivnoResenihPrijava" totalsRowFunction="sum" queryTableFieldId="5"/>
    <tableColumn id="6" uniqueName="6" name="BrNegativnoResenihPrijava" totalsRowFunction="sum" queryTableField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7"/>
  <sheetViews>
    <sheetView tabSelected="1" workbookViewId="0">
      <selection activeCell="U8" sqref="U8"/>
    </sheetView>
  </sheetViews>
  <sheetFormatPr defaultRowHeight="15" x14ac:dyDescent="0.25"/>
  <cols>
    <col min="21" max="21" width="62.28515625" customWidth="1"/>
  </cols>
  <sheetData>
    <row r="1" spans="1:2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3.25" x14ac:dyDescent="0.35">
      <c r="A2" s="55" t="s">
        <v>223</v>
      </c>
      <c r="B2" s="71" t="s">
        <v>223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54"/>
    </row>
    <row r="3" spans="1:2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x14ac:dyDescent="0.2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x14ac:dyDescent="0.2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</row>
    <row r="20" spans="1:2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</row>
    <row r="21" spans="1:2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x14ac:dyDescent="0.25">
      <c r="A23" s="54"/>
      <c r="U23" s="54"/>
    </row>
    <row r="24" spans="1:21" x14ac:dyDescent="0.25">
      <c r="A24" s="54"/>
      <c r="U24" s="54"/>
    </row>
    <row r="25" spans="1:21" x14ac:dyDescent="0.25">
      <c r="A25" s="54"/>
      <c r="U25" s="54"/>
    </row>
    <row r="26" spans="1:21" x14ac:dyDescent="0.25">
      <c r="A26" s="54"/>
      <c r="U26" s="54"/>
    </row>
    <row r="27" spans="1:21" x14ac:dyDescent="0.25">
      <c r="A27" s="54"/>
      <c r="U27" s="54"/>
    </row>
    <row r="28" spans="1:21" x14ac:dyDescent="0.25">
      <c r="A28" s="54"/>
      <c r="U28" s="54"/>
    </row>
    <row r="29" spans="1:21" x14ac:dyDescent="0.25">
      <c r="A29" s="54"/>
      <c r="U29" s="54"/>
    </row>
    <row r="30" spans="1:21" x14ac:dyDescent="0.25">
      <c r="A30" s="54"/>
      <c r="U30" s="54"/>
    </row>
    <row r="31" spans="1:21" x14ac:dyDescent="0.25">
      <c r="A31" s="54"/>
      <c r="U31" s="54"/>
    </row>
    <row r="32" spans="1:21" x14ac:dyDescent="0.25">
      <c r="A32" s="54"/>
      <c r="U32" s="54"/>
    </row>
    <row r="33" spans="1:21" x14ac:dyDescent="0.25">
      <c r="A33" s="54"/>
      <c r="U33" s="54"/>
    </row>
    <row r="34" spans="1:21" x14ac:dyDescent="0.25">
      <c r="A34" s="54"/>
      <c r="U34" s="54"/>
    </row>
    <row r="35" spans="1:21" x14ac:dyDescent="0.25">
      <c r="A35" s="54"/>
      <c r="U35" s="54"/>
    </row>
    <row r="36" spans="1:21" x14ac:dyDescent="0.25">
      <c r="A36" s="54"/>
      <c r="U36" s="54"/>
    </row>
    <row r="37" spans="1:21" x14ac:dyDescent="0.25">
      <c r="A37" s="54"/>
      <c r="U37" s="54"/>
    </row>
    <row r="38" spans="1:21" x14ac:dyDescent="0.25">
      <c r="A38" s="54"/>
      <c r="U38" s="54"/>
    </row>
    <row r="39" spans="1:21" x14ac:dyDescent="0.25">
      <c r="A39" s="54"/>
      <c r="U39" s="54"/>
    </row>
    <row r="40" spans="1:21" x14ac:dyDescent="0.25">
      <c r="A40" s="54"/>
      <c r="U40" s="54"/>
    </row>
    <row r="41" spans="1:21" x14ac:dyDescent="0.25">
      <c r="A41" s="54"/>
      <c r="U41" s="54"/>
    </row>
    <row r="42" spans="1:21" x14ac:dyDescent="0.25">
      <c r="A42" s="54"/>
      <c r="U42" s="54"/>
    </row>
    <row r="43" spans="1:21" x14ac:dyDescent="0.25">
      <c r="A43" s="54"/>
      <c r="U43" s="54"/>
    </row>
    <row r="44" spans="1:21" x14ac:dyDescent="0.25">
      <c r="A44" s="54"/>
      <c r="U44" s="54"/>
    </row>
    <row r="45" spans="1:21" x14ac:dyDescent="0.25">
      <c r="A45" s="54"/>
      <c r="U45" s="54"/>
    </row>
    <row r="46" spans="1:21" x14ac:dyDescent="0.25">
      <c r="A46" s="54"/>
      <c r="U46" s="54"/>
    </row>
    <row r="47" spans="1:21" x14ac:dyDescent="0.25">
      <c r="A47" s="54"/>
      <c r="U47" s="54"/>
    </row>
    <row r="48" spans="1:21" x14ac:dyDescent="0.25">
      <c r="A48" s="54"/>
      <c r="U48" s="54"/>
    </row>
    <row r="49" spans="1:21" x14ac:dyDescent="0.25">
      <c r="A49" s="54"/>
      <c r="U49" s="54"/>
    </row>
    <row r="50" spans="1:21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x14ac:dyDescent="0.2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x14ac:dyDescent="0.2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x14ac:dyDescent="0.2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x14ac:dyDescent="0.2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x14ac:dyDescent="0.2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x14ac:dyDescent="0.2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x14ac:dyDescent="0.2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x14ac:dyDescent="0.2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x14ac:dyDescent="0.2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x14ac:dyDescent="0.2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x14ac:dyDescent="0.2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x14ac:dyDescent="0.2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x14ac:dyDescent="0.2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x14ac:dyDescent="0.2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x14ac:dyDescent="0.2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x14ac:dyDescent="0.2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x14ac:dyDescent="0.2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x14ac:dyDescent="0.2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x14ac:dyDescent="0.2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x14ac:dyDescent="0.2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x14ac:dyDescent="0.2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x14ac:dyDescent="0.2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x14ac:dyDescent="0.2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x14ac:dyDescent="0.25">
      <c r="U91" s="54"/>
    </row>
    <row r="92" spans="1:21" x14ac:dyDescent="0.25">
      <c r="U92" s="54"/>
    </row>
    <row r="93" spans="1:21" x14ac:dyDescent="0.25">
      <c r="U93" s="54"/>
    </row>
    <row r="94" spans="1:21" x14ac:dyDescent="0.25">
      <c r="U94" s="54"/>
    </row>
    <row r="95" spans="1:21" x14ac:dyDescent="0.25">
      <c r="U95" s="54"/>
    </row>
    <row r="96" spans="1:21" x14ac:dyDescent="0.25">
      <c r="U96" s="54"/>
    </row>
    <row r="97" spans="21:21" x14ac:dyDescent="0.25">
      <c r="U97" s="54"/>
    </row>
    <row r="98" spans="21:21" x14ac:dyDescent="0.25">
      <c r="U98" s="54"/>
    </row>
    <row r="99" spans="21:21" x14ac:dyDescent="0.25">
      <c r="U99" s="54"/>
    </row>
    <row r="100" spans="21:21" x14ac:dyDescent="0.25">
      <c r="U100" s="54"/>
    </row>
    <row r="101" spans="21:21" x14ac:dyDescent="0.25">
      <c r="U101" s="54"/>
    </row>
    <row r="102" spans="21:21" x14ac:dyDescent="0.25">
      <c r="U102" s="54"/>
    </row>
    <row r="103" spans="21:21" x14ac:dyDescent="0.25">
      <c r="U103" s="54"/>
    </row>
    <row r="104" spans="21:21" x14ac:dyDescent="0.25">
      <c r="U104" s="54"/>
    </row>
    <row r="105" spans="21:21" x14ac:dyDescent="0.25">
      <c r="U105" s="54"/>
    </row>
    <row r="106" spans="21:21" x14ac:dyDescent="0.25">
      <c r="U106" s="54"/>
    </row>
    <row r="107" spans="21:21" x14ac:dyDescent="0.25">
      <c r="U107" s="54"/>
    </row>
    <row r="108" spans="21:21" x14ac:dyDescent="0.25">
      <c r="U108" s="54"/>
    </row>
    <row r="109" spans="21:21" x14ac:dyDescent="0.25">
      <c r="U109" s="54"/>
    </row>
    <row r="110" spans="21:21" x14ac:dyDescent="0.25">
      <c r="U110" s="54"/>
    </row>
    <row r="111" spans="21:21" x14ac:dyDescent="0.25">
      <c r="U111" s="54"/>
    </row>
    <row r="112" spans="21:21" x14ac:dyDescent="0.25">
      <c r="U112" s="54"/>
    </row>
    <row r="113" spans="21:21" x14ac:dyDescent="0.25">
      <c r="U113" s="54"/>
    </row>
    <row r="114" spans="21:21" x14ac:dyDescent="0.25">
      <c r="U114" s="54"/>
    </row>
    <row r="115" spans="21:21" x14ac:dyDescent="0.25">
      <c r="U115" s="54"/>
    </row>
    <row r="116" spans="21:21" x14ac:dyDescent="0.25">
      <c r="U116" s="54"/>
    </row>
    <row r="117" spans="21:21" x14ac:dyDescent="0.25">
      <c r="U117" s="54"/>
    </row>
    <row r="118" spans="21:21" x14ac:dyDescent="0.25">
      <c r="U118" s="54"/>
    </row>
    <row r="119" spans="21:21" x14ac:dyDescent="0.25">
      <c r="U119" s="54"/>
    </row>
    <row r="120" spans="21:21" x14ac:dyDescent="0.25">
      <c r="U120" s="54"/>
    </row>
    <row r="121" spans="21:21" x14ac:dyDescent="0.25">
      <c r="U121" s="54"/>
    </row>
    <row r="122" spans="21:21" x14ac:dyDescent="0.25">
      <c r="U122" s="54"/>
    </row>
    <row r="123" spans="21:21" x14ac:dyDescent="0.25">
      <c r="U123" s="54"/>
    </row>
    <row r="124" spans="21:21" x14ac:dyDescent="0.25">
      <c r="U124" s="54"/>
    </row>
    <row r="125" spans="21:21" x14ac:dyDescent="0.25">
      <c r="U125" s="54"/>
    </row>
    <row r="126" spans="21:21" x14ac:dyDescent="0.25">
      <c r="U126" s="54"/>
    </row>
    <row r="127" spans="21:21" x14ac:dyDescent="0.25">
      <c r="U127" s="54"/>
    </row>
    <row r="128" spans="21:21" x14ac:dyDescent="0.25">
      <c r="U128" s="54"/>
    </row>
    <row r="129" spans="21:21" x14ac:dyDescent="0.25">
      <c r="U129" s="54"/>
    </row>
    <row r="130" spans="21:21" x14ac:dyDescent="0.25">
      <c r="U130" s="54"/>
    </row>
    <row r="131" spans="21:21" x14ac:dyDescent="0.25">
      <c r="U131" s="54"/>
    </row>
    <row r="132" spans="21:21" x14ac:dyDescent="0.25">
      <c r="U132" s="54"/>
    </row>
    <row r="133" spans="21:21" x14ac:dyDescent="0.25">
      <c r="U133" s="54"/>
    </row>
    <row r="134" spans="21:21" x14ac:dyDescent="0.25">
      <c r="U134" s="54"/>
    </row>
    <row r="135" spans="21:21" x14ac:dyDescent="0.25">
      <c r="U135" s="54"/>
    </row>
    <row r="136" spans="21:21" x14ac:dyDescent="0.25">
      <c r="U136" s="54"/>
    </row>
    <row r="137" spans="21:21" x14ac:dyDescent="0.25">
      <c r="U137" s="54"/>
    </row>
    <row r="138" spans="21:21" x14ac:dyDescent="0.25">
      <c r="U138" s="54"/>
    </row>
    <row r="139" spans="21:21" x14ac:dyDescent="0.25">
      <c r="U139" s="54"/>
    </row>
    <row r="140" spans="21:21" x14ac:dyDescent="0.25">
      <c r="U140" s="54"/>
    </row>
    <row r="141" spans="21:21" x14ac:dyDescent="0.25">
      <c r="U141" s="54"/>
    </row>
    <row r="142" spans="21:21" x14ac:dyDescent="0.25">
      <c r="U142" s="54"/>
    </row>
    <row r="143" spans="21:21" x14ac:dyDescent="0.25">
      <c r="U143" s="54"/>
    </row>
    <row r="144" spans="21:21" x14ac:dyDescent="0.25">
      <c r="U144" s="54"/>
    </row>
    <row r="145" spans="21:21" x14ac:dyDescent="0.25">
      <c r="U145" s="54"/>
    </row>
    <row r="146" spans="21:21" x14ac:dyDescent="0.25">
      <c r="U146" s="54"/>
    </row>
    <row r="147" spans="21:21" x14ac:dyDescent="0.25">
      <c r="U147" s="54"/>
    </row>
    <row r="148" spans="21:21" x14ac:dyDescent="0.25">
      <c r="U148" s="54"/>
    </row>
    <row r="149" spans="21:21" x14ac:dyDescent="0.25">
      <c r="U149" s="54"/>
    </row>
    <row r="150" spans="21:21" x14ac:dyDescent="0.25">
      <c r="U150" s="54"/>
    </row>
    <row r="151" spans="21:21" x14ac:dyDescent="0.25">
      <c r="U151" s="54"/>
    </row>
    <row r="152" spans="21:21" x14ac:dyDescent="0.25">
      <c r="U152" s="54"/>
    </row>
    <row r="153" spans="21:21" x14ac:dyDescent="0.25">
      <c r="U153" s="54"/>
    </row>
    <row r="154" spans="21:21" x14ac:dyDescent="0.25">
      <c r="U154" s="54"/>
    </row>
    <row r="155" spans="21:21" x14ac:dyDescent="0.25">
      <c r="U155" s="54"/>
    </row>
    <row r="156" spans="21:21" x14ac:dyDescent="0.25">
      <c r="U156" s="54"/>
    </row>
    <row r="157" spans="21:21" x14ac:dyDescent="0.25">
      <c r="U157" s="54"/>
    </row>
    <row r="158" spans="21:21" x14ac:dyDescent="0.25">
      <c r="U158" s="54"/>
    </row>
    <row r="159" spans="21:21" x14ac:dyDescent="0.25">
      <c r="U159" s="54"/>
    </row>
    <row r="160" spans="21:21" x14ac:dyDescent="0.25">
      <c r="U160" s="54"/>
    </row>
    <row r="161" spans="21:21" x14ac:dyDescent="0.25">
      <c r="U161" s="54"/>
    </row>
    <row r="162" spans="21:21" x14ac:dyDescent="0.25">
      <c r="U162" s="54"/>
    </row>
    <row r="163" spans="21:21" x14ac:dyDescent="0.25">
      <c r="U163" s="54"/>
    </row>
    <row r="164" spans="21:21" x14ac:dyDescent="0.25">
      <c r="U164" s="54"/>
    </row>
    <row r="165" spans="21:21" x14ac:dyDescent="0.25">
      <c r="U165" s="54"/>
    </row>
    <row r="166" spans="21:21" x14ac:dyDescent="0.25">
      <c r="U166" s="54"/>
    </row>
    <row r="167" spans="21:21" x14ac:dyDescent="0.25">
      <c r="U167" s="54"/>
    </row>
  </sheetData>
  <mergeCells count="1">
    <mergeCell ref="B2:T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>
      <selection activeCell="F51" sqref="F51"/>
    </sheetView>
  </sheetViews>
  <sheetFormatPr defaultRowHeight="15" x14ac:dyDescent="0.25"/>
  <cols>
    <col min="1" max="1" width="3.7109375" customWidth="1"/>
    <col min="2" max="2" width="39" customWidth="1"/>
    <col min="3" max="3" width="27.7109375" customWidth="1"/>
    <col min="4" max="4" width="18.42578125" customWidth="1"/>
    <col min="5" max="9" width="15.7109375" customWidth="1"/>
    <col min="10" max="10" width="13.7109375" customWidth="1"/>
    <col min="11" max="11" width="30.42578125" customWidth="1"/>
    <col min="12" max="15" width="15.7109375" customWidth="1"/>
  </cols>
  <sheetData>
    <row r="1" spans="1:16" ht="15" customHeight="1" x14ac:dyDescent="0.25">
      <c r="A1" s="19"/>
      <c r="B1" s="75" t="s">
        <v>211</v>
      </c>
      <c r="C1" s="75"/>
      <c r="D1" s="75"/>
      <c r="E1" s="75"/>
      <c r="F1" s="75"/>
      <c r="G1" s="75"/>
      <c r="H1" s="75"/>
      <c r="I1" s="75"/>
      <c r="J1" s="75"/>
    </row>
    <row r="2" spans="1:16" x14ac:dyDescent="0.25">
      <c r="A2" s="19"/>
      <c r="B2" s="75"/>
      <c r="C2" s="75"/>
      <c r="D2" s="75"/>
      <c r="E2" s="75"/>
      <c r="F2" s="75"/>
      <c r="G2" s="75"/>
      <c r="H2" s="75"/>
      <c r="I2" s="75"/>
      <c r="J2" s="75"/>
    </row>
    <row r="3" spans="1:16" x14ac:dyDescent="0.25">
      <c r="A3" s="19"/>
      <c r="B3" s="75"/>
      <c r="C3" s="75"/>
      <c r="D3" s="75"/>
      <c r="E3" s="75"/>
      <c r="F3" s="75"/>
      <c r="G3" s="75"/>
      <c r="H3" s="75"/>
      <c r="I3" s="75"/>
      <c r="J3" s="75"/>
    </row>
    <row r="4" spans="1:16" x14ac:dyDescent="0.25">
      <c r="K4" s="1"/>
      <c r="L4" s="1"/>
      <c r="M4" s="1"/>
      <c r="N4" s="1"/>
      <c r="O4" s="1"/>
      <c r="P4" s="1"/>
    </row>
    <row r="5" spans="1:16" ht="26.25" x14ac:dyDescent="0.25">
      <c r="B5" s="72" t="s">
        <v>202</v>
      </c>
      <c r="C5" s="73"/>
      <c r="D5" s="73"/>
      <c r="E5" s="73"/>
      <c r="F5" s="73"/>
      <c r="G5" s="73"/>
      <c r="H5" s="73"/>
      <c r="I5" s="73"/>
      <c r="J5" s="74"/>
      <c r="K5" s="7"/>
      <c r="L5" s="7"/>
      <c r="M5" s="1"/>
      <c r="N5" s="1"/>
      <c r="O5" s="1"/>
      <c r="P5" s="1"/>
    </row>
    <row r="6" spans="1:16" x14ac:dyDescent="0.25">
      <c r="K6" s="1"/>
      <c r="L6" s="1"/>
      <c r="M6" s="1"/>
      <c r="N6" s="1"/>
      <c r="O6" s="1"/>
      <c r="P6" s="1"/>
    </row>
    <row r="7" spans="1:16" ht="62.25" customHeight="1" x14ac:dyDescent="0.25">
      <c r="B7" s="15" t="s">
        <v>202</v>
      </c>
      <c r="C7" s="15" t="s">
        <v>197</v>
      </c>
      <c r="D7" s="15" t="s">
        <v>198</v>
      </c>
      <c r="E7" s="15" t="s">
        <v>205</v>
      </c>
      <c r="F7" s="15" t="s">
        <v>199</v>
      </c>
      <c r="G7" s="15" t="s">
        <v>206</v>
      </c>
      <c r="H7" s="15" t="s">
        <v>200</v>
      </c>
      <c r="I7" s="15" t="s">
        <v>207</v>
      </c>
      <c r="J7" s="15" t="s">
        <v>209</v>
      </c>
      <c r="K7" s="6"/>
      <c r="L7" s="6"/>
      <c r="M7" s="6"/>
      <c r="N7" s="6"/>
      <c r="O7" s="6"/>
      <c r="P7" s="1"/>
    </row>
    <row r="8" spans="1:16" ht="15" customHeight="1" x14ac:dyDescent="0.25">
      <c r="B8" s="45" t="s">
        <v>201</v>
      </c>
      <c r="C8" s="2">
        <f>SUM(C23:C48)</f>
        <v>13819</v>
      </c>
      <c r="D8" s="2">
        <f>SUM(D23:D48)</f>
        <v>12116</v>
      </c>
      <c r="E8" s="43">
        <f>D8/C8</f>
        <v>0.87676387582314208</v>
      </c>
      <c r="F8" s="2">
        <f>SUM(F23:F48)</f>
        <v>7307</v>
      </c>
      <c r="G8" s="43">
        <f>F8/D8</f>
        <v>0.60308682733575436</v>
      </c>
      <c r="H8" s="2">
        <f>SUM(H23:H48)</f>
        <v>4809</v>
      </c>
      <c r="I8" s="9">
        <f>H8/D8</f>
        <v>0.39691317266424564</v>
      </c>
      <c r="J8" s="24">
        <f>(E8+G8)/2*100</f>
        <v>73.992535157944815</v>
      </c>
      <c r="K8" s="1"/>
      <c r="L8" s="4"/>
      <c r="M8" s="4"/>
      <c r="N8" s="4"/>
      <c r="O8" s="4"/>
      <c r="P8" s="1"/>
    </row>
    <row r="9" spans="1:16" ht="15" customHeight="1" x14ac:dyDescent="0.25">
      <c r="C9" s="1"/>
      <c r="D9" s="3"/>
      <c r="E9" s="3"/>
      <c r="F9" s="10"/>
      <c r="G9" s="3"/>
      <c r="H9" s="10"/>
      <c r="I9" s="3"/>
      <c r="J9" s="10"/>
      <c r="K9" s="1"/>
      <c r="L9" s="4"/>
      <c r="M9" s="4"/>
      <c r="N9" s="4"/>
      <c r="O9" s="4"/>
      <c r="P9" s="1"/>
    </row>
    <row r="10" spans="1:16" ht="15" customHeight="1" x14ac:dyDescent="0.25">
      <c r="C10" s="1"/>
      <c r="D10" s="3"/>
      <c r="E10" s="3"/>
      <c r="F10" s="10"/>
      <c r="G10" s="3"/>
      <c r="H10" s="10"/>
      <c r="I10" s="3"/>
      <c r="J10" s="10"/>
      <c r="K10" s="1"/>
      <c r="L10" s="4"/>
      <c r="M10" s="4"/>
      <c r="N10" s="4"/>
      <c r="O10" s="4"/>
      <c r="P10" s="1"/>
    </row>
    <row r="11" spans="1:16" ht="15" customHeight="1" x14ac:dyDescent="0.25">
      <c r="C11" s="1"/>
      <c r="D11" s="3"/>
      <c r="E11" s="3"/>
      <c r="F11" s="10"/>
      <c r="G11" s="3"/>
      <c r="H11" s="10"/>
      <c r="I11" s="3"/>
      <c r="J11" s="10"/>
      <c r="K11" s="1"/>
      <c r="L11" s="4"/>
      <c r="M11" s="4"/>
      <c r="N11" s="4"/>
      <c r="O11" s="4"/>
      <c r="P11" s="1"/>
    </row>
    <row r="12" spans="1:16" ht="15" customHeight="1" x14ac:dyDescent="0.25">
      <c r="C12" s="1"/>
      <c r="D12" s="3"/>
      <c r="E12" s="3"/>
      <c r="F12" s="10"/>
      <c r="G12" s="3"/>
      <c r="H12" s="10"/>
      <c r="I12" s="3"/>
      <c r="J12" s="10"/>
      <c r="K12" s="1"/>
      <c r="L12" s="4"/>
      <c r="M12" s="4"/>
      <c r="N12" s="4"/>
      <c r="O12" s="4"/>
      <c r="P12" s="1"/>
    </row>
    <row r="13" spans="1:16" ht="15" customHeight="1" x14ac:dyDescent="0.25">
      <c r="C13" s="1"/>
      <c r="D13" s="3"/>
      <c r="E13" s="3"/>
      <c r="F13" s="10"/>
      <c r="G13" s="3"/>
      <c r="H13" s="10"/>
      <c r="I13" s="3"/>
      <c r="J13" s="10"/>
      <c r="K13" s="1"/>
      <c r="L13" s="4"/>
      <c r="M13" s="4"/>
      <c r="N13" s="4"/>
      <c r="O13" s="4"/>
      <c r="P13" s="1"/>
    </row>
    <row r="14" spans="1:16" ht="15" customHeight="1" x14ac:dyDescent="0.25">
      <c r="C14" s="1"/>
      <c r="D14" s="3"/>
      <c r="E14" s="3"/>
      <c r="F14" s="10"/>
      <c r="G14" s="3"/>
      <c r="H14" s="10"/>
      <c r="I14" s="3"/>
      <c r="J14" s="10"/>
      <c r="K14" s="1"/>
      <c r="L14" s="4"/>
      <c r="M14" s="4"/>
      <c r="N14" s="4"/>
      <c r="O14" s="4"/>
      <c r="P14" s="1"/>
    </row>
    <row r="15" spans="1:16" ht="15" customHeight="1" x14ac:dyDescent="0.25">
      <c r="C15" s="1"/>
      <c r="D15" s="3"/>
      <c r="E15" s="3"/>
      <c r="F15" s="10"/>
      <c r="G15" s="3"/>
      <c r="H15" s="10"/>
      <c r="I15" s="3"/>
      <c r="J15" s="10"/>
      <c r="K15" s="1"/>
      <c r="L15" s="4"/>
      <c r="M15" s="4"/>
      <c r="N15" s="4"/>
      <c r="O15" s="4"/>
      <c r="P15" s="1"/>
    </row>
    <row r="16" spans="1:16" ht="15" customHeight="1" x14ac:dyDescent="0.25">
      <c r="C16" s="1"/>
      <c r="D16" s="3"/>
      <c r="E16" s="3"/>
      <c r="F16" s="10"/>
      <c r="G16" s="3"/>
      <c r="H16" s="10"/>
      <c r="I16" s="3"/>
      <c r="J16" s="10"/>
      <c r="K16" s="1"/>
      <c r="L16" s="4"/>
      <c r="M16" s="4"/>
      <c r="N16" s="4"/>
      <c r="O16" s="4"/>
      <c r="P16" s="1"/>
    </row>
    <row r="17" spans="2:16" ht="15" customHeight="1" x14ac:dyDescent="0.25">
      <c r="C17" s="1"/>
      <c r="D17" s="3"/>
      <c r="E17" s="3"/>
      <c r="F17" s="10"/>
      <c r="G17" s="3"/>
      <c r="H17" s="10"/>
      <c r="I17" s="3"/>
      <c r="J17" s="10"/>
      <c r="K17" s="1"/>
      <c r="L17" s="4"/>
      <c r="M17" s="4"/>
      <c r="N17" s="4"/>
      <c r="O17" s="4"/>
      <c r="P17" s="1"/>
    </row>
    <row r="18" spans="2:16" ht="15" customHeight="1" x14ac:dyDescent="0.25">
      <c r="C18" s="1"/>
      <c r="D18" s="3"/>
      <c r="E18" s="3"/>
      <c r="F18" s="10"/>
      <c r="G18" s="3"/>
      <c r="H18" s="10"/>
      <c r="I18" s="3"/>
      <c r="J18" s="10"/>
      <c r="K18" s="1"/>
      <c r="L18" s="4"/>
      <c r="M18" s="4"/>
      <c r="N18" s="4"/>
      <c r="O18" s="4"/>
      <c r="P18" s="1"/>
    </row>
    <row r="19" spans="2:16" ht="15" customHeight="1" x14ac:dyDescent="0.25">
      <c r="C19" s="1"/>
      <c r="D19" s="3"/>
      <c r="E19" s="3"/>
      <c r="F19" s="10"/>
      <c r="G19" s="3"/>
      <c r="H19" s="10"/>
      <c r="I19" s="3"/>
      <c r="J19" s="10"/>
      <c r="K19" s="1"/>
      <c r="L19" s="4"/>
      <c r="M19" s="4"/>
      <c r="N19" s="4"/>
      <c r="O19" s="4"/>
      <c r="P19" s="1"/>
    </row>
    <row r="20" spans="2:16" ht="15" customHeight="1" x14ac:dyDescent="0.25">
      <c r="C20" s="1"/>
      <c r="D20" s="3"/>
      <c r="E20" s="3"/>
      <c r="F20" s="10"/>
      <c r="G20" s="3"/>
      <c r="H20" s="10"/>
      <c r="I20" s="3"/>
      <c r="J20" s="10"/>
      <c r="K20" s="1"/>
      <c r="L20" s="4"/>
      <c r="M20" s="4"/>
      <c r="N20" s="4"/>
      <c r="O20" s="4"/>
      <c r="P20" s="1"/>
    </row>
    <row r="21" spans="2:16" ht="15" customHeight="1" x14ac:dyDescent="0.25">
      <c r="C21" s="1"/>
      <c r="D21" s="3"/>
      <c r="E21" s="3"/>
      <c r="F21" s="10"/>
      <c r="G21" s="3"/>
      <c r="H21" s="10"/>
      <c r="I21" s="3"/>
      <c r="J21" s="10"/>
      <c r="K21" s="1"/>
      <c r="L21" s="4"/>
      <c r="M21" s="4"/>
      <c r="N21" s="4"/>
      <c r="O21" s="4"/>
      <c r="P21" s="1"/>
    </row>
    <row r="22" spans="2:16" ht="57.75" customHeight="1" x14ac:dyDescent="0.25">
      <c r="B22" s="15" t="s">
        <v>202</v>
      </c>
      <c r="C22" s="15" t="s">
        <v>197</v>
      </c>
      <c r="D22" s="15" t="s">
        <v>198</v>
      </c>
      <c r="E22" s="15" t="s">
        <v>205</v>
      </c>
      <c r="F22" s="15" t="s">
        <v>199</v>
      </c>
      <c r="G22" s="15" t="s">
        <v>206</v>
      </c>
      <c r="H22" s="15" t="s">
        <v>200</v>
      </c>
      <c r="I22" s="15" t="s">
        <v>207</v>
      </c>
      <c r="J22" s="15" t="s">
        <v>209</v>
      </c>
      <c r="K22" s="1"/>
      <c r="L22" s="4"/>
      <c r="M22" s="4"/>
      <c r="N22" s="4"/>
      <c r="O22" s="4"/>
      <c r="P22" s="1"/>
    </row>
    <row r="23" spans="2:16" ht="15" customHeight="1" x14ac:dyDescent="0.25">
      <c r="B23" s="17" t="s">
        <v>29</v>
      </c>
      <c r="C23" s="2">
        <v>611</v>
      </c>
      <c r="D23" s="2">
        <v>571</v>
      </c>
      <c r="E23" s="23">
        <f t="shared" ref="E23:E46" si="0">D23/C23</f>
        <v>0.9345335515548282</v>
      </c>
      <c r="F23" s="2">
        <v>424</v>
      </c>
      <c r="G23" s="43">
        <f t="shared" ref="G23:G46" si="1">F23/D23</f>
        <v>0.74255691768826615</v>
      </c>
      <c r="H23" s="2">
        <v>147</v>
      </c>
      <c r="I23" s="9">
        <f t="shared" ref="I23:I46" si="2">H23/D23</f>
        <v>0.2574430823117338</v>
      </c>
      <c r="J23" s="24">
        <f t="shared" ref="J23:J46" si="3">(E23+G23)/2*100</f>
        <v>83.854523462154717</v>
      </c>
      <c r="K23" s="1"/>
      <c r="L23" s="4"/>
      <c r="M23" s="4"/>
      <c r="N23" s="4"/>
      <c r="O23" s="4"/>
      <c r="P23" s="1"/>
    </row>
    <row r="24" spans="2:16" ht="15" customHeight="1" x14ac:dyDescent="0.25">
      <c r="B24" s="17" t="s">
        <v>60</v>
      </c>
      <c r="C24" s="2">
        <v>509</v>
      </c>
      <c r="D24" s="2">
        <v>450</v>
      </c>
      <c r="E24" s="23">
        <f t="shared" si="0"/>
        <v>0.88408644400785852</v>
      </c>
      <c r="F24" s="2">
        <v>343</v>
      </c>
      <c r="G24" s="43">
        <f t="shared" si="1"/>
        <v>0.76222222222222225</v>
      </c>
      <c r="H24" s="2">
        <v>107</v>
      </c>
      <c r="I24" s="9">
        <f t="shared" si="2"/>
        <v>0.23777777777777778</v>
      </c>
      <c r="J24" s="24">
        <f t="shared" si="3"/>
        <v>82.315433311504037</v>
      </c>
      <c r="K24" s="1"/>
      <c r="L24" s="4"/>
      <c r="M24" s="4"/>
      <c r="N24" s="4"/>
      <c r="O24" s="4"/>
      <c r="P24" s="1"/>
    </row>
    <row r="25" spans="2:16" ht="15" customHeight="1" x14ac:dyDescent="0.25">
      <c r="B25" s="17" t="s">
        <v>26</v>
      </c>
      <c r="C25" s="2">
        <v>558</v>
      </c>
      <c r="D25" s="2">
        <v>511</v>
      </c>
      <c r="E25" s="23">
        <f t="shared" si="0"/>
        <v>0.91577060931899645</v>
      </c>
      <c r="F25" s="2">
        <v>373</v>
      </c>
      <c r="G25" s="43">
        <f t="shared" si="1"/>
        <v>0.72994129158512722</v>
      </c>
      <c r="H25" s="2">
        <v>138</v>
      </c>
      <c r="I25" s="9">
        <f t="shared" si="2"/>
        <v>0.27005870841487278</v>
      </c>
      <c r="J25" s="24">
        <f t="shared" si="3"/>
        <v>82.285595045206179</v>
      </c>
      <c r="K25" s="1"/>
      <c r="L25" s="4"/>
      <c r="M25" s="4"/>
      <c r="N25" s="4"/>
      <c r="O25" s="4"/>
      <c r="P25" s="1"/>
    </row>
    <row r="26" spans="2:16" ht="15" customHeight="1" x14ac:dyDescent="0.25">
      <c r="B26" s="17" t="s">
        <v>32</v>
      </c>
      <c r="C26" s="2">
        <v>272</v>
      </c>
      <c r="D26" s="2">
        <v>252</v>
      </c>
      <c r="E26" s="23">
        <f t="shared" si="0"/>
        <v>0.92647058823529416</v>
      </c>
      <c r="F26" s="2">
        <v>174</v>
      </c>
      <c r="G26" s="43">
        <f t="shared" si="1"/>
        <v>0.69047619047619047</v>
      </c>
      <c r="H26" s="2">
        <v>78</v>
      </c>
      <c r="I26" s="9">
        <f t="shared" si="2"/>
        <v>0.30952380952380953</v>
      </c>
      <c r="J26" s="24">
        <f t="shared" si="3"/>
        <v>80.847338935574228</v>
      </c>
      <c r="K26" s="1"/>
      <c r="L26" s="4"/>
      <c r="M26" s="4"/>
      <c r="N26" s="4"/>
      <c r="O26" s="4"/>
      <c r="P26" s="1"/>
    </row>
    <row r="27" spans="2:16" ht="15" customHeight="1" x14ac:dyDescent="0.25">
      <c r="B27" s="17" t="s">
        <v>34</v>
      </c>
      <c r="C27" s="2">
        <v>443</v>
      </c>
      <c r="D27" s="2">
        <v>417</v>
      </c>
      <c r="E27" s="23">
        <f t="shared" si="0"/>
        <v>0.94130925507900676</v>
      </c>
      <c r="F27" s="2">
        <v>278</v>
      </c>
      <c r="G27" s="43">
        <f t="shared" si="1"/>
        <v>0.66666666666666663</v>
      </c>
      <c r="H27" s="2">
        <v>139</v>
      </c>
      <c r="I27" s="9">
        <f t="shared" si="2"/>
        <v>0.33333333333333331</v>
      </c>
      <c r="J27" s="24">
        <f t="shared" si="3"/>
        <v>80.398796087283671</v>
      </c>
      <c r="K27" s="1"/>
      <c r="L27" s="4"/>
      <c r="M27" s="4"/>
      <c r="N27" s="4"/>
      <c r="O27" s="4"/>
      <c r="P27" s="1"/>
    </row>
    <row r="28" spans="2:16" ht="15" customHeight="1" x14ac:dyDescent="0.25">
      <c r="B28" s="17" t="s">
        <v>66</v>
      </c>
      <c r="C28" s="2">
        <v>664</v>
      </c>
      <c r="D28" s="2">
        <v>600</v>
      </c>
      <c r="E28" s="23">
        <f t="shared" si="0"/>
        <v>0.90361445783132532</v>
      </c>
      <c r="F28" s="2">
        <v>421</v>
      </c>
      <c r="G28" s="43">
        <f t="shared" si="1"/>
        <v>0.70166666666666666</v>
      </c>
      <c r="H28" s="2">
        <v>179</v>
      </c>
      <c r="I28" s="9">
        <f t="shared" si="2"/>
        <v>0.29833333333333334</v>
      </c>
      <c r="J28" s="24">
        <f t="shared" si="3"/>
        <v>80.264056224899605</v>
      </c>
      <c r="K28" s="1"/>
      <c r="L28" s="4"/>
      <c r="M28" s="4"/>
      <c r="N28" s="4"/>
      <c r="O28" s="4"/>
      <c r="P28" s="1"/>
    </row>
    <row r="29" spans="2:16" ht="15" customHeight="1" x14ac:dyDescent="0.25">
      <c r="B29" s="17" t="s">
        <v>64</v>
      </c>
      <c r="C29" s="2">
        <v>257</v>
      </c>
      <c r="D29" s="2">
        <v>231</v>
      </c>
      <c r="E29" s="23">
        <f t="shared" si="0"/>
        <v>0.89883268482490275</v>
      </c>
      <c r="F29" s="2">
        <v>163</v>
      </c>
      <c r="G29" s="43">
        <f t="shared" si="1"/>
        <v>0.7056277056277056</v>
      </c>
      <c r="H29" s="2">
        <v>68</v>
      </c>
      <c r="I29" s="9">
        <f t="shared" si="2"/>
        <v>0.2943722943722944</v>
      </c>
      <c r="J29" s="24">
        <f t="shared" si="3"/>
        <v>80.223019522630423</v>
      </c>
      <c r="K29" s="1"/>
      <c r="L29" s="4"/>
      <c r="M29" s="4"/>
      <c r="N29" s="4"/>
      <c r="O29" s="4"/>
      <c r="P29" s="1"/>
    </row>
    <row r="30" spans="2:16" ht="15" customHeight="1" x14ac:dyDescent="0.25">
      <c r="B30" s="17" t="s">
        <v>27</v>
      </c>
      <c r="C30" s="2">
        <v>314</v>
      </c>
      <c r="D30" s="2">
        <v>291</v>
      </c>
      <c r="E30" s="23">
        <f t="shared" si="0"/>
        <v>0.92675159235668791</v>
      </c>
      <c r="F30" s="2">
        <v>197</v>
      </c>
      <c r="G30" s="43">
        <f t="shared" si="1"/>
        <v>0.67697594501718217</v>
      </c>
      <c r="H30" s="2">
        <v>94</v>
      </c>
      <c r="I30" s="9">
        <f t="shared" si="2"/>
        <v>0.32302405498281789</v>
      </c>
      <c r="J30" s="24">
        <f t="shared" si="3"/>
        <v>80.1863768686935</v>
      </c>
      <c r="K30" s="1"/>
      <c r="L30" s="4"/>
      <c r="M30" s="4"/>
      <c r="N30" s="4"/>
      <c r="O30" s="4"/>
      <c r="P30" s="1"/>
    </row>
    <row r="31" spans="2:16" ht="15" customHeight="1" x14ac:dyDescent="0.25">
      <c r="B31" s="17" t="s">
        <v>33</v>
      </c>
      <c r="C31" s="2">
        <v>465</v>
      </c>
      <c r="D31" s="2">
        <v>414</v>
      </c>
      <c r="E31" s="23">
        <f t="shared" si="0"/>
        <v>0.89032258064516134</v>
      </c>
      <c r="F31" s="2">
        <v>290</v>
      </c>
      <c r="G31" s="43">
        <f t="shared" si="1"/>
        <v>0.70048309178743962</v>
      </c>
      <c r="H31" s="2">
        <v>124</v>
      </c>
      <c r="I31" s="9">
        <f t="shared" si="2"/>
        <v>0.29951690821256038</v>
      </c>
      <c r="J31" s="24">
        <f t="shared" si="3"/>
        <v>79.540283621630053</v>
      </c>
      <c r="K31" s="1"/>
      <c r="L31" s="4"/>
      <c r="M31" s="4"/>
      <c r="N31" s="4"/>
      <c r="O31" s="4"/>
      <c r="P31" s="1"/>
    </row>
    <row r="32" spans="2:16" ht="15" customHeight="1" x14ac:dyDescent="0.25">
      <c r="B32" s="17" t="s">
        <v>61</v>
      </c>
      <c r="C32" s="2">
        <v>397</v>
      </c>
      <c r="D32" s="2">
        <v>368</v>
      </c>
      <c r="E32" s="23">
        <f t="shared" si="0"/>
        <v>0.92695214105793455</v>
      </c>
      <c r="F32" s="2">
        <v>244</v>
      </c>
      <c r="G32" s="43">
        <f t="shared" si="1"/>
        <v>0.66304347826086951</v>
      </c>
      <c r="H32" s="2">
        <v>124</v>
      </c>
      <c r="I32" s="9">
        <f t="shared" si="2"/>
        <v>0.33695652173913043</v>
      </c>
      <c r="J32" s="24">
        <f t="shared" si="3"/>
        <v>79.499780965940204</v>
      </c>
      <c r="K32" s="1"/>
      <c r="L32" s="4"/>
      <c r="M32" s="4"/>
      <c r="N32" s="4"/>
      <c r="O32" s="4"/>
      <c r="P32" s="1"/>
    </row>
    <row r="33" spans="2:16" ht="15" customHeight="1" x14ac:dyDescent="0.25">
      <c r="B33" s="17" t="s">
        <v>65</v>
      </c>
      <c r="C33" s="2">
        <v>406</v>
      </c>
      <c r="D33" s="2">
        <v>359</v>
      </c>
      <c r="E33" s="23">
        <f t="shared" si="0"/>
        <v>0.88423645320197042</v>
      </c>
      <c r="F33" s="2">
        <v>249</v>
      </c>
      <c r="G33" s="43">
        <f t="shared" si="1"/>
        <v>0.69359331476323116</v>
      </c>
      <c r="H33" s="2">
        <v>110</v>
      </c>
      <c r="I33" s="9">
        <f t="shared" si="2"/>
        <v>0.30640668523676878</v>
      </c>
      <c r="J33" s="24">
        <f t="shared" si="3"/>
        <v>78.89148839826008</v>
      </c>
      <c r="K33" s="1"/>
      <c r="L33" s="4"/>
      <c r="M33" s="4"/>
      <c r="N33" s="4"/>
      <c r="O33" s="4"/>
      <c r="P33" s="1"/>
    </row>
    <row r="34" spans="2:16" ht="15" customHeight="1" x14ac:dyDescent="0.25">
      <c r="B34" s="17" t="s">
        <v>31</v>
      </c>
      <c r="C34" s="2">
        <v>831</v>
      </c>
      <c r="D34" s="2">
        <v>788</v>
      </c>
      <c r="E34" s="23">
        <f t="shared" si="0"/>
        <v>0.94825511432009624</v>
      </c>
      <c r="F34" s="2">
        <v>462</v>
      </c>
      <c r="G34" s="43">
        <f t="shared" si="1"/>
        <v>0.58629441624365486</v>
      </c>
      <c r="H34" s="2">
        <v>326</v>
      </c>
      <c r="I34" s="9">
        <f t="shared" si="2"/>
        <v>0.4137055837563452</v>
      </c>
      <c r="J34" s="24">
        <f t="shared" si="3"/>
        <v>76.727476528187552</v>
      </c>
      <c r="K34" s="1"/>
      <c r="L34" s="4"/>
      <c r="M34" s="4"/>
      <c r="N34" s="4"/>
      <c r="O34" s="4"/>
      <c r="P34" s="1"/>
    </row>
    <row r="35" spans="2:16" ht="15" customHeight="1" x14ac:dyDescent="0.25">
      <c r="B35" s="17" t="s">
        <v>37</v>
      </c>
      <c r="C35" s="2">
        <v>840</v>
      </c>
      <c r="D35" s="2">
        <v>770</v>
      </c>
      <c r="E35" s="23">
        <f t="shared" si="0"/>
        <v>0.91666666666666663</v>
      </c>
      <c r="F35" s="2">
        <v>475</v>
      </c>
      <c r="G35" s="43">
        <f t="shared" si="1"/>
        <v>0.61688311688311692</v>
      </c>
      <c r="H35" s="2">
        <v>295</v>
      </c>
      <c r="I35" s="9">
        <f t="shared" si="2"/>
        <v>0.38311688311688313</v>
      </c>
      <c r="J35" s="24">
        <f t="shared" si="3"/>
        <v>76.677489177489178</v>
      </c>
      <c r="K35" s="1"/>
      <c r="L35" s="4"/>
      <c r="M35" s="4"/>
      <c r="N35" s="4"/>
      <c r="O35" s="4"/>
      <c r="P35" s="1"/>
    </row>
    <row r="36" spans="2:16" ht="15" customHeight="1" x14ac:dyDescent="0.25">
      <c r="B36" s="17" t="s">
        <v>36</v>
      </c>
      <c r="C36" s="2">
        <v>262</v>
      </c>
      <c r="D36" s="2">
        <v>250</v>
      </c>
      <c r="E36" s="23">
        <f t="shared" si="0"/>
        <v>0.95419847328244278</v>
      </c>
      <c r="F36" s="2">
        <v>144</v>
      </c>
      <c r="G36" s="43">
        <f t="shared" si="1"/>
        <v>0.57599999999999996</v>
      </c>
      <c r="H36" s="2">
        <v>106</v>
      </c>
      <c r="I36" s="9">
        <f t="shared" si="2"/>
        <v>0.42399999999999999</v>
      </c>
      <c r="J36" s="24">
        <f t="shared" si="3"/>
        <v>76.509923664122141</v>
      </c>
      <c r="K36" s="1"/>
      <c r="L36" s="4"/>
      <c r="M36" s="4"/>
      <c r="N36" s="4"/>
      <c r="O36" s="4"/>
      <c r="P36" s="1"/>
    </row>
    <row r="37" spans="2:16" ht="15" customHeight="1" x14ac:dyDescent="0.25">
      <c r="B37" s="17" t="s">
        <v>35</v>
      </c>
      <c r="C37" s="2">
        <v>219</v>
      </c>
      <c r="D37" s="2">
        <v>201</v>
      </c>
      <c r="E37" s="23">
        <f t="shared" si="0"/>
        <v>0.9178082191780822</v>
      </c>
      <c r="F37" s="2">
        <v>120</v>
      </c>
      <c r="G37" s="43">
        <f t="shared" si="1"/>
        <v>0.59701492537313428</v>
      </c>
      <c r="H37" s="2">
        <v>81</v>
      </c>
      <c r="I37" s="9">
        <f t="shared" si="2"/>
        <v>0.40298507462686567</v>
      </c>
      <c r="J37" s="24">
        <f t="shared" si="3"/>
        <v>75.741157227560834</v>
      </c>
      <c r="K37" s="1"/>
      <c r="L37" s="4"/>
      <c r="M37" s="4"/>
      <c r="N37" s="4"/>
      <c r="O37" s="4"/>
      <c r="P37" s="1"/>
    </row>
    <row r="38" spans="2:16" ht="15" customHeight="1" x14ac:dyDescent="0.25">
      <c r="B38" s="17" t="s">
        <v>59</v>
      </c>
      <c r="C38" s="2">
        <v>143</v>
      </c>
      <c r="D38" s="2">
        <v>131</v>
      </c>
      <c r="E38" s="23">
        <f t="shared" si="0"/>
        <v>0.91608391608391604</v>
      </c>
      <c r="F38" s="2">
        <v>78</v>
      </c>
      <c r="G38" s="43">
        <f t="shared" si="1"/>
        <v>0.59541984732824427</v>
      </c>
      <c r="H38" s="2">
        <v>53</v>
      </c>
      <c r="I38" s="9">
        <f t="shared" si="2"/>
        <v>0.40458015267175573</v>
      </c>
      <c r="J38" s="24">
        <f t="shared" si="3"/>
        <v>75.575188170608016</v>
      </c>
      <c r="K38" s="1"/>
      <c r="L38" s="4"/>
      <c r="M38" s="4"/>
      <c r="N38" s="4"/>
      <c r="O38" s="4"/>
      <c r="P38" s="1"/>
    </row>
    <row r="39" spans="2:16" ht="15" customHeight="1" x14ac:dyDescent="0.25">
      <c r="B39" s="17" t="s">
        <v>30</v>
      </c>
      <c r="C39" s="2">
        <v>496</v>
      </c>
      <c r="D39" s="2">
        <v>426</v>
      </c>
      <c r="E39" s="23">
        <f t="shared" si="0"/>
        <v>0.8588709677419355</v>
      </c>
      <c r="F39" s="2">
        <v>277</v>
      </c>
      <c r="G39" s="43">
        <f t="shared" si="1"/>
        <v>0.65023474178403751</v>
      </c>
      <c r="H39" s="2">
        <v>149</v>
      </c>
      <c r="I39" s="9">
        <f t="shared" si="2"/>
        <v>0.34976525821596244</v>
      </c>
      <c r="J39" s="24">
        <f t="shared" si="3"/>
        <v>75.455285476298656</v>
      </c>
      <c r="K39" s="1"/>
      <c r="L39" s="4"/>
      <c r="M39" s="4"/>
      <c r="N39" s="4"/>
      <c r="O39" s="4"/>
      <c r="P39" s="1"/>
    </row>
    <row r="40" spans="2:16" ht="15" customHeight="1" x14ac:dyDescent="0.25">
      <c r="B40" s="17" t="s">
        <v>24</v>
      </c>
      <c r="C40" s="2">
        <v>742</v>
      </c>
      <c r="D40" s="2">
        <v>701</v>
      </c>
      <c r="E40" s="23">
        <f t="shared" si="0"/>
        <v>0.94474393530997303</v>
      </c>
      <c r="F40" s="2">
        <v>389</v>
      </c>
      <c r="G40" s="43">
        <f t="shared" si="1"/>
        <v>0.55492154065620547</v>
      </c>
      <c r="H40" s="2">
        <v>312</v>
      </c>
      <c r="I40" s="9">
        <f t="shared" si="2"/>
        <v>0.44507845934379459</v>
      </c>
      <c r="J40" s="24">
        <f t="shared" si="3"/>
        <v>74.983273798308929</v>
      </c>
      <c r="K40" s="1"/>
      <c r="L40" s="4"/>
      <c r="M40" s="4"/>
      <c r="N40" s="4"/>
      <c r="O40" s="4"/>
      <c r="P40" s="1"/>
    </row>
    <row r="41" spans="2:16" ht="15" customHeight="1" x14ac:dyDescent="0.25">
      <c r="B41" s="17" t="s">
        <v>73</v>
      </c>
      <c r="C41" s="2">
        <v>244</v>
      </c>
      <c r="D41" s="2">
        <v>217</v>
      </c>
      <c r="E41" s="23">
        <f t="shared" si="0"/>
        <v>0.88934426229508201</v>
      </c>
      <c r="F41" s="2">
        <v>129</v>
      </c>
      <c r="G41" s="43">
        <f t="shared" si="1"/>
        <v>0.59447004608294929</v>
      </c>
      <c r="H41" s="2">
        <v>88</v>
      </c>
      <c r="I41" s="9">
        <f t="shared" si="2"/>
        <v>0.40552995391705071</v>
      </c>
      <c r="J41" s="24">
        <f t="shared" si="3"/>
        <v>74.190715418901561</v>
      </c>
      <c r="K41" s="1"/>
      <c r="L41" s="4"/>
      <c r="M41" s="4"/>
      <c r="N41" s="4"/>
      <c r="O41" s="4"/>
      <c r="P41" s="1"/>
    </row>
    <row r="42" spans="2:16" ht="15" customHeight="1" x14ac:dyDescent="0.25">
      <c r="B42" s="17" t="s">
        <v>63</v>
      </c>
      <c r="C42" s="2">
        <v>202</v>
      </c>
      <c r="D42" s="2">
        <v>184</v>
      </c>
      <c r="E42" s="23">
        <f t="shared" si="0"/>
        <v>0.91089108910891092</v>
      </c>
      <c r="F42" s="2">
        <v>100</v>
      </c>
      <c r="G42" s="43">
        <f t="shared" si="1"/>
        <v>0.54347826086956519</v>
      </c>
      <c r="H42" s="2">
        <v>84</v>
      </c>
      <c r="I42" s="9">
        <f t="shared" si="2"/>
        <v>0.45652173913043476</v>
      </c>
      <c r="J42" s="24">
        <f t="shared" si="3"/>
        <v>72.718467498923815</v>
      </c>
      <c r="K42" s="1"/>
      <c r="L42" s="4"/>
      <c r="M42" s="4"/>
      <c r="N42" s="4"/>
      <c r="O42" s="4"/>
      <c r="P42" s="1"/>
    </row>
    <row r="43" spans="2:16" x14ac:dyDescent="0.25">
      <c r="B43" s="17" t="s">
        <v>62</v>
      </c>
      <c r="C43" s="2">
        <v>488</v>
      </c>
      <c r="D43" s="2">
        <v>441</v>
      </c>
      <c r="E43" s="23">
        <f t="shared" si="0"/>
        <v>0.90368852459016391</v>
      </c>
      <c r="F43" s="2">
        <v>240</v>
      </c>
      <c r="G43" s="43">
        <f t="shared" si="1"/>
        <v>0.54421768707482998</v>
      </c>
      <c r="H43" s="2">
        <v>201</v>
      </c>
      <c r="I43" s="9">
        <f t="shared" si="2"/>
        <v>0.45578231292517007</v>
      </c>
      <c r="J43" s="24">
        <f t="shared" si="3"/>
        <v>72.395310583249696</v>
      </c>
      <c r="K43" s="1"/>
      <c r="L43" s="4"/>
      <c r="M43" s="4"/>
      <c r="N43" s="4"/>
      <c r="O43" s="4"/>
      <c r="P43" s="1"/>
    </row>
    <row r="44" spans="2:16" x14ac:dyDescent="0.25">
      <c r="B44" s="17" t="s">
        <v>28</v>
      </c>
      <c r="C44" s="2">
        <v>431</v>
      </c>
      <c r="D44" s="2">
        <v>313</v>
      </c>
      <c r="E44" s="23">
        <f t="shared" si="0"/>
        <v>0.72621809744779586</v>
      </c>
      <c r="F44" s="2">
        <v>224</v>
      </c>
      <c r="G44" s="43">
        <f t="shared" si="1"/>
        <v>0.71565495207667729</v>
      </c>
      <c r="H44" s="2">
        <v>89</v>
      </c>
      <c r="I44" s="9">
        <f t="shared" si="2"/>
        <v>0.28434504792332266</v>
      </c>
      <c r="J44" s="24">
        <f t="shared" si="3"/>
        <v>72.093652476223653</v>
      </c>
      <c r="K44" s="1"/>
      <c r="L44" s="4"/>
      <c r="M44" s="4"/>
      <c r="N44" s="4"/>
      <c r="O44" s="4"/>
      <c r="P44" s="1"/>
    </row>
    <row r="45" spans="2:16" x14ac:dyDescent="0.25">
      <c r="B45" s="17" t="s">
        <v>58</v>
      </c>
      <c r="C45" s="2">
        <v>148</v>
      </c>
      <c r="D45" s="2">
        <v>135</v>
      </c>
      <c r="E45" s="23">
        <f t="shared" si="0"/>
        <v>0.91216216216216217</v>
      </c>
      <c r="F45" s="2">
        <v>71</v>
      </c>
      <c r="G45" s="43">
        <f t="shared" si="1"/>
        <v>0.52592592592592591</v>
      </c>
      <c r="H45" s="2">
        <v>64</v>
      </c>
      <c r="I45" s="9">
        <f t="shared" si="2"/>
        <v>0.47407407407407409</v>
      </c>
      <c r="J45" s="24">
        <f t="shared" si="3"/>
        <v>71.904404404404403</v>
      </c>
      <c r="K45" s="1"/>
      <c r="L45" s="4"/>
      <c r="M45" s="4"/>
      <c r="N45" s="4"/>
      <c r="O45" s="4"/>
      <c r="P45" s="1"/>
    </row>
    <row r="46" spans="2:16" x14ac:dyDescent="0.25">
      <c r="B46" s="17" t="s">
        <v>25</v>
      </c>
      <c r="C46" s="2">
        <v>1961</v>
      </c>
      <c r="D46" s="2">
        <v>1545</v>
      </c>
      <c r="E46" s="23">
        <f t="shared" si="0"/>
        <v>0.78786333503314632</v>
      </c>
      <c r="F46" s="2">
        <v>842</v>
      </c>
      <c r="G46" s="43">
        <f t="shared" si="1"/>
        <v>0.5449838187702265</v>
      </c>
      <c r="H46" s="2">
        <v>703</v>
      </c>
      <c r="I46" s="9">
        <f t="shared" si="2"/>
        <v>0.45501618122977344</v>
      </c>
      <c r="J46" s="24">
        <f t="shared" si="3"/>
        <v>66.642357690168637</v>
      </c>
      <c r="K46" s="1"/>
      <c r="L46" s="4"/>
      <c r="M46" s="4"/>
      <c r="N46" s="4"/>
      <c r="O46" s="4"/>
      <c r="P46" s="1"/>
    </row>
    <row r="47" spans="2:16" s="34" customFormat="1" x14ac:dyDescent="0.25">
      <c r="B47" s="17" t="s">
        <v>38</v>
      </c>
      <c r="C47" s="2">
        <v>1901</v>
      </c>
      <c r="D47" s="2">
        <v>1537</v>
      </c>
      <c r="E47" s="23">
        <f>D47/C47</f>
        <v>0.80852183061546556</v>
      </c>
      <c r="F47" s="2">
        <v>590</v>
      </c>
      <c r="G47" s="43">
        <f>F47/D47</f>
        <v>0.38386467143786596</v>
      </c>
      <c r="H47" s="2">
        <v>947</v>
      </c>
      <c r="I47" s="9">
        <f>H47/D47</f>
        <v>0.61613532856213404</v>
      </c>
      <c r="J47" s="24">
        <f>(E47+G47)/2*100</f>
        <v>59.619325102666579</v>
      </c>
      <c r="K47" s="36"/>
      <c r="L47" s="4"/>
      <c r="M47" s="4"/>
      <c r="N47" s="4"/>
      <c r="O47" s="4"/>
      <c r="P47" s="36"/>
    </row>
    <row r="48" spans="2:16" x14ac:dyDescent="0.25">
      <c r="B48" s="17" t="s">
        <v>224</v>
      </c>
      <c r="C48" s="2">
        <v>15</v>
      </c>
      <c r="D48" s="2">
        <v>13</v>
      </c>
      <c r="E48" s="23">
        <f>D48/C48</f>
        <v>0.8666666666666667</v>
      </c>
      <c r="F48" s="2">
        <v>10</v>
      </c>
      <c r="G48" s="43">
        <f>F48/D48</f>
        <v>0.76923076923076927</v>
      </c>
      <c r="H48" s="2">
        <v>3</v>
      </c>
      <c r="I48" s="9">
        <f>H48/D48</f>
        <v>0.23076923076923078</v>
      </c>
      <c r="J48" s="24">
        <f>(E48+G48)/2*100</f>
        <v>81.794871794871796</v>
      </c>
      <c r="K48" s="1"/>
      <c r="L48" s="4"/>
      <c r="M48" s="4"/>
      <c r="N48" s="4"/>
      <c r="O48" s="4"/>
      <c r="P48" s="1"/>
    </row>
    <row r="49" spans="2:16" x14ac:dyDescent="0.25">
      <c r="B49" s="76" t="s">
        <v>225</v>
      </c>
      <c r="C49" s="77"/>
      <c r="D49" s="77"/>
      <c r="E49" s="77"/>
      <c r="F49" s="77"/>
      <c r="G49" s="77"/>
      <c r="H49" s="77"/>
      <c r="I49" s="77"/>
      <c r="J49" s="78"/>
      <c r="K49" s="4"/>
      <c r="L49" s="4"/>
      <c r="M49" s="1"/>
    </row>
    <row r="50" spans="2:16" s="34" customFormat="1" x14ac:dyDescent="0.25">
      <c r="B50" s="45" t="s">
        <v>210</v>
      </c>
      <c r="C50" s="24">
        <f t="shared" ref="C50:I50" si="4">AVERAGE(C23:C48)</f>
        <v>531.5</v>
      </c>
      <c r="D50" s="24">
        <f t="shared" si="4"/>
        <v>466</v>
      </c>
      <c r="E50" s="43">
        <f t="shared" si="4"/>
        <v>0.89595629302371038</v>
      </c>
      <c r="F50" s="24">
        <f t="shared" si="4"/>
        <v>281.03846153846155</v>
      </c>
      <c r="G50" s="43">
        <f t="shared" si="4"/>
        <v>0.63584031578841427</v>
      </c>
      <c r="H50" s="24">
        <f t="shared" si="4"/>
        <v>184.96153846153845</v>
      </c>
      <c r="I50" s="43">
        <f t="shared" si="4"/>
        <v>0.36415968421158568</v>
      </c>
      <c r="J50" s="24"/>
      <c r="K50" s="4"/>
      <c r="L50" s="4"/>
      <c r="M50" s="36"/>
    </row>
    <row r="51" spans="2:16" x14ac:dyDescent="0.25">
      <c r="K51" s="4"/>
      <c r="L51" s="4"/>
      <c r="M51" s="1"/>
    </row>
    <row r="52" spans="2:16" x14ac:dyDescent="0.25">
      <c r="K52" s="1"/>
      <c r="L52" s="4"/>
      <c r="M52" s="4"/>
      <c r="N52" s="4"/>
      <c r="O52" s="4"/>
      <c r="P52" s="1"/>
    </row>
    <row r="53" spans="2:16" x14ac:dyDescent="0.25">
      <c r="C53" s="15" t="s">
        <v>197</v>
      </c>
      <c r="D53" s="15" t="s">
        <v>198</v>
      </c>
      <c r="E53" s="16" t="s">
        <v>204</v>
      </c>
      <c r="K53" s="1"/>
      <c r="L53" s="4"/>
      <c r="M53" s="4"/>
      <c r="N53" s="4"/>
      <c r="O53" s="4"/>
      <c r="P53" s="1"/>
    </row>
    <row r="54" spans="2:16" x14ac:dyDescent="0.25">
      <c r="C54" s="11">
        <v>13819</v>
      </c>
      <c r="D54" s="11">
        <v>12116</v>
      </c>
      <c r="E54" s="11">
        <f>C54-D54</f>
        <v>1703</v>
      </c>
      <c r="K54" s="1"/>
      <c r="L54" s="4"/>
      <c r="M54" s="4"/>
      <c r="N54" s="4"/>
      <c r="O54" s="4"/>
      <c r="P54" s="1"/>
    </row>
    <row r="55" spans="2:16" x14ac:dyDescent="0.25">
      <c r="C55" s="13"/>
      <c r="D55" s="20">
        <f>E8</f>
        <v>0.87676387582314208</v>
      </c>
      <c r="E55" s="20">
        <f>E54/C54</f>
        <v>0.12323612417685795</v>
      </c>
      <c r="K55" s="1"/>
      <c r="L55" s="4"/>
      <c r="M55" s="4"/>
      <c r="N55" s="4"/>
      <c r="O55" s="4"/>
      <c r="P55" s="1"/>
    </row>
    <row r="56" spans="2:16" x14ac:dyDescent="0.25">
      <c r="C56" s="1"/>
      <c r="D56" s="4"/>
      <c r="K56" s="1"/>
      <c r="L56" s="4"/>
      <c r="M56" s="4"/>
      <c r="N56" s="4"/>
      <c r="O56" s="4"/>
      <c r="P56" s="1"/>
    </row>
    <row r="57" spans="2:16" ht="45" x14ac:dyDescent="0.25">
      <c r="D57" s="15" t="s">
        <v>199</v>
      </c>
      <c r="E57" s="15" t="s">
        <v>200</v>
      </c>
      <c r="K57" s="1"/>
      <c r="L57" s="4"/>
      <c r="M57" s="4"/>
      <c r="N57" s="4"/>
      <c r="O57" s="4"/>
      <c r="P57" s="1"/>
    </row>
    <row r="58" spans="2:16" x14ac:dyDescent="0.25">
      <c r="D58" s="11">
        <v>7307</v>
      </c>
      <c r="E58" s="11">
        <v>4809</v>
      </c>
      <c r="K58" s="1"/>
      <c r="L58" s="4"/>
      <c r="M58" s="4"/>
      <c r="N58" s="4"/>
      <c r="O58" s="4"/>
      <c r="P58" s="1"/>
    </row>
    <row r="59" spans="2:16" x14ac:dyDescent="0.25">
      <c r="D59" s="21">
        <f>D58/D54</f>
        <v>0.60308682733575436</v>
      </c>
      <c r="E59" s="21">
        <f>E58/D54</f>
        <v>0.39691317266424564</v>
      </c>
      <c r="K59" s="4"/>
      <c r="L59" s="4"/>
      <c r="M59" s="1"/>
    </row>
    <row r="60" spans="2:16" x14ac:dyDescent="0.25">
      <c r="K60" s="4"/>
      <c r="L60" s="4"/>
      <c r="M60" s="1"/>
    </row>
    <row r="61" spans="2:16" ht="15" customHeight="1" x14ac:dyDescent="0.25">
      <c r="K61" s="4"/>
      <c r="L61" s="4"/>
      <c r="M61" s="1"/>
    </row>
    <row r="62" spans="2:16" x14ac:dyDescent="0.25">
      <c r="K62" s="4"/>
      <c r="L62" s="4"/>
      <c r="M62" s="1"/>
    </row>
    <row r="63" spans="2:16" x14ac:dyDescent="0.25">
      <c r="K63" s="4"/>
      <c r="L63" s="4"/>
      <c r="M63" s="1"/>
    </row>
    <row r="64" spans="2:16" x14ac:dyDescent="0.25">
      <c r="K64" s="4"/>
      <c r="L64" s="4"/>
      <c r="M64" s="1"/>
    </row>
    <row r="65" spans="11:16" x14ac:dyDescent="0.25">
      <c r="K65" s="4"/>
      <c r="L65" s="4"/>
      <c r="M65" s="1"/>
    </row>
    <row r="66" spans="11:16" x14ac:dyDescent="0.25">
      <c r="K66" s="4"/>
      <c r="L66" s="4"/>
      <c r="M66" s="1"/>
    </row>
    <row r="67" spans="11:16" x14ac:dyDescent="0.25">
      <c r="K67" s="1"/>
      <c r="L67" s="4"/>
      <c r="M67" s="4"/>
      <c r="N67" s="4"/>
      <c r="O67" s="4"/>
      <c r="P67" s="1"/>
    </row>
    <row r="68" spans="11:16" x14ac:dyDescent="0.25">
      <c r="K68" s="1"/>
      <c r="L68" s="4"/>
      <c r="M68" s="4"/>
      <c r="N68" s="4"/>
      <c r="O68" s="4"/>
      <c r="P68" s="1"/>
    </row>
    <row r="69" spans="11:16" x14ac:dyDescent="0.25">
      <c r="K69" s="1"/>
      <c r="L69" s="4"/>
      <c r="M69" s="4"/>
      <c r="N69" s="4"/>
      <c r="O69" s="4"/>
      <c r="P69" s="1"/>
    </row>
    <row r="70" spans="11:16" x14ac:dyDescent="0.25">
      <c r="K70" s="1"/>
      <c r="L70" s="4"/>
      <c r="M70" s="4"/>
      <c r="N70" s="4"/>
      <c r="O70" s="4"/>
      <c r="P70" s="1"/>
    </row>
    <row r="71" spans="11:16" x14ac:dyDescent="0.25">
      <c r="K71" s="1"/>
      <c r="L71" s="4"/>
      <c r="M71" s="4"/>
      <c r="N71" s="4"/>
      <c r="O71" s="4"/>
      <c r="P71" s="1"/>
    </row>
    <row r="72" spans="11:16" x14ac:dyDescent="0.25">
      <c r="K72" s="1"/>
      <c r="L72" s="4"/>
      <c r="M72" s="4"/>
      <c r="N72" s="4"/>
      <c r="O72" s="4"/>
      <c r="P72" s="1"/>
    </row>
    <row r="73" spans="11:16" x14ac:dyDescent="0.25">
      <c r="K73" s="1"/>
      <c r="L73" s="4"/>
      <c r="M73" s="4"/>
      <c r="N73" s="4"/>
      <c r="O73" s="4"/>
      <c r="P73" s="1"/>
    </row>
    <row r="74" spans="11:16" x14ac:dyDescent="0.25">
      <c r="K74" s="1"/>
      <c r="L74" s="4"/>
      <c r="M74" s="4"/>
      <c r="N74" s="4"/>
      <c r="O74" s="4"/>
      <c r="P74" s="1"/>
    </row>
    <row r="75" spans="11:16" x14ac:dyDescent="0.25">
      <c r="K75" s="1"/>
      <c r="L75" s="4"/>
      <c r="M75" s="4"/>
      <c r="N75" s="4"/>
      <c r="O75" s="4"/>
      <c r="P75" s="1"/>
    </row>
    <row r="76" spans="11:16" x14ac:dyDescent="0.25">
      <c r="K76" s="1"/>
      <c r="L76" s="4"/>
      <c r="M76" s="4"/>
      <c r="N76" s="4"/>
      <c r="O76" s="4"/>
      <c r="P76" s="1"/>
    </row>
    <row r="77" spans="11:16" x14ac:dyDescent="0.25">
      <c r="K77" s="1"/>
      <c r="L77" s="4"/>
      <c r="M77" s="4"/>
      <c r="N77" s="4"/>
      <c r="O77" s="4"/>
      <c r="P77" s="1"/>
    </row>
    <row r="78" spans="11:16" x14ac:dyDescent="0.25">
      <c r="K78" s="1"/>
      <c r="L78" s="4"/>
      <c r="M78" s="4"/>
      <c r="N78" s="4"/>
      <c r="O78" s="4"/>
      <c r="P78" s="1"/>
    </row>
    <row r="79" spans="11:16" x14ac:dyDescent="0.25">
      <c r="K79" s="1"/>
      <c r="L79" s="4"/>
      <c r="M79" s="4"/>
      <c r="N79" s="4"/>
      <c r="O79" s="4"/>
      <c r="P79" s="1"/>
    </row>
    <row r="80" spans="11:16" x14ac:dyDescent="0.25">
      <c r="K80" s="1"/>
      <c r="L80" s="4"/>
      <c r="M80" s="4"/>
      <c r="N80" s="4"/>
      <c r="O80" s="4"/>
      <c r="P80" s="1"/>
    </row>
    <row r="81" spans="11:16" x14ac:dyDescent="0.25">
      <c r="K81" s="1"/>
      <c r="L81" s="4"/>
      <c r="M81" s="4"/>
      <c r="N81" s="4"/>
      <c r="O81" s="4"/>
      <c r="P81" s="1"/>
    </row>
    <row r="82" spans="11:16" x14ac:dyDescent="0.25">
      <c r="K82" s="1"/>
      <c r="L82" s="4"/>
      <c r="M82" s="4"/>
      <c r="N82" s="4"/>
      <c r="O82" s="4"/>
      <c r="P82" s="1"/>
    </row>
    <row r="83" spans="11:16" x14ac:dyDescent="0.25">
      <c r="K83" s="1"/>
      <c r="L83" s="4"/>
      <c r="M83" s="4"/>
      <c r="N83" s="4"/>
      <c r="O83" s="4"/>
      <c r="P83" s="1"/>
    </row>
    <row r="84" spans="11:16" x14ac:dyDescent="0.25">
      <c r="K84" s="1"/>
      <c r="L84" s="4"/>
      <c r="M84" s="4"/>
      <c r="N84" s="4"/>
      <c r="O84" s="4"/>
      <c r="P84" s="1"/>
    </row>
    <row r="85" spans="11:16" x14ac:dyDescent="0.25">
      <c r="K85" s="1"/>
      <c r="L85" s="4"/>
      <c r="M85" s="4"/>
      <c r="N85" s="4"/>
      <c r="O85" s="4"/>
      <c r="P85" s="1"/>
    </row>
    <row r="86" spans="11:16" x14ac:dyDescent="0.25">
      <c r="K86" s="1"/>
      <c r="L86" s="4"/>
      <c r="M86" s="4"/>
      <c r="N86" s="4"/>
      <c r="O86" s="4"/>
      <c r="P86" s="1"/>
    </row>
    <row r="87" spans="11:16" x14ac:dyDescent="0.25">
      <c r="K87" s="1"/>
      <c r="L87" s="4"/>
      <c r="M87" s="4"/>
      <c r="N87" s="4"/>
      <c r="O87" s="4"/>
      <c r="P87" s="1"/>
    </row>
    <row r="88" spans="11:16" x14ac:dyDescent="0.25">
      <c r="K88" s="1"/>
      <c r="L88" s="4"/>
      <c r="M88" s="4"/>
      <c r="N88" s="4"/>
      <c r="O88" s="4"/>
      <c r="P88" s="1"/>
    </row>
    <row r="89" spans="11:16" x14ac:dyDescent="0.25">
      <c r="K89" s="1"/>
      <c r="L89" s="4"/>
      <c r="M89" s="4"/>
      <c r="N89" s="4"/>
      <c r="O89" s="4"/>
      <c r="P89" s="1"/>
    </row>
    <row r="90" spans="11:16" x14ac:dyDescent="0.25">
      <c r="K90" s="1"/>
      <c r="L90" s="4"/>
      <c r="M90" s="4"/>
      <c r="N90" s="4"/>
      <c r="O90" s="4"/>
      <c r="P90" s="1"/>
    </row>
    <row r="91" spans="11:16" x14ac:dyDescent="0.25">
      <c r="K91" s="1"/>
      <c r="L91" s="4"/>
      <c r="M91" s="4"/>
      <c r="N91" s="4"/>
      <c r="O91" s="4"/>
      <c r="P91" s="1"/>
    </row>
    <row r="92" spans="11:16" x14ac:dyDescent="0.25">
      <c r="K92" s="1"/>
      <c r="L92" s="4"/>
      <c r="M92" s="4"/>
      <c r="N92" s="4"/>
      <c r="O92" s="4"/>
      <c r="P92" s="1"/>
    </row>
    <row r="93" spans="11:16" x14ac:dyDescent="0.25">
      <c r="K93" s="1"/>
      <c r="L93" s="4"/>
      <c r="M93" s="4"/>
      <c r="N93" s="4"/>
      <c r="O93" s="4"/>
      <c r="P93" s="1"/>
    </row>
    <row r="94" spans="11:16" x14ac:dyDescent="0.25">
      <c r="K94" s="1"/>
      <c r="L94" s="4"/>
      <c r="M94" s="4"/>
      <c r="N94" s="4"/>
      <c r="O94" s="4"/>
      <c r="P94" s="1"/>
    </row>
    <row r="95" spans="11:16" x14ac:dyDescent="0.25">
      <c r="K95" s="1"/>
      <c r="L95" s="4"/>
      <c r="M95" s="4"/>
      <c r="N95" s="4"/>
      <c r="O95" s="4"/>
      <c r="P95" s="1"/>
    </row>
    <row r="96" spans="11:16" x14ac:dyDescent="0.25">
      <c r="K96" s="1"/>
      <c r="L96" s="4"/>
      <c r="M96" s="4"/>
      <c r="N96" s="4"/>
      <c r="O96" s="4"/>
      <c r="P96" s="1"/>
    </row>
    <row r="97" spans="11:16" x14ac:dyDescent="0.25">
      <c r="K97" s="1"/>
      <c r="L97" s="4"/>
      <c r="M97" s="4"/>
      <c r="N97" s="4"/>
      <c r="O97" s="4"/>
      <c r="P97" s="1"/>
    </row>
    <row r="98" spans="11:16" x14ac:dyDescent="0.25">
      <c r="K98" s="1"/>
      <c r="L98" s="4"/>
      <c r="M98" s="4"/>
      <c r="N98" s="4"/>
      <c r="O98" s="4"/>
      <c r="P98" s="1"/>
    </row>
    <row r="99" spans="11:16" x14ac:dyDescent="0.25">
      <c r="K99" s="1"/>
      <c r="L99" s="4"/>
      <c r="M99" s="4"/>
      <c r="N99" s="4"/>
      <c r="O99" s="4"/>
      <c r="P99" s="1"/>
    </row>
    <row r="100" spans="11:16" x14ac:dyDescent="0.25">
      <c r="K100" s="1"/>
      <c r="L100" s="4"/>
      <c r="M100" s="4"/>
      <c r="N100" s="4"/>
      <c r="O100" s="4"/>
      <c r="P100" s="1"/>
    </row>
    <row r="101" spans="11:16" x14ac:dyDescent="0.25">
      <c r="K101" s="1"/>
      <c r="L101" s="4"/>
      <c r="M101" s="4"/>
      <c r="N101" s="4"/>
      <c r="O101" s="4"/>
      <c r="P101" s="1"/>
    </row>
    <row r="102" spans="11:16" x14ac:dyDescent="0.25">
      <c r="K102" s="1"/>
      <c r="L102" s="4"/>
      <c r="M102" s="4"/>
      <c r="N102" s="4"/>
      <c r="O102" s="4"/>
      <c r="P102" s="1"/>
    </row>
    <row r="103" spans="11:16" x14ac:dyDescent="0.25">
      <c r="K103" s="1"/>
      <c r="L103" s="4"/>
      <c r="M103" s="4"/>
      <c r="N103" s="4"/>
      <c r="O103" s="4"/>
      <c r="P103" s="1"/>
    </row>
    <row r="104" spans="11:16" x14ac:dyDescent="0.25">
      <c r="K104" s="1"/>
      <c r="L104" s="4"/>
      <c r="M104" s="4"/>
      <c r="N104" s="4"/>
      <c r="O104" s="4"/>
      <c r="P104" s="1"/>
    </row>
    <row r="105" spans="11:16" x14ac:dyDescent="0.25">
      <c r="K105" s="1"/>
      <c r="L105" s="4"/>
      <c r="M105" s="4"/>
      <c r="N105" s="4"/>
      <c r="O105" s="4"/>
      <c r="P105" s="1"/>
    </row>
    <row r="106" spans="11:16" x14ac:dyDescent="0.25">
      <c r="K106" s="1"/>
      <c r="L106" s="4"/>
      <c r="M106" s="4"/>
      <c r="N106" s="4"/>
      <c r="O106" s="4"/>
      <c r="P106" s="1"/>
    </row>
    <row r="107" spans="11:16" x14ac:dyDescent="0.25">
      <c r="K107" s="1"/>
      <c r="L107" s="4"/>
      <c r="M107" s="4"/>
      <c r="N107" s="4"/>
      <c r="O107" s="4"/>
      <c r="P107" s="1"/>
    </row>
    <row r="108" spans="11:16" x14ac:dyDescent="0.25">
      <c r="K108" s="1"/>
      <c r="L108" s="4"/>
      <c r="M108" s="4"/>
      <c r="N108" s="4"/>
      <c r="O108" s="4"/>
      <c r="P108" s="1"/>
    </row>
    <row r="109" spans="11:16" x14ac:dyDescent="0.25">
      <c r="K109" s="1"/>
      <c r="L109" s="4"/>
      <c r="M109" s="4"/>
      <c r="N109" s="4"/>
      <c r="O109" s="4"/>
      <c r="P109" s="1"/>
    </row>
    <row r="110" spans="11:16" x14ac:dyDescent="0.25">
      <c r="K110" s="1"/>
      <c r="L110" s="4"/>
      <c r="M110" s="4"/>
      <c r="N110" s="4"/>
      <c r="O110" s="4"/>
      <c r="P110" s="1"/>
    </row>
    <row r="111" spans="11:16" x14ac:dyDescent="0.25">
      <c r="K111" s="1"/>
      <c r="L111" s="4"/>
      <c r="M111" s="4"/>
      <c r="N111" s="4"/>
      <c r="O111" s="4"/>
      <c r="P111" s="1"/>
    </row>
    <row r="112" spans="11:16" x14ac:dyDescent="0.25">
      <c r="K112" s="1"/>
      <c r="L112" s="4"/>
      <c r="M112" s="4"/>
      <c r="N112" s="4"/>
      <c r="O112" s="4"/>
      <c r="P112" s="1"/>
    </row>
    <row r="113" spans="11:16" x14ac:dyDescent="0.25">
      <c r="K113" s="1"/>
      <c r="L113" s="4"/>
      <c r="M113" s="4"/>
      <c r="N113" s="4"/>
      <c r="O113" s="4"/>
      <c r="P113" s="1"/>
    </row>
    <row r="114" spans="11:16" x14ac:dyDescent="0.25">
      <c r="K114" s="1"/>
      <c r="L114" s="4"/>
      <c r="M114" s="4"/>
      <c r="N114" s="4"/>
      <c r="O114" s="4"/>
      <c r="P114" s="1"/>
    </row>
    <row r="115" spans="11:16" x14ac:dyDescent="0.25">
      <c r="K115" s="1"/>
      <c r="L115" s="4"/>
      <c r="M115" s="4"/>
      <c r="N115" s="4"/>
      <c r="O115" s="4"/>
      <c r="P115" s="1"/>
    </row>
    <row r="116" spans="11:16" x14ac:dyDescent="0.25">
      <c r="K116" s="1"/>
      <c r="L116" s="4"/>
      <c r="M116" s="4"/>
      <c r="N116" s="4"/>
      <c r="O116" s="4"/>
      <c r="P116" s="1"/>
    </row>
    <row r="117" spans="11:16" x14ac:dyDescent="0.25">
      <c r="K117" s="1"/>
      <c r="L117" s="4"/>
      <c r="M117" s="4"/>
      <c r="N117" s="4"/>
      <c r="O117" s="4"/>
      <c r="P117" s="1"/>
    </row>
    <row r="118" spans="11:16" x14ac:dyDescent="0.25">
      <c r="K118" s="1"/>
      <c r="L118" s="4"/>
      <c r="M118" s="4"/>
      <c r="N118" s="4"/>
      <c r="O118" s="4"/>
      <c r="P118" s="1"/>
    </row>
    <row r="119" spans="11:16" x14ac:dyDescent="0.25">
      <c r="K119" s="1"/>
      <c r="L119" s="4"/>
      <c r="M119" s="4"/>
      <c r="N119" s="4"/>
      <c r="O119" s="4"/>
      <c r="P119" s="1"/>
    </row>
    <row r="120" spans="11:16" x14ac:dyDescent="0.25">
      <c r="K120" s="1"/>
      <c r="L120" s="4"/>
      <c r="M120" s="4"/>
      <c r="N120" s="4"/>
      <c r="O120" s="4"/>
      <c r="P120" s="1"/>
    </row>
    <row r="121" spans="11:16" x14ac:dyDescent="0.25">
      <c r="K121" s="1"/>
      <c r="L121" s="4"/>
      <c r="M121" s="4"/>
      <c r="N121" s="4"/>
      <c r="O121" s="4"/>
      <c r="P121" s="1"/>
    </row>
    <row r="122" spans="11:16" x14ac:dyDescent="0.25">
      <c r="K122" s="1"/>
      <c r="L122" s="4"/>
      <c r="M122" s="4"/>
      <c r="N122" s="4"/>
      <c r="O122" s="4"/>
      <c r="P122" s="1"/>
    </row>
    <row r="123" spans="11:16" x14ac:dyDescent="0.25">
      <c r="K123" s="1"/>
      <c r="L123" s="4"/>
      <c r="M123" s="4"/>
      <c r="N123" s="4"/>
      <c r="O123" s="4"/>
      <c r="P123" s="1"/>
    </row>
    <row r="124" spans="11:16" x14ac:dyDescent="0.25">
      <c r="K124" s="1"/>
      <c r="L124" s="4"/>
      <c r="M124" s="4"/>
      <c r="N124" s="4"/>
      <c r="O124" s="4"/>
      <c r="P124" s="1"/>
    </row>
    <row r="125" spans="11:16" x14ac:dyDescent="0.25">
      <c r="K125" s="1"/>
      <c r="L125" s="4"/>
      <c r="M125" s="4"/>
      <c r="N125" s="4"/>
      <c r="O125" s="4"/>
      <c r="P125" s="1"/>
    </row>
    <row r="126" spans="11:16" x14ac:dyDescent="0.25">
      <c r="K126" s="1"/>
      <c r="L126" s="4"/>
      <c r="M126" s="4"/>
      <c r="N126" s="4"/>
      <c r="O126" s="4"/>
      <c r="P126" s="1"/>
    </row>
    <row r="127" spans="11:16" x14ac:dyDescent="0.25">
      <c r="K127" s="1"/>
      <c r="L127" s="4"/>
      <c r="M127" s="4"/>
      <c r="N127" s="4"/>
      <c r="O127" s="4"/>
      <c r="P127" s="1"/>
    </row>
    <row r="128" spans="11:16" x14ac:dyDescent="0.25">
      <c r="K128" s="1"/>
      <c r="L128" s="4"/>
      <c r="M128" s="4"/>
      <c r="N128" s="4"/>
      <c r="O128" s="4"/>
      <c r="P128" s="1"/>
    </row>
    <row r="129" spans="11:16" x14ac:dyDescent="0.25">
      <c r="K129" s="1"/>
      <c r="L129" s="4"/>
      <c r="M129" s="4"/>
      <c r="N129" s="4"/>
      <c r="O129" s="4"/>
      <c r="P129" s="1"/>
    </row>
    <row r="130" spans="11:16" x14ac:dyDescent="0.25">
      <c r="K130" s="1"/>
      <c r="L130" s="4"/>
      <c r="M130" s="4"/>
      <c r="N130" s="4"/>
      <c r="O130" s="4"/>
      <c r="P130" s="1"/>
    </row>
    <row r="131" spans="11:16" x14ac:dyDescent="0.25">
      <c r="K131" s="1"/>
      <c r="L131" s="4"/>
      <c r="M131" s="4"/>
      <c r="N131" s="4"/>
      <c r="O131" s="4"/>
      <c r="P131" s="1"/>
    </row>
    <row r="132" spans="11:16" x14ac:dyDescent="0.25">
      <c r="K132" s="1"/>
      <c r="L132" s="4"/>
      <c r="M132" s="4"/>
      <c r="N132" s="4"/>
      <c r="O132" s="4"/>
      <c r="P132" s="1"/>
    </row>
    <row r="133" spans="11:16" x14ac:dyDescent="0.25">
      <c r="K133" s="1"/>
      <c r="L133" s="4"/>
      <c r="M133" s="4"/>
      <c r="N133" s="4"/>
      <c r="O133" s="4"/>
      <c r="P133" s="1"/>
    </row>
    <row r="134" spans="11:16" x14ac:dyDescent="0.25">
      <c r="K134" s="1"/>
      <c r="L134" s="4"/>
      <c r="M134" s="4"/>
      <c r="N134" s="4"/>
      <c r="O134" s="4"/>
      <c r="P134" s="1"/>
    </row>
    <row r="135" spans="11:16" x14ac:dyDescent="0.25">
      <c r="K135" s="1"/>
      <c r="L135" s="4"/>
      <c r="M135" s="4"/>
      <c r="N135" s="4"/>
      <c r="O135" s="4"/>
      <c r="P135" s="1"/>
    </row>
    <row r="136" spans="11:16" x14ac:dyDescent="0.25">
      <c r="K136" s="1"/>
      <c r="L136" s="4"/>
      <c r="M136" s="4"/>
      <c r="N136" s="4"/>
      <c r="O136" s="4"/>
      <c r="P136" s="1"/>
    </row>
    <row r="137" spans="11:16" x14ac:dyDescent="0.25">
      <c r="K137" s="1"/>
      <c r="L137" s="4"/>
      <c r="M137" s="4"/>
      <c r="N137" s="4"/>
      <c r="O137" s="4"/>
      <c r="P137" s="1"/>
    </row>
    <row r="138" spans="11:16" x14ac:dyDescent="0.25">
      <c r="K138" s="1"/>
      <c r="L138" s="4"/>
      <c r="M138" s="4"/>
      <c r="N138" s="4"/>
      <c r="O138" s="4"/>
      <c r="P138" s="1"/>
    </row>
    <row r="139" spans="11:16" x14ac:dyDescent="0.25">
      <c r="K139" s="1"/>
      <c r="L139" s="4"/>
      <c r="M139" s="4"/>
      <c r="N139" s="4"/>
      <c r="O139" s="4"/>
      <c r="P139" s="1"/>
    </row>
    <row r="140" spans="11:16" x14ac:dyDescent="0.25">
      <c r="K140" s="1"/>
      <c r="L140" s="4"/>
      <c r="M140" s="4"/>
      <c r="N140" s="4"/>
      <c r="O140" s="4"/>
      <c r="P140" s="1"/>
    </row>
    <row r="141" spans="11:16" x14ac:dyDescent="0.25">
      <c r="K141" s="1"/>
      <c r="L141" s="4"/>
      <c r="M141" s="4"/>
      <c r="N141" s="4"/>
      <c r="O141" s="4"/>
      <c r="P141" s="1"/>
    </row>
    <row r="142" spans="11:16" x14ac:dyDescent="0.25">
      <c r="K142" s="1"/>
      <c r="L142" s="4"/>
      <c r="M142" s="4"/>
      <c r="N142" s="4"/>
      <c r="O142" s="4"/>
      <c r="P142" s="1"/>
    </row>
    <row r="143" spans="11:16" x14ac:dyDescent="0.25">
      <c r="K143" s="1"/>
      <c r="L143" s="4"/>
      <c r="M143" s="4"/>
      <c r="N143" s="4"/>
      <c r="O143" s="4"/>
      <c r="P143" s="1"/>
    </row>
    <row r="144" spans="11:16" x14ac:dyDescent="0.25">
      <c r="K144" s="1"/>
      <c r="L144" s="4"/>
      <c r="M144" s="4"/>
      <c r="N144" s="4"/>
      <c r="O144" s="4"/>
      <c r="P144" s="1"/>
    </row>
    <row r="145" spans="11:16" x14ac:dyDescent="0.25">
      <c r="K145" s="1"/>
      <c r="L145" s="4"/>
      <c r="M145" s="4"/>
      <c r="N145" s="4"/>
      <c r="O145" s="4"/>
      <c r="P145" s="1"/>
    </row>
    <row r="146" spans="11:16" x14ac:dyDescent="0.25">
      <c r="K146" s="1"/>
      <c r="L146" s="4"/>
      <c r="M146" s="4"/>
      <c r="N146" s="4"/>
      <c r="O146" s="4"/>
      <c r="P146" s="1"/>
    </row>
    <row r="147" spans="11:16" x14ac:dyDescent="0.25">
      <c r="K147" s="1"/>
      <c r="L147" s="4"/>
      <c r="M147" s="4"/>
      <c r="N147" s="4"/>
      <c r="O147" s="4"/>
      <c r="P147" s="1"/>
    </row>
    <row r="148" spans="11:16" x14ac:dyDescent="0.25">
      <c r="K148" s="1"/>
      <c r="L148" s="4"/>
      <c r="M148" s="4"/>
      <c r="N148" s="4"/>
      <c r="O148" s="4"/>
      <c r="P148" s="1"/>
    </row>
    <row r="149" spans="11:16" x14ac:dyDescent="0.25">
      <c r="K149" s="1"/>
      <c r="L149" s="4"/>
      <c r="M149" s="4"/>
      <c r="N149" s="4"/>
      <c r="O149" s="4"/>
      <c r="P149" s="1"/>
    </row>
    <row r="150" spans="11:16" x14ac:dyDescent="0.25">
      <c r="K150" s="1"/>
      <c r="L150" s="4"/>
      <c r="M150" s="4"/>
      <c r="N150" s="4"/>
      <c r="O150" s="4"/>
      <c r="P150" s="1"/>
    </row>
    <row r="151" spans="11:16" x14ac:dyDescent="0.25">
      <c r="K151" s="1"/>
      <c r="L151" s="4"/>
      <c r="M151" s="4"/>
      <c r="N151" s="4"/>
      <c r="O151" s="4"/>
      <c r="P151" s="1"/>
    </row>
    <row r="152" spans="11:16" x14ac:dyDescent="0.25">
      <c r="K152" s="1"/>
      <c r="L152" s="4"/>
      <c r="M152" s="4"/>
      <c r="N152" s="4"/>
      <c r="O152" s="4"/>
      <c r="P152" s="1"/>
    </row>
    <row r="153" spans="11:16" x14ac:dyDescent="0.25">
      <c r="K153" s="1"/>
      <c r="L153" s="4"/>
      <c r="M153" s="4"/>
      <c r="N153" s="4"/>
      <c r="O153" s="4"/>
      <c r="P153" s="1"/>
    </row>
    <row r="154" spans="11:16" x14ac:dyDescent="0.25">
      <c r="K154" s="1"/>
      <c r="L154" s="4"/>
      <c r="M154" s="4"/>
      <c r="N154" s="4"/>
      <c r="O154" s="4"/>
      <c r="P154" s="1"/>
    </row>
    <row r="155" spans="11:16" x14ac:dyDescent="0.25">
      <c r="K155" s="1"/>
      <c r="L155" s="4"/>
      <c r="M155" s="4"/>
      <c r="N155" s="4"/>
      <c r="O155" s="4"/>
      <c r="P155" s="1"/>
    </row>
    <row r="156" spans="11:16" x14ac:dyDescent="0.25">
      <c r="K156" s="1"/>
      <c r="L156" s="4"/>
      <c r="M156" s="4"/>
      <c r="N156" s="4"/>
      <c r="O156" s="4"/>
      <c r="P156" s="1"/>
    </row>
    <row r="157" spans="11:16" x14ac:dyDescent="0.25">
      <c r="K157" s="1"/>
      <c r="L157" s="4"/>
      <c r="M157" s="4"/>
      <c r="N157" s="4"/>
      <c r="O157" s="4"/>
      <c r="P157" s="1"/>
    </row>
    <row r="158" spans="11:16" x14ac:dyDescent="0.25">
      <c r="K158" s="1"/>
      <c r="L158" s="4"/>
      <c r="M158" s="4"/>
      <c r="N158" s="4"/>
      <c r="O158" s="4"/>
      <c r="P158" s="1"/>
    </row>
    <row r="159" spans="11:16" x14ac:dyDescent="0.25">
      <c r="K159" s="1"/>
      <c r="L159" s="4"/>
      <c r="M159" s="4"/>
      <c r="N159" s="4"/>
      <c r="O159" s="4"/>
      <c r="P159" s="1"/>
    </row>
    <row r="160" spans="11:16" x14ac:dyDescent="0.25">
      <c r="K160" s="1"/>
      <c r="L160" s="1"/>
      <c r="M160" s="1"/>
      <c r="N160" s="1"/>
      <c r="O160" s="1"/>
      <c r="P160" s="1"/>
    </row>
  </sheetData>
  <mergeCells count="3">
    <mergeCell ref="B5:J5"/>
    <mergeCell ref="B1:J3"/>
    <mergeCell ref="B49:J4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workbookViewId="0">
      <selection activeCell="B167" sqref="B167:J167"/>
    </sheetView>
  </sheetViews>
  <sheetFormatPr defaultRowHeight="15" x14ac:dyDescent="0.25"/>
  <cols>
    <col min="2" max="2" width="42.42578125" customWidth="1"/>
    <col min="3" max="8" width="15.7109375" customWidth="1"/>
    <col min="9" max="9" width="15.7109375" style="8" customWidth="1"/>
    <col min="10" max="10" width="16.28515625" customWidth="1"/>
  </cols>
  <sheetData>
    <row r="1" spans="1:10" ht="15" customHeight="1" x14ac:dyDescent="0.25">
      <c r="A1" s="27"/>
      <c r="B1" s="79" t="s">
        <v>213</v>
      </c>
      <c r="C1" s="80"/>
      <c r="D1" s="80"/>
      <c r="E1" s="80"/>
      <c r="F1" s="80"/>
      <c r="G1" s="80"/>
      <c r="H1" s="80"/>
      <c r="I1" s="80"/>
      <c r="J1" s="81"/>
    </row>
    <row r="2" spans="1:10" x14ac:dyDescent="0.25">
      <c r="A2" s="28"/>
      <c r="B2" s="82"/>
      <c r="C2" s="83"/>
      <c r="D2" s="83"/>
      <c r="E2" s="83"/>
      <c r="F2" s="83"/>
      <c r="G2" s="83"/>
      <c r="H2" s="83"/>
      <c r="I2" s="83"/>
      <c r="J2" s="84"/>
    </row>
    <row r="3" spans="1:10" x14ac:dyDescent="0.25">
      <c r="A3" s="28"/>
      <c r="B3" s="82"/>
      <c r="C3" s="83"/>
      <c r="D3" s="83"/>
      <c r="E3" s="83"/>
      <c r="F3" s="83"/>
      <c r="G3" s="83"/>
      <c r="H3" s="83"/>
      <c r="I3" s="83"/>
      <c r="J3" s="84"/>
    </row>
    <row r="4" spans="1:10" x14ac:dyDescent="0.25">
      <c r="A4" s="28"/>
      <c r="B4" s="85"/>
      <c r="C4" s="86"/>
      <c r="D4" s="86"/>
      <c r="E4" s="86"/>
      <c r="F4" s="86"/>
      <c r="G4" s="86"/>
      <c r="H4" s="86"/>
      <c r="I4" s="86"/>
      <c r="J4" s="87"/>
    </row>
    <row r="5" spans="1:10" x14ac:dyDescent="0.25">
      <c r="A5" s="27"/>
    </row>
    <row r="6" spans="1:10" ht="26.25" x14ac:dyDescent="0.25">
      <c r="B6" s="88" t="s">
        <v>203</v>
      </c>
      <c r="C6" s="89"/>
      <c r="D6" s="89"/>
      <c r="E6" s="89"/>
      <c r="F6" s="89"/>
      <c r="G6" s="89"/>
      <c r="H6" s="89"/>
      <c r="I6" s="89"/>
      <c r="J6" s="89"/>
    </row>
    <row r="8" spans="1:10" ht="60" x14ac:dyDescent="0.25">
      <c r="B8" s="15" t="s">
        <v>203</v>
      </c>
      <c r="C8" s="15" t="s">
        <v>197</v>
      </c>
      <c r="D8" s="15" t="s">
        <v>198</v>
      </c>
      <c r="E8" s="15" t="s">
        <v>205</v>
      </c>
      <c r="F8" s="15" t="s">
        <v>199</v>
      </c>
      <c r="G8" s="15" t="s">
        <v>206</v>
      </c>
      <c r="H8" s="15" t="s">
        <v>200</v>
      </c>
      <c r="I8" s="18" t="s">
        <v>207</v>
      </c>
      <c r="J8" s="15" t="s">
        <v>209</v>
      </c>
    </row>
    <row r="9" spans="1:10" x14ac:dyDescent="0.25">
      <c r="B9" s="22" t="s">
        <v>201</v>
      </c>
      <c r="C9" s="29">
        <f>SUM(C25:C82,C88:C165)</f>
        <v>14608</v>
      </c>
      <c r="D9" s="29">
        <f>SUM(D25:D82,D88:D165)</f>
        <v>13241</v>
      </c>
      <c r="E9" s="44">
        <f>D9/C9</f>
        <v>0.90642113910186195</v>
      </c>
      <c r="F9" s="29">
        <f>SUM(F25:F82,F88:F165)</f>
        <v>9262</v>
      </c>
      <c r="G9" s="44">
        <f>F9/D9</f>
        <v>0.6994939959217582</v>
      </c>
      <c r="H9" s="29">
        <f>SUM(H25:H82,H88:H165)</f>
        <v>3979</v>
      </c>
      <c r="I9" s="30">
        <f>+H9/D9</f>
        <v>0.30050600407824185</v>
      </c>
      <c r="J9" s="31">
        <f>(E9+G9)/2*100</f>
        <v>80.295756751181017</v>
      </c>
    </row>
    <row r="10" spans="1:10" x14ac:dyDescent="0.25">
      <c r="B10" s="12"/>
      <c r="C10" s="13"/>
      <c r="D10" s="13"/>
      <c r="E10" s="14"/>
      <c r="F10" s="13"/>
      <c r="G10" s="14"/>
      <c r="H10" s="13"/>
      <c r="I10" s="14"/>
    </row>
    <row r="11" spans="1:10" x14ac:dyDescent="0.25">
      <c r="B11" s="12"/>
      <c r="C11" s="13"/>
      <c r="D11" s="13"/>
      <c r="E11" s="14"/>
      <c r="F11" s="13"/>
      <c r="G11" s="14"/>
      <c r="H11" s="13"/>
      <c r="I11" s="14"/>
    </row>
    <row r="12" spans="1:10" x14ac:dyDescent="0.25">
      <c r="B12" s="12"/>
      <c r="C12" s="13"/>
      <c r="D12" s="13"/>
      <c r="E12" s="14"/>
      <c r="F12" s="13"/>
      <c r="G12" s="14"/>
      <c r="H12" s="13"/>
      <c r="I12" s="14"/>
    </row>
    <row r="13" spans="1:10" x14ac:dyDescent="0.25">
      <c r="B13" s="12"/>
      <c r="C13" s="13"/>
      <c r="D13" s="13"/>
      <c r="E13" s="14"/>
      <c r="F13" s="13"/>
      <c r="G13" s="14"/>
      <c r="H13" s="13"/>
      <c r="I13" s="14"/>
    </row>
    <row r="14" spans="1:10" x14ac:dyDescent="0.25">
      <c r="B14" s="12"/>
      <c r="C14" s="13"/>
      <c r="D14" s="13"/>
      <c r="E14" s="14"/>
      <c r="F14" s="13"/>
      <c r="G14" s="14"/>
      <c r="H14" s="13"/>
      <c r="I14" s="14"/>
    </row>
    <row r="15" spans="1:10" x14ac:dyDescent="0.25">
      <c r="B15" s="12"/>
      <c r="C15" s="13"/>
      <c r="D15" s="13"/>
      <c r="E15" s="14"/>
      <c r="F15" s="13"/>
      <c r="G15" s="14"/>
      <c r="H15" s="13"/>
      <c r="I15" s="14"/>
    </row>
    <row r="16" spans="1:10" x14ac:dyDescent="0.25">
      <c r="B16" s="12"/>
      <c r="C16" s="13"/>
      <c r="D16" s="13"/>
      <c r="E16" s="14"/>
      <c r="F16" s="13"/>
      <c r="G16" s="14"/>
      <c r="H16" s="13"/>
      <c r="I16" s="14"/>
    </row>
    <row r="17" spans="2:10" x14ac:dyDescent="0.25">
      <c r="B17" s="12"/>
      <c r="C17" s="13"/>
      <c r="D17" s="13"/>
      <c r="E17" s="14"/>
      <c r="F17" s="13"/>
      <c r="G17" s="14"/>
      <c r="H17" s="13"/>
      <c r="I17" s="14"/>
    </row>
    <row r="18" spans="2:10" x14ac:dyDescent="0.25">
      <c r="B18" s="12"/>
      <c r="C18" s="13"/>
      <c r="D18" s="13"/>
      <c r="E18" s="14"/>
      <c r="F18" s="13"/>
      <c r="G18" s="14"/>
      <c r="H18" s="13"/>
      <c r="I18" s="14"/>
    </row>
    <row r="19" spans="2:10" x14ac:dyDescent="0.25">
      <c r="B19" s="12"/>
      <c r="C19" s="13"/>
      <c r="D19" s="13"/>
      <c r="E19" s="14"/>
      <c r="F19" s="13"/>
      <c r="G19" s="14"/>
      <c r="H19" s="13"/>
      <c r="I19" s="14"/>
    </row>
    <row r="20" spans="2:10" x14ac:dyDescent="0.25">
      <c r="B20" s="12"/>
      <c r="C20" s="13"/>
      <c r="D20" s="13"/>
      <c r="E20" s="14"/>
      <c r="F20" s="13"/>
      <c r="G20" s="14"/>
      <c r="H20" s="13"/>
      <c r="I20" s="14"/>
    </row>
    <row r="21" spans="2:10" x14ac:dyDescent="0.25">
      <c r="B21" s="27"/>
      <c r="C21" s="27"/>
      <c r="D21" s="27"/>
      <c r="E21" s="27"/>
      <c r="F21" s="27"/>
      <c r="G21" s="27"/>
      <c r="H21" s="27"/>
      <c r="I21" s="67"/>
      <c r="J21" s="27"/>
    </row>
    <row r="22" spans="2:10" x14ac:dyDescent="0.25">
      <c r="B22" s="27"/>
      <c r="C22" s="27"/>
      <c r="D22" s="27"/>
      <c r="E22" s="27"/>
      <c r="F22" s="27"/>
      <c r="G22" s="27"/>
      <c r="H22" s="27"/>
      <c r="I22" s="67"/>
      <c r="J22" s="27"/>
    </row>
    <row r="23" spans="2:10" x14ac:dyDescent="0.25">
      <c r="B23" s="36"/>
      <c r="C23" s="4"/>
      <c r="D23" s="4"/>
      <c r="E23" s="64"/>
      <c r="F23" s="4"/>
      <c r="G23" s="64"/>
      <c r="H23" s="4"/>
      <c r="I23" s="64"/>
      <c r="J23" s="63"/>
    </row>
    <row r="24" spans="2:10" ht="60" x14ac:dyDescent="0.25">
      <c r="B24" s="15" t="s">
        <v>203</v>
      </c>
      <c r="C24" s="15" t="s">
        <v>197</v>
      </c>
      <c r="D24" s="15" t="s">
        <v>198</v>
      </c>
      <c r="E24" s="15" t="s">
        <v>205</v>
      </c>
      <c r="F24" s="15" t="s">
        <v>199</v>
      </c>
      <c r="G24" s="15" t="s">
        <v>206</v>
      </c>
      <c r="H24" s="15" t="s">
        <v>200</v>
      </c>
      <c r="I24" s="18" t="s">
        <v>207</v>
      </c>
      <c r="J24" s="15" t="s">
        <v>209</v>
      </c>
    </row>
    <row r="25" spans="2:10" x14ac:dyDescent="0.25">
      <c r="B25" s="17" t="s">
        <v>159</v>
      </c>
      <c r="C25" s="2">
        <v>105</v>
      </c>
      <c r="D25" s="2">
        <v>100</v>
      </c>
      <c r="E25" s="68">
        <f t="shared" ref="E25:E56" si="0">D25/C25</f>
        <v>0.95238095238095233</v>
      </c>
      <c r="F25" s="2">
        <v>91</v>
      </c>
      <c r="G25" s="33">
        <f t="shared" ref="G25:G56" si="1">F25/D25</f>
        <v>0.91</v>
      </c>
      <c r="H25" s="5">
        <v>9</v>
      </c>
      <c r="I25" s="25">
        <f t="shared" ref="I25:I56" si="2">H25/D25</f>
        <v>0.09</v>
      </c>
      <c r="J25" s="24">
        <f t="shared" ref="J25:J56" si="3">(E25+G25)/2*100</f>
        <v>93.119047619047606</v>
      </c>
    </row>
    <row r="26" spans="2:10" x14ac:dyDescent="0.25">
      <c r="B26" s="17" t="s">
        <v>158</v>
      </c>
      <c r="C26" s="2">
        <v>238</v>
      </c>
      <c r="D26" s="2">
        <v>234</v>
      </c>
      <c r="E26" s="68">
        <f t="shared" si="0"/>
        <v>0.98319327731092432</v>
      </c>
      <c r="F26" s="2">
        <v>198</v>
      </c>
      <c r="G26" s="33">
        <f t="shared" si="1"/>
        <v>0.84615384615384615</v>
      </c>
      <c r="H26" s="5">
        <v>36</v>
      </c>
      <c r="I26" s="25">
        <f t="shared" si="2"/>
        <v>0.15384615384615385</v>
      </c>
      <c r="J26" s="24">
        <f t="shared" si="3"/>
        <v>91.467356173238528</v>
      </c>
    </row>
    <row r="27" spans="2:10" x14ac:dyDescent="0.25">
      <c r="B27" s="17" t="s">
        <v>164</v>
      </c>
      <c r="C27" s="2">
        <v>106</v>
      </c>
      <c r="D27" s="2">
        <v>98</v>
      </c>
      <c r="E27" s="68">
        <f t="shared" si="0"/>
        <v>0.92452830188679247</v>
      </c>
      <c r="F27" s="2">
        <v>88</v>
      </c>
      <c r="G27" s="33">
        <f t="shared" si="1"/>
        <v>0.89795918367346939</v>
      </c>
      <c r="H27" s="5">
        <v>10</v>
      </c>
      <c r="I27" s="25">
        <f t="shared" si="2"/>
        <v>0.10204081632653061</v>
      </c>
      <c r="J27" s="24">
        <f t="shared" si="3"/>
        <v>91.124374278013093</v>
      </c>
    </row>
    <row r="28" spans="2:10" x14ac:dyDescent="0.25">
      <c r="B28" s="17" t="s">
        <v>83</v>
      </c>
      <c r="C28" s="2">
        <v>222</v>
      </c>
      <c r="D28" s="2">
        <v>200</v>
      </c>
      <c r="E28" s="68">
        <f t="shared" si="0"/>
        <v>0.90090090090090091</v>
      </c>
      <c r="F28" s="2">
        <v>182</v>
      </c>
      <c r="G28" s="33">
        <f t="shared" si="1"/>
        <v>0.91</v>
      </c>
      <c r="H28" s="5">
        <v>18</v>
      </c>
      <c r="I28" s="25">
        <f t="shared" si="2"/>
        <v>0.09</v>
      </c>
      <c r="J28" s="24">
        <f t="shared" si="3"/>
        <v>90.545045045045043</v>
      </c>
    </row>
    <row r="29" spans="2:10" x14ac:dyDescent="0.25">
      <c r="B29" s="17" t="s">
        <v>90</v>
      </c>
      <c r="C29" s="2">
        <v>183</v>
      </c>
      <c r="D29" s="2">
        <v>167</v>
      </c>
      <c r="E29" s="68">
        <f t="shared" si="0"/>
        <v>0.91256830601092898</v>
      </c>
      <c r="F29" s="2">
        <v>149</v>
      </c>
      <c r="G29" s="33">
        <f t="shared" si="1"/>
        <v>0.89221556886227549</v>
      </c>
      <c r="H29" s="5">
        <v>18</v>
      </c>
      <c r="I29" s="25">
        <f t="shared" si="2"/>
        <v>0.10778443113772455</v>
      </c>
      <c r="J29" s="24">
        <f t="shared" si="3"/>
        <v>90.239193743660223</v>
      </c>
    </row>
    <row r="30" spans="2:10" x14ac:dyDescent="0.25">
      <c r="B30" s="17" t="s">
        <v>88</v>
      </c>
      <c r="C30" s="2">
        <v>161</v>
      </c>
      <c r="D30" s="2">
        <v>157</v>
      </c>
      <c r="E30" s="68">
        <f t="shared" si="0"/>
        <v>0.97515527950310554</v>
      </c>
      <c r="F30" s="2">
        <v>128</v>
      </c>
      <c r="G30" s="33">
        <f t="shared" si="1"/>
        <v>0.8152866242038217</v>
      </c>
      <c r="H30" s="5">
        <v>29</v>
      </c>
      <c r="I30" s="25">
        <f t="shared" si="2"/>
        <v>0.18471337579617833</v>
      </c>
      <c r="J30" s="24">
        <f t="shared" si="3"/>
        <v>89.522095185346359</v>
      </c>
    </row>
    <row r="31" spans="2:10" x14ac:dyDescent="0.25">
      <c r="B31" s="17" t="s">
        <v>166</v>
      </c>
      <c r="C31" s="2">
        <v>195</v>
      </c>
      <c r="D31" s="2">
        <v>178</v>
      </c>
      <c r="E31" s="68">
        <f t="shared" si="0"/>
        <v>0.9128205128205128</v>
      </c>
      <c r="F31" s="2">
        <v>154</v>
      </c>
      <c r="G31" s="33">
        <f t="shared" si="1"/>
        <v>0.8651685393258427</v>
      </c>
      <c r="H31" s="5">
        <v>24</v>
      </c>
      <c r="I31" s="25">
        <f t="shared" si="2"/>
        <v>0.1348314606741573</v>
      </c>
      <c r="J31" s="24">
        <f t="shared" si="3"/>
        <v>88.89945260731777</v>
      </c>
    </row>
    <row r="32" spans="2:10" x14ac:dyDescent="0.25">
      <c r="B32" s="17" t="s">
        <v>160</v>
      </c>
      <c r="C32" s="2">
        <v>224</v>
      </c>
      <c r="D32" s="2">
        <v>200</v>
      </c>
      <c r="E32" s="68">
        <f t="shared" si="0"/>
        <v>0.8928571428571429</v>
      </c>
      <c r="F32" s="2">
        <v>177</v>
      </c>
      <c r="G32" s="33">
        <f t="shared" si="1"/>
        <v>0.88500000000000001</v>
      </c>
      <c r="H32" s="5">
        <v>23</v>
      </c>
      <c r="I32" s="25">
        <f t="shared" si="2"/>
        <v>0.115</v>
      </c>
      <c r="J32" s="24">
        <f t="shared" si="3"/>
        <v>88.892857142857153</v>
      </c>
    </row>
    <row r="33" spans="2:10" x14ac:dyDescent="0.25">
      <c r="B33" s="17" t="s">
        <v>56</v>
      </c>
      <c r="C33" s="2">
        <v>219</v>
      </c>
      <c r="D33" s="2">
        <v>215</v>
      </c>
      <c r="E33" s="68">
        <f t="shared" si="0"/>
        <v>0.9817351598173516</v>
      </c>
      <c r="F33" s="2">
        <v>169</v>
      </c>
      <c r="G33" s="33">
        <f t="shared" si="1"/>
        <v>0.78604651162790695</v>
      </c>
      <c r="H33" s="5">
        <v>46</v>
      </c>
      <c r="I33" s="25">
        <f t="shared" si="2"/>
        <v>0.21395348837209302</v>
      </c>
      <c r="J33" s="24">
        <f t="shared" si="3"/>
        <v>88.389083572262933</v>
      </c>
    </row>
    <row r="34" spans="2:10" x14ac:dyDescent="0.25">
      <c r="B34" s="17" t="s">
        <v>163</v>
      </c>
      <c r="C34" s="2">
        <v>218</v>
      </c>
      <c r="D34" s="2">
        <v>213</v>
      </c>
      <c r="E34" s="68">
        <f t="shared" si="0"/>
        <v>0.97706422018348627</v>
      </c>
      <c r="F34" s="2">
        <v>163</v>
      </c>
      <c r="G34" s="33">
        <f t="shared" si="1"/>
        <v>0.76525821596244137</v>
      </c>
      <c r="H34" s="5">
        <v>50</v>
      </c>
      <c r="I34" s="25">
        <f t="shared" si="2"/>
        <v>0.23474178403755869</v>
      </c>
      <c r="J34" s="24">
        <f t="shared" si="3"/>
        <v>87.116121807296381</v>
      </c>
    </row>
    <row r="35" spans="2:10" x14ac:dyDescent="0.25">
      <c r="B35" s="17" t="s">
        <v>151</v>
      </c>
      <c r="C35" s="2">
        <v>157</v>
      </c>
      <c r="D35" s="2">
        <v>148</v>
      </c>
      <c r="E35" s="68">
        <f t="shared" si="0"/>
        <v>0.9426751592356688</v>
      </c>
      <c r="F35" s="2">
        <v>118</v>
      </c>
      <c r="G35" s="33">
        <f t="shared" si="1"/>
        <v>0.79729729729729726</v>
      </c>
      <c r="H35" s="5">
        <v>30</v>
      </c>
      <c r="I35" s="25">
        <f t="shared" si="2"/>
        <v>0.20270270270270271</v>
      </c>
      <c r="J35" s="24">
        <f t="shared" si="3"/>
        <v>86.998622826648301</v>
      </c>
    </row>
    <row r="36" spans="2:10" x14ac:dyDescent="0.25">
      <c r="B36" s="17" t="s">
        <v>92</v>
      </c>
      <c r="C36" s="2">
        <v>190</v>
      </c>
      <c r="D36" s="2">
        <v>172</v>
      </c>
      <c r="E36" s="68">
        <f t="shared" si="0"/>
        <v>0.90526315789473688</v>
      </c>
      <c r="F36" s="2">
        <v>143</v>
      </c>
      <c r="G36" s="33">
        <f t="shared" si="1"/>
        <v>0.83139534883720934</v>
      </c>
      <c r="H36" s="5">
        <v>29</v>
      </c>
      <c r="I36" s="25">
        <f t="shared" si="2"/>
        <v>0.16860465116279069</v>
      </c>
      <c r="J36" s="24">
        <f t="shared" si="3"/>
        <v>86.832925336597313</v>
      </c>
    </row>
    <row r="37" spans="2:10" x14ac:dyDescent="0.25">
      <c r="B37" s="17" t="s">
        <v>162</v>
      </c>
      <c r="C37" s="2">
        <v>182</v>
      </c>
      <c r="D37" s="2">
        <v>171</v>
      </c>
      <c r="E37" s="68">
        <f t="shared" si="0"/>
        <v>0.93956043956043955</v>
      </c>
      <c r="F37" s="2">
        <v>135</v>
      </c>
      <c r="G37" s="33">
        <f t="shared" si="1"/>
        <v>0.78947368421052633</v>
      </c>
      <c r="H37" s="5">
        <v>36</v>
      </c>
      <c r="I37" s="25">
        <f t="shared" si="2"/>
        <v>0.21052631578947367</v>
      </c>
      <c r="J37" s="24">
        <f t="shared" si="3"/>
        <v>86.4517061885483</v>
      </c>
    </row>
    <row r="38" spans="2:10" x14ac:dyDescent="0.25">
      <c r="B38" s="17" t="s">
        <v>124</v>
      </c>
      <c r="C38" s="2">
        <v>152</v>
      </c>
      <c r="D38" s="2">
        <v>150</v>
      </c>
      <c r="E38" s="68">
        <f t="shared" si="0"/>
        <v>0.98684210526315785</v>
      </c>
      <c r="F38" s="2">
        <v>111</v>
      </c>
      <c r="G38" s="33">
        <f t="shared" si="1"/>
        <v>0.74</v>
      </c>
      <c r="H38" s="5">
        <v>39</v>
      </c>
      <c r="I38" s="25">
        <f t="shared" si="2"/>
        <v>0.26</v>
      </c>
      <c r="J38" s="24">
        <f t="shared" si="3"/>
        <v>86.34210526315789</v>
      </c>
    </row>
    <row r="39" spans="2:10" x14ac:dyDescent="0.25">
      <c r="B39" s="17" t="s">
        <v>110</v>
      </c>
      <c r="C39" s="2">
        <v>118</v>
      </c>
      <c r="D39" s="2">
        <v>113</v>
      </c>
      <c r="E39" s="68">
        <f t="shared" si="0"/>
        <v>0.9576271186440678</v>
      </c>
      <c r="F39" s="2">
        <v>86</v>
      </c>
      <c r="G39" s="33">
        <f t="shared" si="1"/>
        <v>0.76106194690265483</v>
      </c>
      <c r="H39" s="5">
        <v>27</v>
      </c>
      <c r="I39" s="25">
        <f t="shared" si="2"/>
        <v>0.23893805309734514</v>
      </c>
      <c r="J39" s="24">
        <f t="shared" si="3"/>
        <v>85.934453277336132</v>
      </c>
    </row>
    <row r="40" spans="2:10" x14ac:dyDescent="0.25">
      <c r="B40" s="17" t="s">
        <v>114</v>
      </c>
      <c r="C40" s="2">
        <v>106</v>
      </c>
      <c r="D40" s="2">
        <v>102</v>
      </c>
      <c r="E40" s="68">
        <f t="shared" si="0"/>
        <v>0.96226415094339623</v>
      </c>
      <c r="F40" s="2">
        <v>76</v>
      </c>
      <c r="G40" s="33">
        <f t="shared" si="1"/>
        <v>0.74509803921568629</v>
      </c>
      <c r="H40" s="5">
        <v>26</v>
      </c>
      <c r="I40" s="25">
        <f t="shared" si="2"/>
        <v>0.25490196078431371</v>
      </c>
      <c r="J40" s="24">
        <f t="shared" si="3"/>
        <v>85.368109507954131</v>
      </c>
    </row>
    <row r="41" spans="2:10" x14ac:dyDescent="0.25">
      <c r="B41" s="17" t="s">
        <v>75</v>
      </c>
      <c r="C41" s="2">
        <v>176</v>
      </c>
      <c r="D41" s="2">
        <v>153</v>
      </c>
      <c r="E41" s="68">
        <f t="shared" si="0"/>
        <v>0.86931818181818177</v>
      </c>
      <c r="F41" s="2">
        <v>128</v>
      </c>
      <c r="G41" s="33">
        <f t="shared" si="1"/>
        <v>0.83660130718954251</v>
      </c>
      <c r="H41" s="5">
        <v>25</v>
      </c>
      <c r="I41" s="25">
        <f t="shared" si="2"/>
        <v>0.16339869281045752</v>
      </c>
      <c r="J41" s="24">
        <f t="shared" si="3"/>
        <v>85.295974450386211</v>
      </c>
    </row>
    <row r="42" spans="2:10" x14ac:dyDescent="0.25">
      <c r="B42" s="17" t="s">
        <v>79</v>
      </c>
      <c r="C42" s="2">
        <v>127</v>
      </c>
      <c r="D42" s="2">
        <v>114</v>
      </c>
      <c r="E42" s="68">
        <f t="shared" si="0"/>
        <v>0.89763779527559051</v>
      </c>
      <c r="F42" s="2">
        <v>92</v>
      </c>
      <c r="G42" s="33">
        <f t="shared" si="1"/>
        <v>0.80701754385964908</v>
      </c>
      <c r="H42" s="5">
        <v>22</v>
      </c>
      <c r="I42" s="25">
        <f t="shared" si="2"/>
        <v>0.19298245614035087</v>
      </c>
      <c r="J42" s="24">
        <f t="shared" si="3"/>
        <v>85.232766956761992</v>
      </c>
    </row>
    <row r="43" spans="2:10" x14ac:dyDescent="0.25">
      <c r="B43" s="17" t="s">
        <v>154</v>
      </c>
      <c r="C43" s="2">
        <v>164</v>
      </c>
      <c r="D43" s="2">
        <v>153</v>
      </c>
      <c r="E43" s="68">
        <f t="shared" si="0"/>
        <v>0.93292682926829273</v>
      </c>
      <c r="F43" s="2">
        <v>118</v>
      </c>
      <c r="G43" s="33">
        <f t="shared" si="1"/>
        <v>0.77124183006535951</v>
      </c>
      <c r="H43" s="5">
        <v>35</v>
      </c>
      <c r="I43" s="25">
        <f t="shared" si="2"/>
        <v>0.22875816993464052</v>
      </c>
      <c r="J43" s="24">
        <f t="shared" si="3"/>
        <v>85.208432966682608</v>
      </c>
    </row>
    <row r="44" spans="2:10" x14ac:dyDescent="0.25">
      <c r="B44" s="17" t="s">
        <v>128</v>
      </c>
      <c r="C44" s="2">
        <v>115</v>
      </c>
      <c r="D44" s="2">
        <v>111</v>
      </c>
      <c r="E44" s="68">
        <f t="shared" si="0"/>
        <v>0.9652173913043478</v>
      </c>
      <c r="F44" s="2">
        <v>82</v>
      </c>
      <c r="G44" s="33">
        <f t="shared" si="1"/>
        <v>0.73873873873873874</v>
      </c>
      <c r="H44" s="5">
        <v>29</v>
      </c>
      <c r="I44" s="25">
        <f t="shared" si="2"/>
        <v>0.26126126126126126</v>
      </c>
      <c r="J44" s="24">
        <f t="shared" si="3"/>
        <v>85.197806502154322</v>
      </c>
    </row>
    <row r="45" spans="2:10" x14ac:dyDescent="0.25">
      <c r="B45" s="17" t="s">
        <v>76</v>
      </c>
      <c r="C45" s="2">
        <v>145</v>
      </c>
      <c r="D45" s="2">
        <v>134</v>
      </c>
      <c r="E45" s="68">
        <f t="shared" si="0"/>
        <v>0.92413793103448272</v>
      </c>
      <c r="F45" s="2">
        <v>104</v>
      </c>
      <c r="G45" s="33">
        <f t="shared" si="1"/>
        <v>0.77611940298507465</v>
      </c>
      <c r="H45" s="5">
        <v>30</v>
      </c>
      <c r="I45" s="25">
        <f t="shared" si="2"/>
        <v>0.22388059701492538</v>
      </c>
      <c r="J45" s="24">
        <f t="shared" si="3"/>
        <v>85.012866700977867</v>
      </c>
    </row>
    <row r="46" spans="2:10" x14ac:dyDescent="0.25">
      <c r="B46" s="17" t="s">
        <v>54</v>
      </c>
      <c r="C46" s="2">
        <v>126</v>
      </c>
      <c r="D46" s="2">
        <v>119</v>
      </c>
      <c r="E46" s="68">
        <f t="shared" si="0"/>
        <v>0.94444444444444442</v>
      </c>
      <c r="F46" s="2">
        <v>89</v>
      </c>
      <c r="G46" s="33">
        <f t="shared" si="1"/>
        <v>0.74789915966386555</v>
      </c>
      <c r="H46" s="5">
        <v>30</v>
      </c>
      <c r="I46" s="25">
        <f t="shared" si="2"/>
        <v>0.25210084033613445</v>
      </c>
      <c r="J46" s="24">
        <f t="shared" si="3"/>
        <v>84.617180205415494</v>
      </c>
    </row>
    <row r="47" spans="2:10" x14ac:dyDescent="0.25">
      <c r="B47" s="17" t="s">
        <v>40</v>
      </c>
      <c r="C47" s="2">
        <v>249</v>
      </c>
      <c r="D47" s="2">
        <v>243</v>
      </c>
      <c r="E47" s="68">
        <f t="shared" si="0"/>
        <v>0.97590361445783136</v>
      </c>
      <c r="F47" s="2">
        <v>174</v>
      </c>
      <c r="G47" s="33">
        <f t="shared" si="1"/>
        <v>0.71604938271604934</v>
      </c>
      <c r="H47" s="5">
        <v>69</v>
      </c>
      <c r="I47" s="25">
        <f t="shared" si="2"/>
        <v>0.2839506172839506</v>
      </c>
      <c r="J47" s="24">
        <f t="shared" si="3"/>
        <v>84.597649858694041</v>
      </c>
    </row>
    <row r="48" spans="2:10" x14ac:dyDescent="0.25">
      <c r="B48" s="17" t="s">
        <v>133</v>
      </c>
      <c r="C48" s="2">
        <v>111</v>
      </c>
      <c r="D48" s="2">
        <v>105</v>
      </c>
      <c r="E48" s="68">
        <f t="shared" si="0"/>
        <v>0.94594594594594594</v>
      </c>
      <c r="F48" s="2">
        <v>77</v>
      </c>
      <c r="G48" s="33">
        <f t="shared" si="1"/>
        <v>0.73333333333333328</v>
      </c>
      <c r="H48" s="5">
        <v>28</v>
      </c>
      <c r="I48" s="25">
        <f t="shared" si="2"/>
        <v>0.26666666666666666</v>
      </c>
      <c r="J48" s="24">
        <f t="shared" si="3"/>
        <v>83.963963963963963</v>
      </c>
    </row>
    <row r="49" spans="2:10" x14ac:dyDescent="0.25">
      <c r="B49" s="17" t="s">
        <v>41</v>
      </c>
      <c r="C49" s="2">
        <v>159</v>
      </c>
      <c r="D49" s="2">
        <v>146</v>
      </c>
      <c r="E49" s="68">
        <f t="shared" si="0"/>
        <v>0.91823899371069184</v>
      </c>
      <c r="F49" s="2">
        <v>110</v>
      </c>
      <c r="G49" s="33">
        <f t="shared" si="1"/>
        <v>0.75342465753424659</v>
      </c>
      <c r="H49" s="5">
        <v>36</v>
      </c>
      <c r="I49" s="25">
        <f t="shared" si="2"/>
        <v>0.24657534246575341</v>
      </c>
      <c r="J49" s="24">
        <f t="shared" si="3"/>
        <v>83.583182562246932</v>
      </c>
    </row>
    <row r="50" spans="2:10" x14ac:dyDescent="0.25">
      <c r="B50" s="17" t="s">
        <v>51</v>
      </c>
      <c r="C50" s="2">
        <v>114</v>
      </c>
      <c r="D50" s="2">
        <v>111</v>
      </c>
      <c r="E50" s="68">
        <f t="shared" si="0"/>
        <v>0.97368421052631582</v>
      </c>
      <c r="F50" s="2">
        <v>77</v>
      </c>
      <c r="G50" s="33">
        <f t="shared" si="1"/>
        <v>0.69369369369369371</v>
      </c>
      <c r="H50" s="5">
        <v>34</v>
      </c>
      <c r="I50" s="25">
        <f t="shared" si="2"/>
        <v>0.30630630630630629</v>
      </c>
      <c r="J50" s="24">
        <f t="shared" si="3"/>
        <v>83.368895211000478</v>
      </c>
    </row>
    <row r="51" spans="2:10" x14ac:dyDescent="0.25">
      <c r="B51" s="17" t="s">
        <v>136</v>
      </c>
      <c r="C51" s="2">
        <v>236</v>
      </c>
      <c r="D51" s="2">
        <v>214</v>
      </c>
      <c r="E51" s="68">
        <f t="shared" si="0"/>
        <v>0.90677966101694918</v>
      </c>
      <c r="F51" s="2">
        <v>162</v>
      </c>
      <c r="G51" s="33">
        <f t="shared" si="1"/>
        <v>0.7570093457943925</v>
      </c>
      <c r="H51" s="5">
        <v>52</v>
      </c>
      <c r="I51" s="25">
        <f t="shared" si="2"/>
        <v>0.24299065420560748</v>
      </c>
      <c r="J51" s="24">
        <f t="shared" si="3"/>
        <v>83.189450340567078</v>
      </c>
    </row>
    <row r="52" spans="2:10" x14ac:dyDescent="0.25">
      <c r="B52" s="17" t="s">
        <v>104</v>
      </c>
      <c r="C52" s="2">
        <v>163</v>
      </c>
      <c r="D52" s="2">
        <v>152</v>
      </c>
      <c r="E52" s="68">
        <f t="shared" si="0"/>
        <v>0.93251533742331283</v>
      </c>
      <c r="F52" s="2">
        <v>110</v>
      </c>
      <c r="G52" s="33">
        <f t="shared" si="1"/>
        <v>0.72368421052631582</v>
      </c>
      <c r="H52" s="5">
        <v>42</v>
      </c>
      <c r="I52" s="25">
        <f t="shared" si="2"/>
        <v>0.27631578947368424</v>
      </c>
      <c r="J52" s="24">
        <f t="shared" si="3"/>
        <v>82.809977397481433</v>
      </c>
    </row>
    <row r="53" spans="2:10" x14ac:dyDescent="0.25">
      <c r="B53" s="17" t="s">
        <v>44</v>
      </c>
      <c r="C53" s="2">
        <v>181</v>
      </c>
      <c r="D53" s="2">
        <v>169</v>
      </c>
      <c r="E53" s="68">
        <f t="shared" si="0"/>
        <v>0.93370165745856348</v>
      </c>
      <c r="F53" s="2">
        <v>120</v>
      </c>
      <c r="G53" s="33">
        <f t="shared" si="1"/>
        <v>0.7100591715976331</v>
      </c>
      <c r="H53" s="5">
        <v>49</v>
      </c>
      <c r="I53" s="25">
        <f t="shared" si="2"/>
        <v>0.28994082840236685</v>
      </c>
      <c r="J53" s="24">
        <f t="shared" si="3"/>
        <v>82.188041452809827</v>
      </c>
    </row>
    <row r="54" spans="2:10" x14ac:dyDescent="0.25">
      <c r="B54" s="17" t="s">
        <v>169</v>
      </c>
      <c r="C54" s="2">
        <v>286</v>
      </c>
      <c r="D54" s="2">
        <v>264</v>
      </c>
      <c r="E54" s="68">
        <f t="shared" si="0"/>
        <v>0.92307692307692313</v>
      </c>
      <c r="F54" s="2">
        <v>186</v>
      </c>
      <c r="G54" s="33">
        <f t="shared" si="1"/>
        <v>0.70454545454545459</v>
      </c>
      <c r="H54" s="5">
        <v>78</v>
      </c>
      <c r="I54" s="25">
        <f t="shared" si="2"/>
        <v>0.29545454545454547</v>
      </c>
      <c r="J54" s="24">
        <f t="shared" si="3"/>
        <v>81.38111888111888</v>
      </c>
    </row>
    <row r="55" spans="2:10" x14ac:dyDescent="0.25">
      <c r="B55" s="17" t="s">
        <v>155</v>
      </c>
      <c r="C55" s="2">
        <v>123</v>
      </c>
      <c r="D55" s="2">
        <v>109</v>
      </c>
      <c r="E55" s="68">
        <f t="shared" si="0"/>
        <v>0.88617886178861793</v>
      </c>
      <c r="F55" s="2">
        <v>77</v>
      </c>
      <c r="G55" s="33">
        <f t="shared" si="1"/>
        <v>0.70642201834862384</v>
      </c>
      <c r="H55" s="5">
        <v>32</v>
      </c>
      <c r="I55" s="25">
        <f t="shared" si="2"/>
        <v>0.29357798165137616</v>
      </c>
      <c r="J55" s="24">
        <f t="shared" si="3"/>
        <v>79.630044006862093</v>
      </c>
    </row>
    <row r="56" spans="2:10" x14ac:dyDescent="0.25">
      <c r="B56" s="17" t="s">
        <v>55</v>
      </c>
      <c r="C56" s="2">
        <v>101</v>
      </c>
      <c r="D56" s="2">
        <v>97</v>
      </c>
      <c r="E56" s="68">
        <f t="shared" si="0"/>
        <v>0.96039603960396036</v>
      </c>
      <c r="F56" s="2">
        <v>61</v>
      </c>
      <c r="G56" s="33">
        <f t="shared" si="1"/>
        <v>0.62886597938144329</v>
      </c>
      <c r="H56" s="5">
        <v>36</v>
      </c>
      <c r="I56" s="25">
        <f t="shared" si="2"/>
        <v>0.37113402061855671</v>
      </c>
      <c r="J56" s="24">
        <f t="shared" si="3"/>
        <v>79.463100949270185</v>
      </c>
    </row>
    <row r="57" spans="2:10" x14ac:dyDescent="0.25">
      <c r="B57" s="17" t="s">
        <v>115</v>
      </c>
      <c r="C57" s="2">
        <v>224</v>
      </c>
      <c r="D57" s="2">
        <v>208</v>
      </c>
      <c r="E57" s="68">
        <f t="shared" ref="E57:E82" si="4">D57/C57</f>
        <v>0.9285714285714286</v>
      </c>
      <c r="F57" s="2">
        <v>135</v>
      </c>
      <c r="G57" s="33">
        <f t="shared" ref="G57:G82" si="5">F57/D57</f>
        <v>0.64903846153846156</v>
      </c>
      <c r="H57" s="5">
        <v>73</v>
      </c>
      <c r="I57" s="25">
        <f t="shared" ref="I57:I82" si="6">H57/D57</f>
        <v>0.35096153846153844</v>
      </c>
      <c r="J57" s="24">
        <f t="shared" ref="J57:J82" si="7">(E57+G57)/2*100</f>
        <v>78.880494505494497</v>
      </c>
    </row>
    <row r="58" spans="2:10" x14ac:dyDescent="0.25">
      <c r="B58" s="17" t="s">
        <v>105</v>
      </c>
      <c r="C58" s="2">
        <v>119</v>
      </c>
      <c r="D58" s="2">
        <v>83</v>
      </c>
      <c r="E58" s="68">
        <f t="shared" si="4"/>
        <v>0.69747899159663862</v>
      </c>
      <c r="F58" s="2">
        <v>73</v>
      </c>
      <c r="G58" s="33">
        <f t="shared" si="5"/>
        <v>0.87951807228915657</v>
      </c>
      <c r="H58" s="5">
        <v>10</v>
      </c>
      <c r="I58" s="25">
        <f t="shared" si="6"/>
        <v>0.12048192771084337</v>
      </c>
      <c r="J58" s="24">
        <f t="shared" si="7"/>
        <v>78.849853194289764</v>
      </c>
    </row>
    <row r="59" spans="2:10" x14ac:dyDescent="0.25">
      <c r="B59" s="17" t="s">
        <v>53</v>
      </c>
      <c r="C59" s="2">
        <v>319</v>
      </c>
      <c r="D59" s="2">
        <v>269</v>
      </c>
      <c r="E59" s="68">
        <f t="shared" si="4"/>
        <v>0.84326018808777425</v>
      </c>
      <c r="F59" s="2">
        <v>194</v>
      </c>
      <c r="G59" s="33">
        <f t="shared" si="5"/>
        <v>0.72118959107806691</v>
      </c>
      <c r="H59" s="5">
        <v>75</v>
      </c>
      <c r="I59" s="25">
        <f t="shared" si="6"/>
        <v>0.27881040892193309</v>
      </c>
      <c r="J59" s="24">
        <f t="shared" si="7"/>
        <v>78.222488958292061</v>
      </c>
    </row>
    <row r="60" spans="2:10" x14ac:dyDescent="0.25">
      <c r="B60" s="17" t="s">
        <v>150</v>
      </c>
      <c r="C60" s="2">
        <v>147</v>
      </c>
      <c r="D60" s="2">
        <v>139</v>
      </c>
      <c r="E60" s="68">
        <f t="shared" si="4"/>
        <v>0.94557823129251706</v>
      </c>
      <c r="F60" s="2">
        <v>86</v>
      </c>
      <c r="G60" s="33">
        <f t="shared" si="5"/>
        <v>0.61870503597122306</v>
      </c>
      <c r="H60" s="5">
        <v>53</v>
      </c>
      <c r="I60" s="25">
        <f t="shared" si="6"/>
        <v>0.38129496402877699</v>
      </c>
      <c r="J60" s="24">
        <f t="shared" si="7"/>
        <v>78.214163363187012</v>
      </c>
    </row>
    <row r="61" spans="2:10" x14ac:dyDescent="0.25">
      <c r="B61" s="17" t="s">
        <v>80</v>
      </c>
      <c r="C61" s="2">
        <v>112</v>
      </c>
      <c r="D61" s="2">
        <v>93</v>
      </c>
      <c r="E61" s="68">
        <f t="shared" si="4"/>
        <v>0.8303571428571429</v>
      </c>
      <c r="F61" s="2">
        <v>68</v>
      </c>
      <c r="G61" s="33">
        <f t="shared" si="5"/>
        <v>0.73118279569892475</v>
      </c>
      <c r="H61" s="5">
        <v>25</v>
      </c>
      <c r="I61" s="25">
        <f t="shared" si="6"/>
        <v>0.26881720430107525</v>
      </c>
      <c r="J61" s="24">
        <f t="shared" si="7"/>
        <v>78.076996927803393</v>
      </c>
    </row>
    <row r="62" spans="2:10" x14ac:dyDescent="0.25">
      <c r="B62" s="17" t="s">
        <v>161</v>
      </c>
      <c r="C62" s="2">
        <v>108</v>
      </c>
      <c r="D62" s="2">
        <v>98</v>
      </c>
      <c r="E62" s="68">
        <f t="shared" si="4"/>
        <v>0.90740740740740744</v>
      </c>
      <c r="F62" s="2">
        <v>63</v>
      </c>
      <c r="G62" s="33">
        <f t="shared" si="5"/>
        <v>0.6428571428571429</v>
      </c>
      <c r="H62" s="5">
        <v>35</v>
      </c>
      <c r="I62" s="25">
        <f t="shared" si="6"/>
        <v>0.35714285714285715</v>
      </c>
      <c r="J62" s="24">
        <f t="shared" si="7"/>
        <v>77.513227513227505</v>
      </c>
    </row>
    <row r="63" spans="2:10" x14ac:dyDescent="0.25">
      <c r="B63" s="17" t="s">
        <v>102</v>
      </c>
      <c r="C63" s="2">
        <v>240</v>
      </c>
      <c r="D63" s="2">
        <v>217</v>
      </c>
      <c r="E63" s="68">
        <f t="shared" si="4"/>
        <v>0.90416666666666667</v>
      </c>
      <c r="F63" s="2">
        <v>140</v>
      </c>
      <c r="G63" s="33">
        <f t="shared" si="5"/>
        <v>0.64516129032258063</v>
      </c>
      <c r="H63" s="5">
        <v>77</v>
      </c>
      <c r="I63" s="25">
        <f t="shared" si="6"/>
        <v>0.35483870967741937</v>
      </c>
      <c r="J63" s="24">
        <f t="shared" si="7"/>
        <v>77.466397849462368</v>
      </c>
    </row>
    <row r="64" spans="2:10" x14ac:dyDescent="0.25">
      <c r="B64" s="17" t="s">
        <v>106</v>
      </c>
      <c r="C64" s="2">
        <v>210</v>
      </c>
      <c r="D64" s="2">
        <v>146</v>
      </c>
      <c r="E64" s="68">
        <f t="shared" si="4"/>
        <v>0.69523809523809521</v>
      </c>
      <c r="F64" s="2">
        <v>123</v>
      </c>
      <c r="G64" s="33">
        <f t="shared" si="5"/>
        <v>0.84246575342465757</v>
      </c>
      <c r="H64" s="5">
        <v>23</v>
      </c>
      <c r="I64" s="25">
        <f t="shared" si="6"/>
        <v>0.15753424657534246</v>
      </c>
      <c r="J64" s="24">
        <f t="shared" si="7"/>
        <v>76.885192433137632</v>
      </c>
    </row>
    <row r="65" spans="2:10" x14ac:dyDescent="0.25">
      <c r="B65" s="17" t="s">
        <v>50</v>
      </c>
      <c r="C65" s="2">
        <v>232</v>
      </c>
      <c r="D65" s="2">
        <v>206</v>
      </c>
      <c r="E65" s="68">
        <f t="shared" si="4"/>
        <v>0.88793103448275867</v>
      </c>
      <c r="F65" s="2">
        <v>133</v>
      </c>
      <c r="G65" s="33">
        <f t="shared" si="5"/>
        <v>0.64563106796116509</v>
      </c>
      <c r="H65" s="5">
        <v>73</v>
      </c>
      <c r="I65" s="25">
        <f t="shared" si="6"/>
        <v>0.35436893203883496</v>
      </c>
      <c r="J65" s="24">
        <f t="shared" si="7"/>
        <v>76.6781051221962</v>
      </c>
    </row>
    <row r="66" spans="2:10" x14ac:dyDescent="0.25">
      <c r="B66" s="17" t="s">
        <v>131</v>
      </c>
      <c r="C66" s="2">
        <v>112</v>
      </c>
      <c r="D66" s="2">
        <v>105</v>
      </c>
      <c r="E66" s="68">
        <f t="shared" si="4"/>
        <v>0.9375</v>
      </c>
      <c r="F66" s="2">
        <v>62</v>
      </c>
      <c r="G66" s="33">
        <f t="shared" si="5"/>
        <v>0.59047619047619049</v>
      </c>
      <c r="H66" s="5">
        <v>43</v>
      </c>
      <c r="I66" s="25">
        <f t="shared" si="6"/>
        <v>0.40952380952380951</v>
      </c>
      <c r="J66" s="24">
        <f t="shared" si="7"/>
        <v>76.398809523809533</v>
      </c>
    </row>
    <row r="67" spans="2:10" x14ac:dyDescent="0.25">
      <c r="B67" s="17" t="s">
        <v>145</v>
      </c>
      <c r="C67" s="2">
        <v>103</v>
      </c>
      <c r="D67" s="2">
        <v>95</v>
      </c>
      <c r="E67" s="68">
        <f t="shared" si="4"/>
        <v>0.92233009708737868</v>
      </c>
      <c r="F67" s="2">
        <v>57</v>
      </c>
      <c r="G67" s="33">
        <f t="shared" si="5"/>
        <v>0.6</v>
      </c>
      <c r="H67" s="5">
        <v>38</v>
      </c>
      <c r="I67" s="25">
        <f t="shared" si="6"/>
        <v>0.4</v>
      </c>
      <c r="J67" s="24">
        <f t="shared" si="7"/>
        <v>76.116504854368941</v>
      </c>
    </row>
    <row r="68" spans="2:10" x14ac:dyDescent="0.25">
      <c r="B68" s="17" t="s">
        <v>47</v>
      </c>
      <c r="C68" s="2">
        <v>236</v>
      </c>
      <c r="D68" s="2">
        <v>216</v>
      </c>
      <c r="E68" s="68">
        <f t="shared" si="4"/>
        <v>0.9152542372881356</v>
      </c>
      <c r="F68" s="2">
        <v>131</v>
      </c>
      <c r="G68" s="33">
        <f t="shared" si="5"/>
        <v>0.60648148148148151</v>
      </c>
      <c r="H68" s="5">
        <v>85</v>
      </c>
      <c r="I68" s="25">
        <f t="shared" si="6"/>
        <v>0.39351851851851855</v>
      </c>
      <c r="J68" s="24">
        <f t="shared" si="7"/>
        <v>76.086785938480858</v>
      </c>
    </row>
    <row r="69" spans="2:10" x14ac:dyDescent="0.25">
      <c r="B69" s="17" t="s">
        <v>93</v>
      </c>
      <c r="C69" s="2">
        <v>252</v>
      </c>
      <c r="D69" s="2">
        <v>222</v>
      </c>
      <c r="E69" s="68">
        <f t="shared" si="4"/>
        <v>0.88095238095238093</v>
      </c>
      <c r="F69" s="2">
        <v>140</v>
      </c>
      <c r="G69" s="33">
        <f t="shared" si="5"/>
        <v>0.63063063063063063</v>
      </c>
      <c r="H69" s="5">
        <v>82</v>
      </c>
      <c r="I69" s="25">
        <f t="shared" si="6"/>
        <v>0.36936936936936937</v>
      </c>
      <c r="J69" s="24">
        <f t="shared" si="7"/>
        <v>75.579150579150578</v>
      </c>
    </row>
    <row r="70" spans="2:10" x14ac:dyDescent="0.25">
      <c r="B70" s="17" t="s">
        <v>94</v>
      </c>
      <c r="C70" s="2">
        <v>223</v>
      </c>
      <c r="D70" s="2">
        <v>202</v>
      </c>
      <c r="E70" s="68">
        <f t="shared" si="4"/>
        <v>0.905829596412556</v>
      </c>
      <c r="F70" s="2">
        <v>121</v>
      </c>
      <c r="G70" s="33">
        <f t="shared" si="5"/>
        <v>0.59900990099009899</v>
      </c>
      <c r="H70" s="5">
        <v>81</v>
      </c>
      <c r="I70" s="25">
        <f t="shared" si="6"/>
        <v>0.40099009900990101</v>
      </c>
      <c r="J70" s="24">
        <f t="shared" si="7"/>
        <v>75.241974870132751</v>
      </c>
    </row>
    <row r="71" spans="2:10" x14ac:dyDescent="0.25">
      <c r="B71" s="17" t="s">
        <v>152</v>
      </c>
      <c r="C71" s="2">
        <v>258</v>
      </c>
      <c r="D71" s="2">
        <v>205</v>
      </c>
      <c r="E71" s="68">
        <f t="shared" si="4"/>
        <v>0.79457364341085268</v>
      </c>
      <c r="F71" s="2">
        <v>143</v>
      </c>
      <c r="G71" s="33">
        <f t="shared" si="5"/>
        <v>0.69756097560975605</v>
      </c>
      <c r="H71" s="5">
        <v>62</v>
      </c>
      <c r="I71" s="25">
        <f t="shared" si="6"/>
        <v>0.30243902439024389</v>
      </c>
      <c r="J71" s="24">
        <f t="shared" si="7"/>
        <v>74.606730951030428</v>
      </c>
    </row>
    <row r="72" spans="2:10" x14ac:dyDescent="0.25">
      <c r="B72" s="17" t="s">
        <v>68</v>
      </c>
      <c r="C72" s="2">
        <v>146</v>
      </c>
      <c r="D72" s="2">
        <v>136</v>
      </c>
      <c r="E72" s="68">
        <f t="shared" si="4"/>
        <v>0.93150684931506844</v>
      </c>
      <c r="F72" s="2">
        <v>76</v>
      </c>
      <c r="G72" s="33">
        <f t="shared" si="5"/>
        <v>0.55882352941176472</v>
      </c>
      <c r="H72" s="5">
        <v>60</v>
      </c>
      <c r="I72" s="25">
        <f t="shared" si="6"/>
        <v>0.44117647058823528</v>
      </c>
      <c r="J72" s="24">
        <f t="shared" si="7"/>
        <v>74.516518936341654</v>
      </c>
    </row>
    <row r="73" spans="2:10" x14ac:dyDescent="0.25">
      <c r="B73" s="17" t="s">
        <v>125</v>
      </c>
      <c r="C73" s="2">
        <v>420</v>
      </c>
      <c r="D73" s="2">
        <v>349</v>
      </c>
      <c r="E73" s="68">
        <f t="shared" si="4"/>
        <v>0.830952380952381</v>
      </c>
      <c r="F73" s="2">
        <v>226</v>
      </c>
      <c r="G73" s="33">
        <f t="shared" si="5"/>
        <v>0.64756446991404015</v>
      </c>
      <c r="H73" s="5">
        <v>123</v>
      </c>
      <c r="I73" s="25">
        <f t="shared" si="6"/>
        <v>0.3524355300859599</v>
      </c>
      <c r="J73" s="24">
        <f t="shared" si="7"/>
        <v>73.925842543321068</v>
      </c>
    </row>
    <row r="74" spans="2:10" x14ac:dyDescent="0.25">
      <c r="B74" s="17" t="s">
        <v>97</v>
      </c>
      <c r="C74" s="2">
        <v>109</v>
      </c>
      <c r="D74" s="2">
        <v>101</v>
      </c>
      <c r="E74" s="68">
        <f t="shared" si="4"/>
        <v>0.92660550458715596</v>
      </c>
      <c r="F74" s="2">
        <v>55</v>
      </c>
      <c r="G74" s="33">
        <f t="shared" si="5"/>
        <v>0.54455445544554459</v>
      </c>
      <c r="H74" s="5">
        <v>46</v>
      </c>
      <c r="I74" s="25">
        <f t="shared" si="6"/>
        <v>0.45544554455445546</v>
      </c>
      <c r="J74" s="24">
        <f t="shared" si="7"/>
        <v>73.557998001635028</v>
      </c>
    </row>
    <row r="75" spans="2:10" x14ac:dyDescent="0.25">
      <c r="B75" s="17" t="s">
        <v>67</v>
      </c>
      <c r="C75" s="2">
        <v>284</v>
      </c>
      <c r="D75" s="2">
        <v>272</v>
      </c>
      <c r="E75" s="68">
        <f t="shared" si="4"/>
        <v>0.95774647887323938</v>
      </c>
      <c r="F75" s="2">
        <v>139</v>
      </c>
      <c r="G75" s="33">
        <f t="shared" si="5"/>
        <v>0.51102941176470584</v>
      </c>
      <c r="H75" s="5">
        <v>133</v>
      </c>
      <c r="I75" s="25">
        <f t="shared" si="6"/>
        <v>0.4889705882352941</v>
      </c>
      <c r="J75" s="24">
        <f t="shared" si="7"/>
        <v>73.438794531897258</v>
      </c>
    </row>
    <row r="76" spans="2:10" x14ac:dyDescent="0.25">
      <c r="B76" s="17" t="s">
        <v>42</v>
      </c>
      <c r="C76" s="2">
        <v>219</v>
      </c>
      <c r="D76" s="2">
        <v>147</v>
      </c>
      <c r="E76" s="68">
        <f t="shared" si="4"/>
        <v>0.67123287671232879</v>
      </c>
      <c r="F76" s="2">
        <v>117</v>
      </c>
      <c r="G76" s="33">
        <f t="shared" si="5"/>
        <v>0.79591836734693877</v>
      </c>
      <c r="H76" s="5">
        <v>30</v>
      </c>
      <c r="I76" s="25">
        <f t="shared" si="6"/>
        <v>0.20408163265306123</v>
      </c>
      <c r="J76" s="24">
        <f t="shared" si="7"/>
        <v>73.357562202963379</v>
      </c>
    </row>
    <row r="77" spans="2:10" x14ac:dyDescent="0.25">
      <c r="B77" s="17" t="s">
        <v>72</v>
      </c>
      <c r="C77" s="2">
        <v>210</v>
      </c>
      <c r="D77" s="2">
        <v>206</v>
      </c>
      <c r="E77" s="68">
        <f t="shared" si="4"/>
        <v>0.98095238095238091</v>
      </c>
      <c r="F77" s="2">
        <v>93</v>
      </c>
      <c r="G77" s="33">
        <f t="shared" si="5"/>
        <v>0.45145631067961167</v>
      </c>
      <c r="H77" s="5">
        <v>113</v>
      </c>
      <c r="I77" s="25">
        <f t="shared" si="6"/>
        <v>0.54854368932038833</v>
      </c>
      <c r="J77" s="24">
        <f t="shared" si="7"/>
        <v>71.620434581599639</v>
      </c>
    </row>
    <row r="78" spans="2:10" x14ac:dyDescent="0.25">
      <c r="B78" s="17" t="s">
        <v>52</v>
      </c>
      <c r="C78" s="2">
        <v>183</v>
      </c>
      <c r="D78" s="2">
        <v>164</v>
      </c>
      <c r="E78" s="68">
        <f t="shared" si="4"/>
        <v>0.89617486338797814</v>
      </c>
      <c r="F78" s="2">
        <v>85</v>
      </c>
      <c r="G78" s="33">
        <f t="shared" si="5"/>
        <v>0.51829268292682928</v>
      </c>
      <c r="H78" s="5">
        <v>79</v>
      </c>
      <c r="I78" s="25">
        <f t="shared" si="6"/>
        <v>0.48170731707317072</v>
      </c>
      <c r="J78" s="24">
        <f t="shared" si="7"/>
        <v>70.723377315740365</v>
      </c>
    </row>
    <row r="79" spans="2:10" x14ac:dyDescent="0.25">
      <c r="B79" s="17" t="s">
        <v>103</v>
      </c>
      <c r="C79" s="2">
        <v>306</v>
      </c>
      <c r="D79" s="2">
        <v>282</v>
      </c>
      <c r="E79" s="68">
        <f t="shared" si="4"/>
        <v>0.92156862745098034</v>
      </c>
      <c r="F79" s="2">
        <v>135</v>
      </c>
      <c r="G79" s="33">
        <f t="shared" si="5"/>
        <v>0.47872340425531917</v>
      </c>
      <c r="H79" s="5">
        <v>147</v>
      </c>
      <c r="I79" s="25">
        <f t="shared" si="6"/>
        <v>0.52127659574468088</v>
      </c>
      <c r="J79" s="24">
        <f t="shared" si="7"/>
        <v>70.014601585314978</v>
      </c>
    </row>
    <row r="80" spans="2:10" x14ac:dyDescent="0.25">
      <c r="B80" s="17" t="s">
        <v>153</v>
      </c>
      <c r="C80" s="2">
        <v>134</v>
      </c>
      <c r="D80" s="2">
        <v>118</v>
      </c>
      <c r="E80" s="68">
        <f t="shared" si="4"/>
        <v>0.88059701492537312</v>
      </c>
      <c r="F80" s="2">
        <v>58</v>
      </c>
      <c r="G80" s="33">
        <f t="shared" si="5"/>
        <v>0.49152542372881358</v>
      </c>
      <c r="H80" s="5">
        <v>60</v>
      </c>
      <c r="I80" s="25">
        <f t="shared" si="6"/>
        <v>0.50847457627118642</v>
      </c>
      <c r="J80" s="24">
        <f t="shared" si="7"/>
        <v>68.606121932709343</v>
      </c>
    </row>
    <row r="81" spans="1:11" x14ac:dyDescent="0.25">
      <c r="B81" s="17" t="s">
        <v>71</v>
      </c>
      <c r="C81" s="2">
        <v>207</v>
      </c>
      <c r="D81" s="2">
        <v>199</v>
      </c>
      <c r="E81" s="68">
        <f t="shared" si="4"/>
        <v>0.96135265700483097</v>
      </c>
      <c r="F81" s="2">
        <v>78</v>
      </c>
      <c r="G81" s="33">
        <f t="shared" si="5"/>
        <v>0.39195979899497485</v>
      </c>
      <c r="H81" s="41">
        <v>121</v>
      </c>
      <c r="I81" s="25">
        <f t="shared" si="6"/>
        <v>0.60804020100502509</v>
      </c>
      <c r="J81" s="24">
        <f t="shared" si="7"/>
        <v>67.665622799990288</v>
      </c>
    </row>
    <row r="82" spans="1:11" x14ac:dyDescent="0.25">
      <c r="B82" s="17" t="s">
        <v>70</v>
      </c>
      <c r="C82" s="2">
        <v>108</v>
      </c>
      <c r="D82" s="2">
        <v>82</v>
      </c>
      <c r="E82" s="68">
        <f t="shared" si="4"/>
        <v>0.7592592592592593</v>
      </c>
      <c r="F82" s="2">
        <v>34</v>
      </c>
      <c r="G82" s="33">
        <f t="shared" si="5"/>
        <v>0.41463414634146339</v>
      </c>
      <c r="H82" s="2">
        <v>48</v>
      </c>
      <c r="I82" s="25">
        <f t="shared" si="6"/>
        <v>0.58536585365853655</v>
      </c>
      <c r="J82" s="24">
        <f t="shared" si="7"/>
        <v>58.694670280036135</v>
      </c>
    </row>
    <row r="83" spans="1:11" x14ac:dyDescent="0.25">
      <c r="B83" s="56"/>
      <c r="C83" s="41"/>
      <c r="D83" s="41"/>
      <c r="E83" s="57"/>
      <c r="F83" s="41"/>
      <c r="G83" s="58"/>
      <c r="H83" s="41"/>
      <c r="I83" s="59"/>
      <c r="J83" s="60"/>
    </row>
    <row r="84" spans="1:11" x14ac:dyDescent="0.25">
      <c r="B84" s="61" t="s">
        <v>210</v>
      </c>
      <c r="C84" s="24">
        <f t="shared" ref="C84:I84" si="8">AVERAGE(C25:C82)</f>
        <v>182.29310344827587</v>
      </c>
      <c r="D84" s="24">
        <f t="shared" si="8"/>
        <v>165.0344827586207</v>
      </c>
      <c r="E84" s="43">
        <f t="shared" si="8"/>
        <v>0.90882617307139191</v>
      </c>
      <c r="F84" s="24">
        <f t="shared" si="8"/>
        <v>115.51724137931035</v>
      </c>
      <c r="G84" s="43">
        <f t="shared" si="8"/>
        <v>0.70597431771355046</v>
      </c>
      <c r="H84" s="24">
        <f t="shared" si="8"/>
        <v>49.517241379310342</v>
      </c>
      <c r="I84" s="43">
        <f t="shared" si="8"/>
        <v>0.29402568228644954</v>
      </c>
      <c r="J84" s="24"/>
    </row>
    <row r="85" spans="1:11" s="34" customFormat="1" x14ac:dyDescent="0.25">
      <c r="A85" s="36"/>
      <c r="B85" s="62"/>
      <c r="C85" s="63"/>
      <c r="D85" s="63"/>
      <c r="E85" s="64"/>
      <c r="F85" s="63"/>
      <c r="G85" s="64"/>
      <c r="H85" s="63"/>
      <c r="I85" s="64"/>
      <c r="J85" s="63"/>
      <c r="K85" s="36"/>
    </row>
    <row r="86" spans="1:11" s="34" customFormat="1" x14ac:dyDescent="0.25">
      <c r="A86" s="36"/>
      <c r="B86" s="62"/>
      <c r="C86" s="63"/>
      <c r="D86" s="63"/>
      <c r="E86" s="64"/>
      <c r="F86" s="63"/>
      <c r="G86" s="64"/>
      <c r="H86" s="63"/>
      <c r="I86" s="64"/>
      <c r="J86" s="63"/>
      <c r="K86" s="36"/>
    </row>
    <row r="87" spans="1:11" ht="60" x14ac:dyDescent="0.25">
      <c r="B87" s="15" t="s">
        <v>203</v>
      </c>
      <c r="C87" s="15" t="s">
        <v>197</v>
      </c>
      <c r="D87" s="15" t="s">
        <v>198</v>
      </c>
      <c r="E87" s="15" t="s">
        <v>205</v>
      </c>
      <c r="F87" s="15" t="s">
        <v>199</v>
      </c>
      <c r="G87" s="15" t="s">
        <v>206</v>
      </c>
      <c r="H87" s="15" t="s">
        <v>200</v>
      </c>
      <c r="I87" s="18" t="s">
        <v>207</v>
      </c>
      <c r="J87" s="15" t="s">
        <v>209</v>
      </c>
    </row>
    <row r="88" spans="1:11" x14ac:dyDescent="0.25">
      <c r="B88" s="17" t="s">
        <v>212</v>
      </c>
      <c r="C88" s="2">
        <v>2</v>
      </c>
      <c r="D88" s="2">
        <v>2</v>
      </c>
      <c r="E88" s="32">
        <f t="shared" ref="E88:E119" si="9">D88/C88</f>
        <v>1</v>
      </c>
      <c r="F88" s="2">
        <v>2</v>
      </c>
      <c r="G88" s="33">
        <f t="shared" ref="G88:G119" si="10">F88/D88</f>
        <v>1</v>
      </c>
      <c r="H88" s="26">
        <v>0</v>
      </c>
      <c r="I88" s="25">
        <f t="shared" ref="I88:I119" si="11">H88/D88</f>
        <v>0</v>
      </c>
      <c r="J88" s="24">
        <f t="shared" ref="J88:J119" si="12">(E88+G88)/2*100</f>
        <v>100</v>
      </c>
    </row>
    <row r="89" spans="1:11" x14ac:dyDescent="0.25">
      <c r="B89" s="17" t="s">
        <v>180</v>
      </c>
      <c r="C89" s="2">
        <v>18</v>
      </c>
      <c r="D89" s="2">
        <v>18</v>
      </c>
      <c r="E89" s="32">
        <f t="shared" si="9"/>
        <v>1</v>
      </c>
      <c r="F89" s="2">
        <v>17</v>
      </c>
      <c r="G89" s="33">
        <f t="shared" si="10"/>
        <v>0.94444444444444442</v>
      </c>
      <c r="H89" s="5">
        <v>1</v>
      </c>
      <c r="I89" s="25">
        <f t="shared" si="11"/>
        <v>5.5555555555555552E-2</v>
      </c>
      <c r="J89" s="24">
        <f t="shared" si="12"/>
        <v>97.222222222222214</v>
      </c>
    </row>
    <row r="90" spans="1:11" x14ac:dyDescent="0.25">
      <c r="B90" s="17" t="s">
        <v>170</v>
      </c>
      <c r="C90" s="2">
        <v>54</v>
      </c>
      <c r="D90" s="2">
        <v>50</v>
      </c>
      <c r="E90" s="32">
        <f t="shared" si="9"/>
        <v>0.92592592592592593</v>
      </c>
      <c r="F90" s="2">
        <v>49</v>
      </c>
      <c r="G90" s="33">
        <f t="shared" si="10"/>
        <v>0.98</v>
      </c>
      <c r="H90" s="5">
        <v>1</v>
      </c>
      <c r="I90" s="25">
        <f t="shared" si="11"/>
        <v>0.02</v>
      </c>
      <c r="J90" s="24">
        <f t="shared" si="12"/>
        <v>95.296296296296305</v>
      </c>
    </row>
    <row r="91" spans="1:11" x14ac:dyDescent="0.25">
      <c r="B91" s="17" t="s">
        <v>49</v>
      </c>
      <c r="C91" s="2">
        <v>66</v>
      </c>
      <c r="D91" s="2">
        <v>62</v>
      </c>
      <c r="E91" s="32">
        <f t="shared" si="9"/>
        <v>0.93939393939393945</v>
      </c>
      <c r="F91" s="2">
        <v>59</v>
      </c>
      <c r="G91" s="33">
        <f t="shared" si="10"/>
        <v>0.95161290322580649</v>
      </c>
      <c r="H91" s="5">
        <v>3</v>
      </c>
      <c r="I91" s="25">
        <f t="shared" si="11"/>
        <v>4.8387096774193547E-2</v>
      </c>
      <c r="J91" s="24">
        <f t="shared" si="12"/>
        <v>94.550342130987303</v>
      </c>
    </row>
    <row r="92" spans="1:11" x14ac:dyDescent="0.25">
      <c r="B92" s="17" t="s">
        <v>95</v>
      </c>
      <c r="C92" s="2">
        <v>7</v>
      </c>
      <c r="D92" s="2">
        <v>7</v>
      </c>
      <c r="E92" s="32">
        <f t="shared" si="9"/>
        <v>1</v>
      </c>
      <c r="F92" s="2">
        <v>6</v>
      </c>
      <c r="G92" s="33">
        <f t="shared" si="10"/>
        <v>0.8571428571428571</v>
      </c>
      <c r="H92" s="5">
        <v>1</v>
      </c>
      <c r="I92" s="25">
        <f t="shared" si="11"/>
        <v>0.14285714285714285</v>
      </c>
      <c r="J92" s="24">
        <f t="shared" si="12"/>
        <v>92.857142857142861</v>
      </c>
    </row>
    <row r="93" spans="1:11" x14ac:dyDescent="0.25">
      <c r="B93" s="17" t="s">
        <v>137</v>
      </c>
      <c r="C93" s="2">
        <v>27</v>
      </c>
      <c r="D93" s="2">
        <v>25</v>
      </c>
      <c r="E93" s="32">
        <f t="shared" si="9"/>
        <v>0.92592592592592593</v>
      </c>
      <c r="F93" s="2">
        <v>23</v>
      </c>
      <c r="G93" s="33">
        <f t="shared" si="10"/>
        <v>0.92</v>
      </c>
      <c r="H93" s="5">
        <v>2</v>
      </c>
      <c r="I93" s="25">
        <f t="shared" si="11"/>
        <v>0.08</v>
      </c>
      <c r="J93" s="24">
        <f t="shared" si="12"/>
        <v>92.296296296296305</v>
      </c>
    </row>
    <row r="94" spans="1:11" x14ac:dyDescent="0.25">
      <c r="B94" s="17" t="s">
        <v>129</v>
      </c>
      <c r="C94" s="2">
        <v>81</v>
      </c>
      <c r="D94" s="2">
        <v>78</v>
      </c>
      <c r="E94" s="32">
        <f t="shared" si="9"/>
        <v>0.96296296296296291</v>
      </c>
      <c r="F94" s="2">
        <v>67</v>
      </c>
      <c r="G94" s="33">
        <f t="shared" si="10"/>
        <v>0.85897435897435892</v>
      </c>
      <c r="H94" s="5">
        <v>11</v>
      </c>
      <c r="I94" s="25">
        <f t="shared" si="11"/>
        <v>0.14102564102564102</v>
      </c>
      <c r="J94" s="24">
        <f t="shared" si="12"/>
        <v>91.096866096866094</v>
      </c>
    </row>
    <row r="95" spans="1:11" x14ac:dyDescent="0.25">
      <c r="B95" s="17" t="s">
        <v>168</v>
      </c>
      <c r="C95" s="2">
        <v>31</v>
      </c>
      <c r="D95" s="2">
        <v>31</v>
      </c>
      <c r="E95" s="32">
        <f t="shared" si="9"/>
        <v>1</v>
      </c>
      <c r="F95" s="2">
        <v>25</v>
      </c>
      <c r="G95" s="33">
        <f t="shared" si="10"/>
        <v>0.80645161290322576</v>
      </c>
      <c r="H95" s="5">
        <v>6</v>
      </c>
      <c r="I95" s="25">
        <f t="shared" si="11"/>
        <v>0.19354838709677419</v>
      </c>
      <c r="J95" s="24">
        <f t="shared" si="12"/>
        <v>90.322580645161281</v>
      </c>
    </row>
    <row r="96" spans="1:11" x14ac:dyDescent="0.25">
      <c r="B96" s="17" t="s">
        <v>139</v>
      </c>
      <c r="C96" s="2">
        <v>91</v>
      </c>
      <c r="D96" s="2">
        <v>85</v>
      </c>
      <c r="E96" s="32">
        <f t="shared" si="9"/>
        <v>0.93406593406593408</v>
      </c>
      <c r="F96" s="2">
        <v>74</v>
      </c>
      <c r="G96" s="33">
        <f t="shared" si="10"/>
        <v>0.87058823529411766</v>
      </c>
      <c r="H96" s="5">
        <v>11</v>
      </c>
      <c r="I96" s="25">
        <f t="shared" si="11"/>
        <v>0.12941176470588237</v>
      </c>
      <c r="J96" s="24">
        <f t="shared" si="12"/>
        <v>90.232708468002585</v>
      </c>
    </row>
    <row r="97" spans="2:10" x14ac:dyDescent="0.25">
      <c r="B97" s="17" t="s">
        <v>123</v>
      </c>
      <c r="C97" s="2">
        <v>48</v>
      </c>
      <c r="D97" s="2">
        <v>43</v>
      </c>
      <c r="E97" s="32">
        <f t="shared" si="9"/>
        <v>0.89583333333333337</v>
      </c>
      <c r="F97" s="2">
        <v>39</v>
      </c>
      <c r="G97" s="33">
        <f t="shared" si="10"/>
        <v>0.90697674418604646</v>
      </c>
      <c r="H97" s="5">
        <v>4</v>
      </c>
      <c r="I97" s="25">
        <f t="shared" si="11"/>
        <v>9.3023255813953487E-2</v>
      </c>
      <c r="J97" s="24">
        <f t="shared" si="12"/>
        <v>90.140503875968989</v>
      </c>
    </row>
    <row r="98" spans="2:10" x14ac:dyDescent="0.25">
      <c r="B98" s="17" t="s">
        <v>175</v>
      </c>
      <c r="C98" s="2">
        <v>58</v>
      </c>
      <c r="D98" s="2">
        <v>54</v>
      </c>
      <c r="E98" s="32">
        <f t="shared" si="9"/>
        <v>0.93103448275862066</v>
      </c>
      <c r="F98" s="2">
        <v>47</v>
      </c>
      <c r="G98" s="33">
        <f t="shared" si="10"/>
        <v>0.87037037037037035</v>
      </c>
      <c r="H98" s="5">
        <v>7</v>
      </c>
      <c r="I98" s="25">
        <f t="shared" si="11"/>
        <v>0.12962962962962962</v>
      </c>
      <c r="J98" s="24">
        <f t="shared" si="12"/>
        <v>90.070242656449551</v>
      </c>
    </row>
    <row r="99" spans="2:10" x14ac:dyDescent="0.25">
      <c r="B99" s="17" t="s">
        <v>84</v>
      </c>
      <c r="C99" s="2">
        <v>56</v>
      </c>
      <c r="D99" s="2">
        <v>54</v>
      </c>
      <c r="E99" s="32">
        <f t="shared" si="9"/>
        <v>0.9642857142857143</v>
      </c>
      <c r="F99" s="2">
        <v>45</v>
      </c>
      <c r="G99" s="33">
        <f t="shared" si="10"/>
        <v>0.83333333333333337</v>
      </c>
      <c r="H99" s="5">
        <v>9</v>
      </c>
      <c r="I99" s="25">
        <f t="shared" si="11"/>
        <v>0.16666666666666666</v>
      </c>
      <c r="J99" s="24">
        <f t="shared" si="12"/>
        <v>89.88095238095238</v>
      </c>
    </row>
    <row r="100" spans="2:10" x14ac:dyDescent="0.25">
      <c r="B100" s="17" t="s">
        <v>181</v>
      </c>
      <c r="C100" s="2">
        <v>15</v>
      </c>
      <c r="D100" s="2">
        <v>14</v>
      </c>
      <c r="E100" s="32">
        <f t="shared" si="9"/>
        <v>0.93333333333333335</v>
      </c>
      <c r="F100" s="2">
        <v>12</v>
      </c>
      <c r="G100" s="33">
        <f t="shared" si="10"/>
        <v>0.8571428571428571</v>
      </c>
      <c r="H100" s="5">
        <v>2</v>
      </c>
      <c r="I100" s="25">
        <f t="shared" si="11"/>
        <v>0.14285714285714285</v>
      </c>
      <c r="J100" s="24">
        <f t="shared" si="12"/>
        <v>89.523809523809518</v>
      </c>
    </row>
    <row r="101" spans="2:10" x14ac:dyDescent="0.25">
      <c r="B101" s="17" t="s">
        <v>144</v>
      </c>
      <c r="C101" s="2">
        <v>79</v>
      </c>
      <c r="D101" s="2">
        <v>75</v>
      </c>
      <c r="E101" s="32">
        <f t="shared" si="9"/>
        <v>0.94936708860759489</v>
      </c>
      <c r="F101" s="2">
        <v>63</v>
      </c>
      <c r="G101" s="33">
        <f t="shared" si="10"/>
        <v>0.84</v>
      </c>
      <c r="H101" s="5">
        <v>12</v>
      </c>
      <c r="I101" s="25">
        <f t="shared" si="11"/>
        <v>0.16</v>
      </c>
      <c r="J101" s="24">
        <f t="shared" si="12"/>
        <v>89.468354430379748</v>
      </c>
    </row>
    <row r="102" spans="2:10" x14ac:dyDescent="0.25">
      <c r="B102" s="17" t="s">
        <v>171</v>
      </c>
      <c r="C102" s="2">
        <v>20</v>
      </c>
      <c r="D102" s="2">
        <v>18</v>
      </c>
      <c r="E102" s="32">
        <f t="shared" si="9"/>
        <v>0.9</v>
      </c>
      <c r="F102" s="2">
        <v>16</v>
      </c>
      <c r="G102" s="33">
        <f t="shared" si="10"/>
        <v>0.88888888888888884</v>
      </c>
      <c r="H102" s="5">
        <v>2</v>
      </c>
      <c r="I102" s="25">
        <f t="shared" si="11"/>
        <v>0.1111111111111111</v>
      </c>
      <c r="J102" s="24">
        <f t="shared" si="12"/>
        <v>89.444444444444443</v>
      </c>
    </row>
    <row r="103" spans="2:10" x14ac:dyDescent="0.25">
      <c r="B103" s="17" t="s">
        <v>126</v>
      </c>
      <c r="C103" s="2">
        <v>56</v>
      </c>
      <c r="D103" s="2">
        <v>54</v>
      </c>
      <c r="E103" s="32">
        <f t="shared" si="9"/>
        <v>0.9642857142857143</v>
      </c>
      <c r="F103" s="2">
        <v>44</v>
      </c>
      <c r="G103" s="33">
        <f t="shared" si="10"/>
        <v>0.81481481481481477</v>
      </c>
      <c r="H103" s="5">
        <v>10</v>
      </c>
      <c r="I103" s="25">
        <f t="shared" si="11"/>
        <v>0.18518518518518517</v>
      </c>
      <c r="J103" s="24">
        <f t="shared" si="12"/>
        <v>88.955026455026456</v>
      </c>
    </row>
    <row r="104" spans="2:10" s="34" customFormat="1" x14ac:dyDescent="0.25">
      <c r="B104" s="17" t="s">
        <v>57</v>
      </c>
      <c r="C104" s="2">
        <v>54</v>
      </c>
      <c r="D104" s="2">
        <v>52</v>
      </c>
      <c r="E104" s="32">
        <f t="shared" si="9"/>
        <v>0.96296296296296291</v>
      </c>
      <c r="F104" s="2">
        <v>42</v>
      </c>
      <c r="G104" s="33">
        <f t="shared" si="10"/>
        <v>0.80769230769230771</v>
      </c>
      <c r="H104" s="5">
        <v>10</v>
      </c>
      <c r="I104" s="25">
        <f t="shared" si="11"/>
        <v>0.19230769230769232</v>
      </c>
      <c r="J104" s="24">
        <f t="shared" si="12"/>
        <v>88.532763532763539</v>
      </c>
    </row>
    <row r="105" spans="2:10" s="34" customFormat="1" x14ac:dyDescent="0.25">
      <c r="B105" s="17" t="s">
        <v>46</v>
      </c>
      <c r="C105" s="2">
        <v>41</v>
      </c>
      <c r="D105" s="2">
        <v>35</v>
      </c>
      <c r="E105" s="32">
        <f t="shared" si="9"/>
        <v>0.85365853658536583</v>
      </c>
      <c r="F105" s="2">
        <v>32</v>
      </c>
      <c r="G105" s="33">
        <f t="shared" si="10"/>
        <v>0.91428571428571426</v>
      </c>
      <c r="H105" s="5">
        <v>3</v>
      </c>
      <c r="I105" s="25">
        <f t="shared" si="11"/>
        <v>8.5714285714285715E-2</v>
      </c>
      <c r="J105" s="24">
        <f t="shared" si="12"/>
        <v>88.397212543554005</v>
      </c>
    </row>
    <row r="106" spans="2:10" x14ac:dyDescent="0.25">
      <c r="B106" s="17" t="s">
        <v>140</v>
      </c>
      <c r="C106" s="2">
        <v>41</v>
      </c>
      <c r="D106" s="2">
        <v>36</v>
      </c>
      <c r="E106" s="32">
        <f t="shared" si="9"/>
        <v>0.87804878048780488</v>
      </c>
      <c r="F106" s="2">
        <v>32</v>
      </c>
      <c r="G106" s="33">
        <f t="shared" si="10"/>
        <v>0.88888888888888884</v>
      </c>
      <c r="H106" s="5">
        <v>4</v>
      </c>
      <c r="I106" s="25">
        <f t="shared" si="11"/>
        <v>0.1111111111111111</v>
      </c>
      <c r="J106" s="24">
        <f t="shared" si="12"/>
        <v>88.346883468834676</v>
      </c>
    </row>
    <row r="107" spans="2:10" x14ac:dyDescent="0.25">
      <c r="B107" s="17" t="s">
        <v>141</v>
      </c>
      <c r="C107" s="2">
        <v>61</v>
      </c>
      <c r="D107" s="2">
        <v>59</v>
      </c>
      <c r="E107" s="32">
        <f t="shared" si="9"/>
        <v>0.96721311475409832</v>
      </c>
      <c r="F107" s="2">
        <v>47</v>
      </c>
      <c r="G107" s="33">
        <f t="shared" si="10"/>
        <v>0.79661016949152541</v>
      </c>
      <c r="H107" s="5">
        <v>12</v>
      </c>
      <c r="I107" s="25">
        <f t="shared" si="11"/>
        <v>0.20338983050847459</v>
      </c>
      <c r="J107" s="24">
        <f t="shared" si="12"/>
        <v>88.191164212281194</v>
      </c>
    </row>
    <row r="108" spans="2:10" x14ac:dyDescent="0.25">
      <c r="B108" s="17" t="s">
        <v>99</v>
      </c>
      <c r="C108" s="2">
        <v>64</v>
      </c>
      <c r="D108" s="2">
        <v>59</v>
      </c>
      <c r="E108" s="32">
        <f t="shared" si="9"/>
        <v>0.921875</v>
      </c>
      <c r="F108" s="2">
        <v>49</v>
      </c>
      <c r="G108" s="33">
        <f t="shared" si="10"/>
        <v>0.83050847457627119</v>
      </c>
      <c r="H108" s="5">
        <v>10</v>
      </c>
      <c r="I108" s="25">
        <f t="shared" si="11"/>
        <v>0.16949152542372881</v>
      </c>
      <c r="J108" s="24">
        <f t="shared" si="12"/>
        <v>87.619173728813564</v>
      </c>
    </row>
    <row r="109" spans="2:10" x14ac:dyDescent="0.25">
      <c r="B109" s="17" t="s">
        <v>101</v>
      </c>
      <c r="C109" s="2">
        <v>33</v>
      </c>
      <c r="D109" s="2">
        <v>32</v>
      </c>
      <c r="E109" s="32">
        <f t="shared" si="9"/>
        <v>0.96969696969696972</v>
      </c>
      <c r="F109" s="2">
        <v>25</v>
      </c>
      <c r="G109" s="33">
        <f t="shared" si="10"/>
        <v>0.78125</v>
      </c>
      <c r="H109" s="5">
        <v>7</v>
      </c>
      <c r="I109" s="25">
        <f t="shared" si="11"/>
        <v>0.21875</v>
      </c>
      <c r="J109" s="24">
        <f t="shared" si="12"/>
        <v>87.547348484848484</v>
      </c>
    </row>
    <row r="110" spans="2:10" x14ac:dyDescent="0.25">
      <c r="B110" s="17" t="s">
        <v>179</v>
      </c>
      <c r="C110" s="2">
        <v>4</v>
      </c>
      <c r="D110" s="2">
        <v>3</v>
      </c>
      <c r="E110" s="32">
        <f t="shared" si="9"/>
        <v>0.75</v>
      </c>
      <c r="F110" s="2">
        <v>3</v>
      </c>
      <c r="G110" s="33">
        <f t="shared" si="10"/>
        <v>1</v>
      </c>
      <c r="H110" s="5">
        <v>0</v>
      </c>
      <c r="I110" s="25">
        <f t="shared" si="11"/>
        <v>0</v>
      </c>
      <c r="J110" s="24">
        <f t="shared" si="12"/>
        <v>87.5</v>
      </c>
    </row>
    <row r="111" spans="2:10" x14ac:dyDescent="0.25">
      <c r="B111" s="17" t="s">
        <v>157</v>
      </c>
      <c r="C111" s="2">
        <v>40</v>
      </c>
      <c r="D111" s="2">
        <v>40</v>
      </c>
      <c r="E111" s="32">
        <f t="shared" si="9"/>
        <v>1</v>
      </c>
      <c r="F111" s="2">
        <v>30</v>
      </c>
      <c r="G111" s="33">
        <f t="shared" si="10"/>
        <v>0.75</v>
      </c>
      <c r="H111" s="5">
        <v>10</v>
      </c>
      <c r="I111" s="25">
        <f t="shared" si="11"/>
        <v>0.25</v>
      </c>
      <c r="J111" s="24">
        <f t="shared" si="12"/>
        <v>87.5</v>
      </c>
    </row>
    <row r="112" spans="2:10" x14ac:dyDescent="0.25">
      <c r="B112" s="17" t="s">
        <v>120</v>
      </c>
      <c r="C112" s="2">
        <v>83</v>
      </c>
      <c r="D112" s="2">
        <v>81</v>
      </c>
      <c r="E112" s="32">
        <f t="shared" si="9"/>
        <v>0.97590361445783136</v>
      </c>
      <c r="F112" s="2">
        <v>62</v>
      </c>
      <c r="G112" s="33">
        <f t="shared" si="10"/>
        <v>0.76543209876543206</v>
      </c>
      <c r="H112" s="5">
        <v>19</v>
      </c>
      <c r="I112" s="25">
        <f t="shared" si="11"/>
        <v>0.23456790123456789</v>
      </c>
      <c r="J112" s="24">
        <f t="shared" si="12"/>
        <v>87.066785661163166</v>
      </c>
    </row>
    <row r="113" spans="2:10" x14ac:dyDescent="0.25">
      <c r="B113" s="17" t="s">
        <v>130</v>
      </c>
      <c r="C113" s="2">
        <v>37</v>
      </c>
      <c r="D113" s="2">
        <v>36</v>
      </c>
      <c r="E113" s="32">
        <f t="shared" si="9"/>
        <v>0.97297297297297303</v>
      </c>
      <c r="F113" s="2">
        <v>27</v>
      </c>
      <c r="G113" s="33">
        <f t="shared" si="10"/>
        <v>0.75</v>
      </c>
      <c r="H113" s="5">
        <v>9</v>
      </c>
      <c r="I113" s="25">
        <f t="shared" si="11"/>
        <v>0.25</v>
      </c>
      <c r="J113" s="24">
        <f t="shared" si="12"/>
        <v>86.148648648648646</v>
      </c>
    </row>
    <row r="114" spans="2:10" x14ac:dyDescent="0.25">
      <c r="B114" s="17" t="s">
        <v>173</v>
      </c>
      <c r="C114" s="2">
        <v>79</v>
      </c>
      <c r="D114" s="2">
        <v>68</v>
      </c>
      <c r="E114" s="32">
        <f t="shared" si="9"/>
        <v>0.86075949367088611</v>
      </c>
      <c r="F114" s="2">
        <v>58</v>
      </c>
      <c r="G114" s="33">
        <f t="shared" si="10"/>
        <v>0.8529411764705882</v>
      </c>
      <c r="H114" s="5">
        <v>10</v>
      </c>
      <c r="I114" s="25">
        <f t="shared" si="11"/>
        <v>0.14705882352941177</v>
      </c>
      <c r="J114" s="24">
        <f t="shared" si="12"/>
        <v>85.685033507073712</v>
      </c>
    </row>
    <row r="115" spans="2:10" x14ac:dyDescent="0.25">
      <c r="B115" s="17" t="s">
        <v>132</v>
      </c>
      <c r="C115" s="2">
        <v>71</v>
      </c>
      <c r="D115" s="2">
        <v>70</v>
      </c>
      <c r="E115" s="32">
        <f t="shared" si="9"/>
        <v>0.9859154929577465</v>
      </c>
      <c r="F115" s="2">
        <v>50</v>
      </c>
      <c r="G115" s="33">
        <f t="shared" si="10"/>
        <v>0.7142857142857143</v>
      </c>
      <c r="H115" s="5">
        <v>20</v>
      </c>
      <c r="I115" s="25">
        <f t="shared" si="11"/>
        <v>0.2857142857142857</v>
      </c>
      <c r="J115" s="24">
        <f t="shared" si="12"/>
        <v>85.01006036217305</v>
      </c>
    </row>
    <row r="116" spans="2:10" x14ac:dyDescent="0.25">
      <c r="B116" s="17" t="s">
        <v>111</v>
      </c>
      <c r="C116" s="2">
        <v>54</v>
      </c>
      <c r="D116" s="2">
        <v>51</v>
      </c>
      <c r="E116" s="32">
        <f t="shared" si="9"/>
        <v>0.94444444444444442</v>
      </c>
      <c r="F116" s="2">
        <v>38</v>
      </c>
      <c r="G116" s="33">
        <f t="shared" si="10"/>
        <v>0.74509803921568629</v>
      </c>
      <c r="H116" s="5">
        <v>13</v>
      </c>
      <c r="I116" s="25">
        <f t="shared" si="11"/>
        <v>0.25490196078431371</v>
      </c>
      <c r="J116" s="24">
        <f t="shared" si="12"/>
        <v>84.477124183006538</v>
      </c>
    </row>
    <row r="117" spans="2:10" x14ac:dyDescent="0.25">
      <c r="B117" s="17" t="s">
        <v>122</v>
      </c>
      <c r="C117" s="2">
        <v>51</v>
      </c>
      <c r="D117" s="2">
        <v>47</v>
      </c>
      <c r="E117" s="32">
        <f t="shared" si="9"/>
        <v>0.92156862745098034</v>
      </c>
      <c r="F117" s="2">
        <v>36</v>
      </c>
      <c r="G117" s="33">
        <f t="shared" si="10"/>
        <v>0.76595744680851063</v>
      </c>
      <c r="H117" s="5">
        <v>11</v>
      </c>
      <c r="I117" s="25">
        <f t="shared" si="11"/>
        <v>0.23404255319148937</v>
      </c>
      <c r="J117" s="24">
        <f t="shared" si="12"/>
        <v>84.376303712974561</v>
      </c>
    </row>
    <row r="118" spans="2:10" x14ac:dyDescent="0.25">
      <c r="B118" s="17" t="s">
        <v>178</v>
      </c>
      <c r="C118" s="2">
        <v>26</v>
      </c>
      <c r="D118" s="2">
        <v>24</v>
      </c>
      <c r="E118" s="32">
        <f t="shared" si="9"/>
        <v>0.92307692307692313</v>
      </c>
      <c r="F118" s="2">
        <v>18</v>
      </c>
      <c r="G118" s="33">
        <f t="shared" si="10"/>
        <v>0.75</v>
      </c>
      <c r="H118" s="5">
        <v>6</v>
      </c>
      <c r="I118" s="25">
        <f t="shared" si="11"/>
        <v>0.25</v>
      </c>
      <c r="J118" s="24">
        <f t="shared" si="12"/>
        <v>83.65384615384616</v>
      </c>
    </row>
    <row r="119" spans="2:10" x14ac:dyDescent="0.25">
      <c r="B119" s="17" t="s">
        <v>86</v>
      </c>
      <c r="C119" s="2">
        <v>59</v>
      </c>
      <c r="D119" s="2">
        <v>57</v>
      </c>
      <c r="E119" s="32">
        <f t="shared" si="9"/>
        <v>0.96610169491525422</v>
      </c>
      <c r="F119" s="2">
        <v>40</v>
      </c>
      <c r="G119" s="33">
        <f t="shared" si="10"/>
        <v>0.70175438596491224</v>
      </c>
      <c r="H119" s="5">
        <v>17</v>
      </c>
      <c r="I119" s="25">
        <f t="shared" si="11"/>
        <v>0.2982456140350877</v>
      </c>
      <c r="J119" s="24">
        <f t="shared" si="12"/>
        <v>83.392804044008329</v>
      </c>
    </row>
    <row r="120" spans="2:10" x14ac:dyDescent="0.25">
      <c r="B120" s="17" t="s">
        <v>45</v>
      </c>
      <c r="C120" s="2">
        <v>68</v>
      </c>
      <c r="D120" s="2">
        <v>61</v>
      </c>
      <c r="E120" s="32">
        <f t="shared" ref="E120:E151" si="13">D120/C120</f>
        <v>0.8970588235294118</v>
      </c>
      <c r="F120" s="2">
        <v>47</v>
      </c>
      <c r="G120" s="33">
        <f t="shared" ref="G120:G151" si="14">F120/D120</f>
        <v>0.77049180327868849</v>
      </c>
      <c r="H120" s="5">
        <v>14</v>
      </c>
      <c r="I120" s="25">
        <f t="shared" ref="I120:I151" si="15">H120/D120</f>
        <v>0.22950819672131148</v>
      </c>
      <c r="J120" s="24">
        <f t="shared" ref="J120:J151" si="16">(E120+G120)/2*100</f>
        <v>83.377531340405014</v>
      </c>
    </row>
    <row r="121" spans="2:10" x14ac:dyDescent="0.25">
      <c r="B121" s="17" t="s">
        <v>182</v>
      </c>
      <c r="C121" s="2">
        <v>3</v>
      </c>
      <c r="D121" s="2">
        <v>3</v>
      </c>
      <c r="E121" s="32">
        <f t="shared" si="13"/>
        <v>1</v>
      </c>
      <c r="F121" s="2">
        <v>2</v>
      </c>
      <c r="G121" s="33">
        <f t="shared" si="14"/>
        <v>0.66666666666666663</v>
      </c>
      <c r="H121" s="5">
        <v>1</v>
      </c>
      <c r="I121" s="25">
        <f t="shared" si="15"/>
        <v>0.33333333333333331</v>
      </c>
      <c r="J121" s="24">
        <f t="shared" si="16"/>
        <v>83.333333333333329</v>
      </c>
    </row>
    <row r="122" spans="2:10" x14ac:dyDescent="0.25">
      <c r="B122" s="17" t="s">
        <v>108</v>
      </c>
      <c r="C122" s="2">
        <v>90</v>
      </c>
      <c r="D122" s="2">
        <v>84</v>
      </c>
      <c r="E122" s="32">
        <f t="shared" si="13"/>
        <v>0.93333333333333335</v>
      </c>
      <c r="F122" s="2">
        <v>61</v>
      </c>
      <c r="G122" s="33">
        <f t="shared" si="14"/>
        <v>0.72619047619047616</v>
      </c>
      <c r="H122" s="5">
        <v>23</v>
      </c>
      <c r="I122" s="25">
        <f t="shared" si="15"/>
        <v>0.27380952380952384</v>
      </c>
      <c r="J122" s="24">
        <f t="shared" si="16"/>
        <v>82.976190476190467</v>
      </c>
    </row>
    <row r="123" spans="2:10" x14ac:dyDescent="0.25">
      <c r="B123" s="17" t="s">
        <v>165</v>
      </c>
      <c r="C123" s="2">
        <v>73</v>
      </c>
      <c r="D123" s="2">
        <v>71</v>
      </c>
      <c r="E123" s="32">
        <f t="shared" si="13"/>
        <v>0.9726027397260274</v>
      </c>
      <c r="F123" s="2">
        <v>48</v>
      </c>
      <c r="G123" s="33">
        <f t="shared" si="14"/>
        <v>0.676056338028169</v>
      </c>
      <c r="H123" s="5">
        <v>23</v>
      </c>
      <c r="I123" s="25">
        <f t="shared" si="15"/>
        <v>0.323943661971831</v>
      </c>
      <c r="J123" s="24">
        <f t="shared" si="16"/>
        <v>82.432953887709814</v>
      </c>
    </row>
    <row r="124" spans="2:10" x14ac:dyDescent="0.25">
      <c r="B124" s="17" t="s">
        <v>121</v>
      </c>
      <c r="C124" s="2">
        <v>53</v>
      </c>
      <c r="D124" s="2">
        <v>51</v>
      </c>
      <c r="E124" s="32">
        <f t="shared" si="13"/>
        <v>0.96226415094339623</v>
      </c>
      <c r="F124" s="2">
        <v>35</v>
      </c>
      <c r="G124" s="33">
        <f t="shared" si="14"/>
        <v>0.68627450980392157</v>
      </c>
      <c r="H124" s="2">
        <v>16</v>
      </c>
      <c r="I124" s="25">
        <f t="shared" si="15"/>
        <v>0.31372549019607843</v>
      </c>
      <c r="J124" s="24">
        <f t="shared" si="16"/>
        <v>82.426933037365885</v>
      </c>
    </row>
    <row r="125" spans="2:10" x14ac:dyDescent="0.25">
      <c r="B125" s="17" t="s">
        <v>116</v>
      </c>
      <c r="C125" s="2">
        <v>55</v>
      </c>
      <c r="D125" s="2">
        <v>53</v>
      </c>
      <c r="E125" s="32">
        <f t="shared" si="13"/>
        <v>0.96363636363636362</v>
      </c>
      <c r="F125" s="2">
        <v>36</v>
      </c>
      <c r="G125" s="33">
        <f t="shared" si="14"/>
        <v>0.67924528301886788</v>
      </c>
      <c r="H125" s="5">
        <v>17</v>
      </c>
      <c r="I125" s="25">
        <f t="shared" si="15"/>
        <v>0.32075471698113206</v>
      </c>
      <c r="J125" s="24">
        <f t="shared" si="16"/>
        <v>82.144082332761585</v>
      </c>
    </row>
    <row r="126" spans="2:10" x14ac:dyDescent="0.25">
      <c r="B126" s="17" t="s">
        <v>174</v>
      </c>
      <c r="C126" s="2">
        <v>12</v>
      </c>
      <c r="D126" s="2">
        <v>10</v>
      </c>
      <c r="E126" s="32">
        <f t="shared" si="13"/>
        <v>0.83333333333333337</v>
      </c>
      <c r="F126" s="2">
        <v>8</v>
      </c>
      <c r="G126" s="33">
        <f t="shared" si="14"/>
        <v>0.8</v>
      </c>
      <c r="H126" s="5">
        <v>2</v>
      </c>
      <c r="I126" s="25">
        <f t="shared" si="15"/>
        <v>0.2</v>
      </c>
      <c r="J126" s="24">
        <f t="shared" si="16"/>
        <v>81.666666666666671</v>
      </c>
    </row>
    <row r="127" spans="2:10" x14ac:dyDescent="0.25">
      <c r="B127" s="17" t="s">
        <v>146</v>
      </c>
      <c r="C127" s="2">
        <v>43</v>
      </c>
      <c r="D127" s="2">
        <v>40</v>
      </c>
      <c r="E127" s="32">
        <f t="shared" si="13"/>
        <v>0.93023255813953487</v>
      </c>
      <c r="F127" s="2">
        <v>28</v>
      </c>
      <c r="G127" s="33">
        <f t="shared" si="14"/>
        <v>0.7</v>
      </c>
      <c r="H127" s="5">
        <v>12</v>
      </c>
      <c r="I127" s="25">
        <f t="shared" si="15"/>
        <v>0.3</v>
      </c>
      <c r="J127" s="24">
        <f t="shared" si="16"/>
        <v>81.511627906976742</v>
      </c>
    </row>
    <row r="128" spans="2:10" x14ac:dyDescent="0.25">
      <c r="B128" s="17" t="s">
        <v>117</v>
      </c>
      <c r="C128" s="2">
        <v>87</v>
      </c>
      <c r="D128" s="2">
        <v>82</v>
      </c>
      <c r="E128" s="32">
        <f t="shared" si="13"/>
        <v>0.94252873563218387</v>
      </c>
      <c r="F128" s="2">
        <v>55</v>
      </c>
      <c r="G128" s="33">
        <f t="shared" si="14"/>
        <v>0.67073170731707321</v>
      </c>
      <c r="H128" s="5">
        <v>27</v>
      </c>
      <c r="I128" s="25">
        <f t="shared" si="15"/>
        <v>0.32926829268292684</v>
      </c>
      <c r="J128" s="24">
        <f t="shared" si="16"/>
        <v>80.663022147462854</v>
      </c>
    </row>
    <row r="129" spans="2:10" x14ac:dyDescent="0.25">
      <c r="B129" s="17" t="s">
        <v>134</v>
      </c>
      <c r="C129" s="2">
        <v>68</v>
      </c>
      <c r="D129" s="2">
        <v>61</v>
      </c>
      <c r="E129" s="32">
        <f t="shared" si="13"/>
        <v>0.8970588235294118</v>
      </c>
      <c r="F129" s="2">
        <v>43</v>
      </c>
      <c r="G129" s="33">
        <f t="shared" si="14"/>
        <v>0.70491803278688525</v>
      </c>
      <c r="H129" s="5">
        <v>18</v>
      </c>
      <c r="I129" s="25">
        <f t="shared" si="15"/>
        <v>0.29508196721311475</v>
      </c>
      <c r="J129" s="24">
        <f t="shared" si="16"/>
        <v>80.098842815814848</v>
      </c>
    </row>
    <row r="130" spans="2:10" x14ac:dyDescent="0.25">
      <c r="B130" s="17" t="s">
        <v>143</v>
      </c>
      <c r="C130" s="2">
        <v>82</v>
      </c>
      <c r="D130" s="2">
        <v>76</v>
      </c>
      <c r="E130" s="32">
        <f t="shared" si="13"/>
        <v>0.92682926829268297</v>
      </c>
      <c r="F130" s="2">
        <v>51</v>
      </c>
      <c r="G130" s="33">
        <f t="shared" si="14"/>
        <v>0.67105263157894735</v>
      </c>
      <c r="H130" s="5">
        <v>25</v>
      </c>
      <c r="I130" s="25">
        <f t="shared" si="15"/>
        <v>0.32894736842105265</v>
      </c>
      <c r="J130" s="24">
        <f t="shared" si="16"/>
        <v>79.894094993581504</v>
      </c>
    </row>
    <row r="131" spans="2:10" x14ac:dyDescent="0.25">
      <c r="B131" s="17" t="s">
        <v>118</v>
      </c>
      <c r="C131" s="2">
        <v>63</v>
      </c>
      <c r="D131" s="2">
        <v>58</v>
      </c>
      <c r="E131" s="32">
        <f t="shared" si="13"/>
        <v>0.92063492063492058</v>
      </c>
      <c r="F131" s="2">
        <v>39</v>
      </c>
      <c r="G131" s="33">
        <f t="shared" si="14"/>
        <v>0.67241379310344829</v>
      </c>
      <c r="H131" s="5">
        <v>19</v>
      </c>
      <c r="I131" s="25">
        <f t="shared" si="15"/>
        <v>0.32758620689655171</v>
      </c>
      <c r="J131" s="24">
        <f t="shared" si="16"/>
        <v>79.652435686918437</v>
      </c>
    </row>
    <row r="132" spans="2:10" x14ac:dyDescent="0.25">
      <c r="B132" s="17" t="s">
        <v>89</v>
      </c>
      <c r="C132" s="2">
        <v>63</v>
      </c>
      <c r="D132" s="2">
        <v>60</v>
      </c>
      <c r="E132" s="32">
        <f t="shared" si="13"/>
        <v>0.95238095238095233</v>
      </c>
      <c r="F132" s="2">
        <v>38</v>
      </c>
      <c r="G132" s="33">
        <f t="shared" si="14"/>
        <v>0.6333333333333333</v>
      </c>
      <c r="H132" s="5">
        <v>22</v>
      </c>
      <c r="I132" s="25">
        <f t="shared" si="15"/>
        <v>0.36666666666666664</v>
      </c>
      <c r="J132" s="24">
        <f t="shared" si="16"/>
        <v>79.285714285714278</v>
      </c>
    </row>
    <row r="133" spans="2:10" x14ac:dyDescent="0.25">
      <c r="B133" s="17" t="s">
        <v>172</v>
      </c>
      <c r="C133" s="2">
        <v>50</v>
      </c>
      <c r="D133" s="2">
        <v>44</v>
      </c>
      <c r="E133" s="32">
        <f t="shared" si="13"/>
        <v>0.88</v>
      </c>
      <c r="F133" s="2">
        <v>31</v>
      </c>
      <c r="G133" s="33">
        <f t="shared" si="14"/>
        <v>0.70454545454545459</v>
      </c>
      <c r="H133" s="5">
        <v>13</v>
      </c>
      <c r="I133" s="25">
        <f t="shared" si="15"/>
        <v>0.29545454545454547</v>
      </c>
      <c r="J133" s="24">
        <f t="shared" si="16"/>
        <v>79.22727272727272</v>
      </c>
    </row>
    <row r="134" spans="2:10" x14ac:dyDescent="0.25">
      <c r="B134" s="17" t="s">
        <v>78</v>
      </c>
      <c r="C134" s="2">
        <v>79</v>
      </c>
      <c r="D134" s="2">
        <v>68</v>
      </c>
      <c r="E134" s="32">
        <f t="shared" si="13"/>
        <v>0.86075949367088611</v>
      </c>
      <c r="F134" s="2">
        <v>49</v>
      </c>
      <c r="G134" s="33">
        <f t="shared" si="14"/>
        <v>0.72058823529411764</v>
      </c>
      <c r="H134" s="5">
        <v>19</v>
      </c>
      <c r="I134" s="25">
        <f t="shared" si="15"/>
        <v>0.27941176470588236</v>
      </c>
      <c r="J134" s="24">
        <f t="shared" si="16"/>
        <v>79.06738644825019</v>
      </c>
    </row>
    <row r="135" spans="2:10" x14ac:dyDescent="0.25">
      <c r="B135" s="17" t="s">
        <v>82</v>
      </c>
      <c r="C135" s="2">
        <v>97</v>
      </c>
      <c r="D135" s="2">
        <v>82</v>
      </c>
      <c r="E135" s="32">
        <f t="shared" si="13"/>
        <v>0.84536082474226804</v>
      </c>
      <c r="F135" s="2">
        <v>60</v>
      </c>
      <c r="G135" s="33">
        <f t="shared" si="14"/>
        <v>0.73170731707317072</v>
      </c>
      <c r="H135" s="5">
        <v>22</v>
      </c>
      <c r="I135" s="25">
        <f t="shared" si="15"/>
        <v>0.26829268292682928</v>
      </c>
      <c r="J135" s="24">
        <f t="shared" si="16"/>
        <v>78.853407090771938</v>
      </c>
    </row>
    <row r="136" spans="2:10" x14ac:dyDescent="0.25">
      <c r="B136" s="17" t="s">
        <v>85</v>
      </c>
      <c r="C136" s="2">
        <v>22</v>
      </c>
      <c r="D136" s="2">
        <v>21</v>
      </c>
      <c r="E136" s="32">
        <f t="shared" si="13"/>
        <v>0.95454545454545459</v>
      </c>
      <c r="F136" s="2">
        <v>13</v>
      </c>
      <c r="G136" s="33">
        <f t="shared" si="14"/>
        <v>0.61904761904761907</v>
      </c>
      <c r="H136" s="5">
        <v>8</v>
      </c>
      <c r="I136" s="25">
        <f t="shared" si="15"/>
        <v>0.38095238095238093</v>
      </c>
      <c r="J136" s="24">
        <f t="shared" si="16"/>
        <v>78.679653679653683</v>
      </c>
    </row>
    <row r="137" spans="2:10" x14ac:dyDescent="0.25">
      <c r="B137" s="17" t="s">
        <v>177</v>
      </c>
      <c r="C137" s="2">
        <v>72</v>
      </c>
      <c r="D137" s="2">
        <v>63</v>
      </c>
      <c r="E137" s="32">
        <f t="shared" si="13"/>
        <v>0.875</v>
      </c>
      <c r="F137" s="2">
        <v>44</v>
      </c>
      <c r="G137" s="33">
        <f t="shared" si="14"/>
        <v>0.69841269841269837</v>
      </c>
      <c r="H137" s="5">
        <v>19</v>
      </c>
      <c r="I137" s="25">
        <f t="shared" si="15"/>
        <v>0.30158730158730157</v>
      </c>
      <c r="J137" s="24">
        <f t="shared" si="16"/>
        <v>78.670634920634924</v>
      </c>
    </row>
    <row r="138" spans="2:10" x14ac:dyDescent="0.25">
      <c r="B138" s="17" t="s">
        <v>183</v>
      </c>
      <c r="C138" s="2">
        <v>16</v>
      </c>
      <c r="D138" s="2">
        <v>16</v>
      </c>
      <c r="E138" s="32">
        <f t="shared" si="13"/>
        <v>1</v>
      </c>
      <c r="F138" s="2">
        <v>9</v>
      </c>
      <c r="G138" s="33">
        <f t="shared" si="14"/>
        <v>0.5625</v>
      </c>
      <c r="H138" s="5">
        <v>7</v>
      </c>
      <c r="I138" s="25">
        <f t="shared" si="15"/>
        <v>0.4375</v>
      </c>
      <c r="J138" s="24">
        <f t="shared" si="16"/>
        <v>78.125</v>
      </c>
    </row>
    <row r="139" spans="2:10" x14ac:dyDescent="0.25">
      <c r="B139" s="17" t="s">
        <v>74</v>
      </c>
      <c r="C139" s="2">
        <v>94</v>
      </c>
      <c r="D139" s="2">
        <v>89</v>
      </c>
      <c r="E139" s="32">
        <f t="shared" si="13"/>
        <v>0.94680851063829785</v>
      </c>
      <c r="F139" s="2">
        <v>54</v>
      </c>
      <c r="G139" s="33">
        <f t="shared" si="14"/>
        <v>0.6067415730337079</v>
      </c>
      <c r="H139" s="5">
        <v>35</v>
      </c>
      <c r="I139" s="25">
        <f t="shared" si="15"/>
        <v>0.39325842696629215</v>
      </c>
      <c r="J139" s="24">
        <f t="shared" si="16"/>
        <v>77.677504183600291</v>
      </c>
    </row>
    <row r="140" spans="2:10" x14ac:dyDescent="0.25">
      <c r="B140" s="17" t="s">
        <v>96</v>
      </c>
      <c r="C140" s="2">
        <v>72</v>
      </c>
      <c r="D140" s="2">
        <v>69</v>
      </c>
      <c r="E140" s="32">
        <f t="shared" si="13"/>
        <v>0.95833333333333337</v>
      </c>
      <c r="F140" s="2">
        <v>41</v>
      </c>
      <c r="G140" s="33">
        <f t="shared" si="14"/>
        <v>0.59420289855072461</v>
      </c>
      <c r="H140" s="5">
        <v>28</v>
      </c>
      <c r="I140" s="25">
        <f t="shared" si="15"/>
        <v>0.40579710144927539</v>
      </c>
      <c r="J140" s="24">
        <f t="shared" si="16"/>
        <v>77.626811594202906</v>
      </c>
    </row>
    <row r="141" spans="2:10" x14ac:dyDescent="0.25">
      <c r="B141" s="17" t="s">
        <v>43</v>
      </c>
      <c r="C141" s="2">
        <v>34</v>
      </c>
      <c r="D141" s="2">
        <v>30</v>
      </c>
      <c r="E141" s="32">
        <f t="shared" si="13"/>
        <v>0.88235294117647056</v>
      </c>
      <c r="F141" s="2">
        <v>20</v>
      </c>
      <c r="G141" s="33">
        <f t="shared" si="14"/>
        <v>0.66666666666666663</v>
      </c>
      <c r="H141" s="5">
        <v>10</v>
      </c>
      <c r="I141" s="25">
        <f t="shared" si="15"/>
        <v>0.33333333333333331</v>
      </c>
      <c r="J141" s="24">
        <f t="shared" si="16"/>
        <v>77.45098039215685</v>
      </c>
    </row>
    <row r="142" spans="2:10" x14ac:dyDescent="0.25">
      <c r="B142" s="17" t="s">
        <v>148</v>
      </c>
      <c r="C142" s="2">
        <v>52</v>
      </c>
      <c r="D142" s="2">
        <v>47</v>
      </c>
      <c r="E142" s="32">
        <f t="shared" si="13"/>
        <v>0.90384615384615385</v>
      </c>
      <c r="F142" s="2">
        <v>30</v>
      </c>
      <c r="G142" s="33">
        <f t="shared" si="14"/>
        <v>0.63829787234042556</v>
      </c>
      <c r="H142" s="5">
        <v>17</v>
      </c>
      <c r="I142" s="25">
        <f t="shared" si="15"/>
        <v>0.36170212765957449</v>
      </c>
      <c r="J142" s="24">
        <f t="shared" si="16"/>
        <v>77.107201309328971</v>
      </c>
    </row>
    <row r="143" spans="2:10" x14ac:dyDescent="0.25">
      <c r="B143" s="17" t="s">
        <v>107</v>
      </c>
      <c r="C143" s="2">
        <v>43</v>
      </c>
      <c r="D143" s="2">
        <v>41</v>
      </c>
      <c r="E143" s="32">
        <f t="shared" si="13"/>
        <v>0.95348837209302328</v>
      </c>
      <c r="F143" s="2">
        <v>24</v>
      </c>
      <c r="G143" s="33">
        <f t="shared" si="14"/>
        <v>0.58536585365853655</v>
      </c>
      <c r="H143" s="5">
        <v>17</v>
      </c>
      <c r="I143" s="25">
        <f t="shared" si="15"/>
        <v>0.41463414634146339</v>
      </c>
      <c r="J143" s="24">
        <f t="shared" si="16"/>
        <v>76.942711287577993</v>
      </c>
    </row>
    <row r="144" spans="2:10" x14ac:dyDescent="0.25">
      <c r="B144" s="17" t="s">
        <v>119</v>
      </c>
      <c r="C144" s="2">
        <v>44</v>
      </c>
      <c r="D144" s="2">
        <v>33</v>
      </c>
      <c r="E144" s="32">
        <f t="shared" si="13"/>
        <v>0.75</v>
      </c>
      <c r="F144" s="2">
        <v>26</v>
      </c>
      <c r="G144" s="33">
        <f t="shared" si="14"/>
        <v>0.78787878787878785</v>
      </c>
      <c r="H144" s="5">
        <v>7</v>
      </c>
      <c r="I144" s="25">
        <f t="shared" si="15"/>
        <v>0.21212121212121213</v>
      </c>
      <c r="J144" s="24">
        <f t="shared" si="16"/>
        <v>76.893939393939391</v>
      </c>
    </row>
    <row r="145" spans="2:10" x14ac:dyDescent="0.25">
      <c r="B145" s="17" t="s">
        <v>39</v>
      </c>
      <c r="C145" s="2">
        <v>69</v>
      </c>
      <c r="D145" s="2">
        <v>58</v>
      </c>
      <c r="E145" s="32">
        <f t="shared" si="13"/>
        <v>0.84057971014492749</v>
      </c>
      <c r="F145" s="2">
        <v>40</v>
      </c>
      <c r="G145" s="33">
        <f t="shared" si="14"/>
        <v>0.68965517241379315</v>
      </c>
      <c r="H145" s="5">
        <v>18</v>
      </c>
      <c r="I145" s="25">
        <f t="shared" si="15"/>
        <v>0.31034482758620691</v>
      </c>
      <c r="J145" s="24">
        <f t="shared" si="16"/>
        <v>76.511744127936026</v>
      </c>
    </row>
    <row r="146" spans="2:10" x14ac:dyDescent="0.25">
      <c r="B146" s="17" t="s">
        <v>48</v>
      </c>
      <c r="C146" s="2">
        <v>52</v>
      </c>
      <c r="D146" s="2">
        <v>44</v>
      </c>
      <c r="E146" s="32">
        <f t="shared" si="13"/>
        <v>0.84615384615384615</v>
      </c>
      <c r="F146" s="2">
        <v>30</v>
      </c>
      <c r="G146" s="33">
        <f t="shared" si="14"/>
        <v>0.68181818181818177</v>
      </c>
      <c r="H146" s="5">
        <v>14</v>
      </c>
      <c r="I146" s="25">
        <f t="shared" si="15"/>
        <v>0.31818181818181818</v>
      </c>
      <c r="J146" s="24">
        <f t="shared" si="16"/>
        <v>76.3986013986014</v>
      </c>
    </row>
    <row r="147" spans="2:10" x14ac:dyDescent="0.25">
      <c r="B147" s="17" t="s">
        <v>81</v>
      </c>
      <c r="C147" s="2">
        <v>56</v>
      </c>
      <c r="D147" s="2">
        <v>42</v>
      </c>
      <c r="E147" s="32">
        <f t="shared" si="13"/>
        <v>0.75</v>
      </c>
      <c r="F147" s="2">
        <v>32</v>
      </c>
      <c r="G147" s="33">
        <f t="shared" si="14"/>
        <v>0.76190476190476186</v>
      </c>
      <c r="H147" s="5">
        <v>10</v>
      </c>
      <c r="I147" s="25">
        <f t="shared" si="15"/>
        <v>0.23809523809523808</v>
      </c>
      <c r="J147" s="24">
        <f t="shared" si="16"/>
        <v>75.595238095238088</v>
      </c>
    </row>
    <row r="148" spans="2:10" x14ac:dyDescent="0.25">
      <c r="B148" s="17" t="s">
        <v>149</v>
      </c>
      <c r="C148" s="2">
        <v>55</v>
      </c>
      <c r="D148" s="2">
        <v>38</v>
      </c>
      <c r="E148" s="32">
        <f t="shared" si="13"/>
        <v>0.69090909090909092</v>
      </c>
      <c r="F148" s="2">
        <v>31</v>
      </c>
      <c r="G148" s="33">
        <f t="shared" si="14"/>
        <v>0.81578947368421051</v>
      </c>
      <c r="H148" s="5">
        <v>7</v>
      </c>
      <c r="I148" s="25">
        <f t="shared" si="15"/>
        <v>0.18421052631578946</v>
      </c>
      <c r="J148" s="24">
        <f t="shared" si="16"/>
        <v>75.334928229665081</v>
      </c>
    </row>
    <row r="149" spans="2:10" x14ac:dyDescent="0.25">
      <c r="B149" s="17" t="s">
        <v>113</v>
      </c>
      <c r="C149" s="2">
        <v>18</v>
      </c>
      <c r="D149" s="2">
        <v>18</v>
      </c>
      <c r="E149" s="32">
        <f t="shared" si="13"/>
        <v>1</v>
      </c>
      <c r="F149" s="2">
        <v>9</v>
      </c>
      <c r="G149" s="33">
        <f t="shared" si="14"/>
        <v>0.5</v>
      </c>
      <c r="H149" s="5">
        <v>9</v>
      </c>
      <c r="I149" s="25">
        <f t="shared" si="15"/>
        <v>0.5</v>
      </c>
      <c r="J149" s="24">
        <f t="shared" si="16"/>
        <v>75</v>
      </c>
    </row>
    <row r="150" spans="2:10" x14ac:dyDescent="0.25">
      <c r="B150" s="17" t="s">
        <v>109</v>
      </c>
      <c r="C150" s="2">
        <v>80</v>
      </c>
      <c r="D150" s="2">
        <v>73</v>
      </c>
      <c r="E150" s="32">
        <f t="shared" si="13"/>
        <v>0.91249999999999998</v>
      </c>
      <c r="F150" s="2">
        <v>42</v>
      </c>
      <c r="G150" s="33">
        <f t="shared" si="14"/>
        <v>0.57534246575342463</v>
      </c>
      <c r="H150" s="5">
        <v>31</v>
      </c>
      <c r="I150" s="25">
        <f t="shared" si="15"/>
        <v>0.42465753424657532</v>
      </c>
      <c r="J150" s="24">
        <f t="shared" si="16"/>
        <v>74.392123287671225</v>
      </c>
    </row>
    <row r="151" spans="2:10" x14ac:dyDescent="0.25">
      <c r="B151" s="17" t="s">
        <v>176</v>
      </c>
      <c r="C151" s="2">
        <v>23</v>
      </c>
      <c r="D151" s="2">
        <v>21</v>
      </c>
      <c r="E151" s="32">
        <f t="shared" si="13"/>
        <v>0.91304347826086951</v>
      </c>
      <c r="F151" s="2">
        <v>12</v>
      </c>
      <c r="G151" s="33">
        <f t="shared" si="14"/>
        <v>0.5714285714285714</v>
      </c>
      <c r="H151" s="5">
        <v>9</v>
      </c>
      <c r="I151" s="25">
        <f t="shared" si="15"/>
        <v>0.42857142857142855</v>
      </c>
      <c r="J151" s="24">
        <f t="shared" si="16"/>
        <v>74.223602484472039</v>
      </c>
    </row>
    <row r="152" spans="2:10" x14ac:dyDescent="0.25">
      <c r="B152" s="17" t="s">
        <v>167</v>
      </c>
      <c r="C152" s="2">
        <v>28</v>
      </c>
      <c r="D152" s="2">
        <v>23</v>
      </c>
      <c r="E152" s="32">
        <f t="shared" ref="E152:E165" si="17">D152/C152</f>
        <v>0.8214285714285714</v>
      </c>
      <c r="F152" s="2">
        <v>15</v>
      </c>
      <c r="G152" s="33">
        <f t="shared" ref="G152:G165" si="18">F152/D152</f>
        <v>0.65217391304347827</v>
      </c>
      <c r="H152" s="5">
        <v>8</v>
      </c>
      <c r="I152" s="25">
        <f t="shared" ref="I152:I165" si="19">H152/D152</f>
        <v>0.34782608695652173</v>
      </c>
      <c r="J152" s="24">
        <f t="shared" ref="J152:J165" si="20">(E152+G152)/2*100</f>
        <v>73.68012422360249</v>
      </c>
    </row>
    <row r="153" spans="2:10" x14ac:dyDescent="0.25">
      <c r="B153" s="17" t="s">
        <v>98</v>
      </c>
      <c r="C153" s="2">
        <v>45</v>
      </c>
      <c r="D153" s="2">
        <v>41</v>
      </c>
      <c r="E153" s="32">
        <f t="shared" si="17"/>
        <v>0.91111111111111109</v>
      </c>
      <c r="F153" s="2">
        <v>22</v>
      </c>
      <c r="G153" s="33">
        <f t="shared" si="18"/>
        <v>0.53658536585365857</v>
      </c>
      <c r="H153" s="5">
        <v>19</v>
      </c>
      <c r="I153" s="25">
        <f t="shared" si="19"/>
        <v>0.46341463414634149</v>
      </c>
      <c r="J153" s="24">
        <f t="shared" si="20"/>
        <v>72.384823848238483</v>
      </c>
    </row>
    <row r="154" spans="2:10" x14ac:dyDescent="0.25">
      <c r="B154" s="17" t="s">
        <v>77</v>
      </c>
      <c r="C154" s="2">
        <v>34</v>
      </c>
      <c r="D154" s="2">
        <v>32</v>
      </c>
      <c r="E154" s="32">
        <f t="shared" si="17"/>
        <v>0.94117647058823528</v>
      </c>
      <c r="F154" s="2">
        <v>16</v>
      </c>
      <c r="G154" s="33">
        <f t="shared" si="18"/>
        <v>0.5</v>
      </c>
      <c r="H154" s="5">
        <v>16</v>
      </c>
      <c r="I154" s="25">
        <f t="shared" si="19"/>
        <v>0.5</v>
      </c>
      <c r="J154" s="24">
        <f t="shared" si="20"/>
        <v>72.058823529411768</v>
      </c>
    </row>
    <row r="155" spans="2:10" x14ac:dyDescent="0.25">
      <c r="B155" s="17" t="s">
        <v>138</v>
      </c>
      <c r="C155" s="2">
        <v>20</v>
      </c>
      <c r="D155" s="2">
        <v>17</v>
      </c>
      <c r="E155" s="32">
        <f t="shared" si="17"/>
        <v>0.85</v>
      </c>
      <c r="F155" s="2">
        <v>10</v>
      </c>
      <c r="G155" s="33">
        <f t="shared" si="18"/>
        <v>0.58823529411764708</v>
      </c>
      <c r="H155" s="5">
        <v>7</v>
      </c>
      <c r="I155" s="25">
        <f t="shared" si="19"/>
        <v>0.41176470588235292</v>
      </c>
      <c r="J155" s="24">
        <f t="shared" si="20"/>
        <v>71.911764705882348</v>
      </c>
    </row>
    <row r="156" spans="2:10" x14ac:dyDescent="0.25">
      <c r="B156" s="17" t="s">
        <v>135</v>
      </c>
      <c r="C156" s="2">
        <v>46</v>
      </c>
      <c r="D156" s="2">
        <v>40</v>
      </c>
      <c r="E156" s="32">
        <f t="shared" si="17"/>
        <v>0.86956521739130432</v>
      </c>
      <c r="F156" s="2">
        <v>22</v>
      </c>
      <c r="G156" s="33">
        <f t="shared" si="18"/>
        <v>0.55000000000000004</v>
      </c>
      <c r="H156" s="5">
        <v>18</v>
      </c>
      <c r="I156" s="25">
        <f t="shared" si="19"/>
        <v>0.45</v>
      </c>
      <c r="J156" s="24">
        <f t="shared" si="20"/>
        <v>70.978260869565219</v>
      </c>
    </row>
    <row r="157" spans="2:10" x14ac:dyDescent="0.25">
      <c r="B157" s="17" t="s">
        <v>112</v>
      </c>
      <c r="C157" s="2">
        <v>42</v>
      </c>
      <c r="D157" s="2">
        <v>32</v>
      </c>
      <c r="E157" s="32">
        <f t="shared" si="17"/>
        <v>0.76190476190476186</v>
      </c>
      <c r="F157" s="2">
        <v>20</v>
      </c>
      <c r="G157" s="33">
        <f t="shared" si="18"/>
        <v>0.625</v>
      </c>
      <c r="H157" s="5">
        <v>12</v>
      </c>
      <c r="I157" s="25">
        <f t="shared" si="19"/>
        <v>0.375</v>
      </c>
      <c r="J157" s="24">
        <f t="shared" si="20"/>
        <v>69.345238095238088</v>
      </c>
    </row>
    <row r="158" spans="2:10" x14ac:dyDescent="0.25">
      <c r="B158" s="17" t="s">
        <v>87</v>
      </c>
      <c r="C158" s="2">
        <v>75</v>
      </c>
      <c r="D158" s="2">
        <v>64</v>
      </c>
      <c r="E158" s="32">
        <f t="shared" si="17"/>
        <v>0.85333333333333339</v>
      </c>
      <c r="F158" s="2">
        <v>34</v>
      </c>
      <c r="G158" s="33">
        <f t="shared" si="18"/>
        <v>0.53125</v>
      </c>
      <c r="H158" s="5">
        <v>30</v>
      </c>
      <c r="I158" s="25">
        <f t="shared" si="19"/>
        <v>0.46875</v>
      </c>
      <c r="J158" s="24">
        <f t="shared" si="20"/>
        <v>69.229166666666671</v>
      </c>
    </row>
    <row r="159" spans="2:10" x14ac:dyDescent="0.25">
      <c r="B159" s="17" t="s">
        <v>147</v>
      </c>
      <c r="C159" s="2">
        <v>79</v>
      </c>
      <c r="D159" s="2">
        <v>70</v>
      </c>
      <c r="E159" s="32">
        <f t="shared" si="17"/>
        <v>0.88607594936708856</v>
      </c>
      <c r="F159" s="2">
        <v>34</v>
      </c>
      <c r="G159" s="33">
        <f t="shared" si="18"/>
        <v>0.48571428571428571</v>
      </c>
      <c r="H159" s="5">
        <v>36</v>
      </c>
      <c r="I159" s="25">
        <f t="shared" si="19"/>
        <v>0.51428571428571423</v>
      </c>
      <c r="J159" s="24">
        <f t="shared" si="20"/>
        <v>68.58951175406871</v>
      </c>
    </row>
    <row r="160" spans="2:10" x14ac:dyDescent="0.25">
      <c r="B160" s="17" t="s">
        <v>91</v>
      </c>
      <c r="C160" s="2">
        <v>38</v>
      </c>
      <c r="D160" s="2">
        <v>38</v>
      </c>
      <c r="E160" s="32">
        <f t="shared" si="17"/>
        <v>1</v>
      </c>
      <c r="F160" s="2">
        <v>14</v>
      </c>
      <c r="G160" s="33">
        <f t="shared" si="18"/>
        <v>0.36842105263157893</v>
      </c>
      <c r="H160" s="5">
        <v>24</v>
      </c>
      <c r="I160" s="25">
        <f t="shared" si="19"/>
        <v>0.63157894736842102</v>
      </c>
      <c r="J160" s="24">
        <f t="shared" si="20"/>
        <v>68.421052631578945</v>
      </c>
    </row>
    <row r="161" spans="2:10" x14ac:dyDescent="0.25">
      <c r="B161" s="17" t="s">
        <v>142</v>
      </c>
      <c r="C161" s="2">
        <v>96</v>
      </c>
      <c r="D161" s="2">
        <v>85</v>
      </c>
      <c r="E161" s="32">
        <f t="shared" si="17"/>
        <v>0.88541666666666663</v>
      </c>
      <c r="F161" s="2">
        <v>38</v>
      </c>
      <c r="G161" s="33">
        <f t="shared" si="18"/>
        <v>0.44705882352941179</v>
      </c>
      <c r="H161" s="5">
        <v>47</v>
      </c>
      <c r="I161" s="25">
        <f t="shared" si="19"/>
        <v>0.55294117647058827</v>
      </c>
      <c r="J161" s="24">
        <f t="shared" si="20"/>
        <v>66.623774509803923</v>
      </c>
    </row>
    <row r="162" spans="2:10" x14ac:dyDescent="0.25">
      <c r="B162" s="17" t="s">
        <v>156</v>
      </c>
      <c r="C162" s="2">
        <v>77</v>
      </c>
      <c r="D162" s="2">
        <v>72</v>
      </c>
      <c r="E162" s="32">
        <f t="shared" si="17"/>
        <v>0.93506493506493504</v>
      </c>
      <c r="F162" s="2">
        <v>27</v>
      </c>
      <c r="G162" s="33">
        <f t="shared" si="18"/>
        <v>0.375</v>
      </c>
      <c r="H162" s="5">
        <v>45</v>
      </c>
      <c r="I162" s="25">
        <f t="shared" si="19"/>
        <v>0.625</v>
      </c>
      <c r="J162" s="24">
        <f t="shared" si="20"/>
        <v>65.503246753246742</v>
      </c>
    </row>
    <row r="163" spans="2:10" x14ac:dyDescent="0.25">
      <c r="B163" s="17" t="s">
        <v>69</v>
      </c>
      <c r="C163" s="2">
        <v>91</v>
      </c>
      <c r="D163" s="2">
        <v>86</v>
      </c>
      <c r="E163" s="32">
        <f t="shared" si="17"/>
        <v>0.94505494505494503</v>
      </c>
      <c r="F163" s="2">
        <v>29</v>
      </c>
      <c r="G163" s="33">
        <f t="shared" si="18"/>
        <v>0.33720930232558138</v>
      </c>
      <c r="H163" s="5">
        <v>57</v>
      </c>
      <c r="I163" s="25">
        <f t="shared" si="19"/>
        <v>0.66279069767441856</v>
      </c>
      <c r="J163" s="24">
        <f t="shared" si="20"/>
        <v>64.113212369026314</v>
      </c>
    </row>
    <row r="164" spans="2:10" s="34" customFormat="1" x14ac:dyDescent="0.25">
      <c r="B164" s="17" t="s">
        <v>100</v>
      </c>
      <c r="C164" s="2">
        <v>54</v>
      </c>
      <c r="D164" s="2">
        <v>41</v>
      </c>
      <c r="E164" s="32">
        <f t="shared" si="17"/>
        <v>0.7592592592592593</v>
      </c>
      <c r="F164" s="2">
        <v>15</v>
      </c>
      <c r="G164" s="33">
        <f t="shared" si="18"/>
        <v>0.36585365853658536</v>
      </c>
      <c r="H164" s="5">
        <v>26</v>
      </c>
      <c r="I164" s="25">
        <f t="shared" si="19"/>
        <v>0.63414634146341464</v>
      </c>
      <c r="J164" s="24">
        <f t="shared" si="20"/>
        <v>56.255645889792241</v>
      </c>
    </row>
    <row r="165" spans="2:10" x14ac:dyDescent="0.25">
      <c r="B165" s="17" t="s">
        <v>127</v>
      </c>
      <c r="C165" s="2">
        <v>15</v>
      </c>
      <c r="D165" s="2">
        <v>1</v>
      </c>
      <c r="E165" s="32">
        <f t="shared" si="17"/>
        <v>6.6666666666666666E-2</v>
      </c>
      <c r="F165" s="2">
        <v>1</v>
      </c>
      <c r="G165" s="33">
        <f t="shared" si="18"/>
        <v>1</v>
      </c>
      <c r="H165" s="5">
        <v>0</v>
      </c>
      <c r="I165" s="25">
        <f t="shared" si="19"/>
        <v>0</v>
      </c>
      <c r="J165" s="24">
        <f t="shared" si="20"/>
        <v>53.333333333333336</v>
      </c>
    </row>
    <row r="166" spans="2:10" s="34" customFormat="1" x14ac:dyDescent="0.25">
      <c r="B166" s="36"/>
      <c r="C166" s="3"/>
      <c r="D166" s="3"/>
      <c r="E166" s="10"/>
      <c r="F166" s="3"/>
      <c r="G166" s="64"/>
      <c r="H166" s="4"/>
      <c r="I166" s="64"/>
      <c r="J166" s="63"/>
    </row>
    <row r="167" spans="2:10" s="34" customFormat="1" x14ac:dyDescent="0.25">
      <c r="B167" s="17" t="s">
        <v>210</v>
      </c>
      <c r="C167" s="24">
        <f t="shared" ref="C167:I167" si="21">AVERAGE(C88:C165)</f>
        <v>51.730769230769234</v>
      </c>
      <c r="D167" s="24">
        <f t="shared" si="21"/>
        <v>47.03846153846154</v>
      </c>
      <c r="E167" s="43">
        <f t="shared" si="21"/>
        <v>0.90336212927918302</v>
      </c>
      <c r="F167" s="24">
        <f t="shared" si="21"/>
        <v>32.846153846153847</v>
      </c>
      <c r="G167" s="43">
        <f t="shared" si="21"/>
        <v>0.71727199630166949</v>
      </c>
      <c r="H167" s="24">
        <f t="shared" si="21"/>
        <v>14.192307692307692</v>
      </c>
      <c r="I167" s="43">
        <f t="shared" si="21"/>
        <v>0.2827280036983304</v>
      </c>
      <c r="J167" s="24"/>
    </row>
    <row r="168" spans="2:10" x14ac:dyDescent="0.25">
      <c r="G168" s="35"/>
      <c r="H168" s="35"/>
      <c r="I168" s="69"/>
      <c r="J168" s="70"/>
    </row>
    <row r="169" spans="2:10" ht="30" x14ac:dyDescent="0.25">
      <c r="B169" s="15" t="s">
        <v>197</v>
      </c>
      <c r="C169" s="15" t="s">
        <v>198</v>
      </c>
      <c r="D169" s="15" t="s">
        <v>204</v>
      </c>
    </row>
    <row r="170" spans="2:10" x14ac:dyDescent="0.25">
      <c r="B170" s="11">
        <v>14608</v>
      </c>
      <c r="C170" s="11">
        <v>13241</v>
      </c>
      <c r="D170" s="11">
        <f>C9-D9</f>
        <v>1367</v>
      </c>
    </row>
    <row r="171" spans="2:10" x14ac:dyDescent="0.25">
      <c r="B171" s="13"/>
      <c r="C171" s="20">
        <f>D9/C9</f>
        <v>0.90642113910186195</v>
      </c>
      <c r="D171" s="20">
        <f>D170/C9</f>
        <v>9.3578860898138008E-2</v>
      </c>
    </row>
    <row r="173" spans="2:10" ht="45" x14ac:dyDescent="0.25">
      <c r="C173" s="15" t="s">
        <v>199</v>
      </c>
      <c r="D173" s="15" t="s">
        <v>200</v>
      </c>
    </row>
    <row r="174" spans="2:10" x14ac:dyDescent="0.25">
      <c r="C174" s="11">
        <v>9262</v>
      </c>
      <c r="D174" s="11">
        <v>3979</v>
      </c>
    </row>
    <row r="175" spans="2:10" x14ac:dyDescent="0.25">
      <c r="C175" s="21">
        <f>+C174/C170</f>
        <v>0.6994939959217582</v>
      </c>
      <c r="D175" s="21">
        <f>+D174/C170</f>
        <v>0.30050600407824185</v>
      </c>
    </row>
  </sheetData>
  <sortState ref="B135:I165">
    <sortCondition descending="1" ref="E135:E165"/>
  </sortState>
  <mergeCells count="2">
    <mergeCell ref="B1:J4"/>
    <mergeCell ref="B6: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0"/>
  <sheetViews>
    <sheetView workbookViewId="0">
      <selection activeCell="A1807" sqref="A1807"/>
    </sheetView>
  </sheetViews>
  <sheetFormatPr defaultRowHeight="15" x14ac:dyDescent="0.25"/>
  <cols>
    <col min="1" max="2" width="81.140625" bestFit="1" customWidth="1"/>
    <col min="3" max="3" width="19.5703125" bestFit="1" customWidth="1"/>
    <col min="4" max="4" width="18.42578125" bestFit="1" customWidth="1"/>
    <col min="5" max="5" width="27" bestFit="1" customWidth="1"/>
    <col min="6" max="6" width="28" bestFit="1" customWidth="1"/>
  </cols>
  <sheetData>
    <row r="1" spans="1:6" x14ac:dyDescent="0.25">
      <c r="A1" t="s">
        <v>19</v>
      </c>
      <c r="B1" t="s">
        <v>0</v>
      </c>
      <c r="C1" t="s">
        <v>20</v>
      </c>
      <c r="D1" t="s">
        <v>21</v>
      </c>
      <c r="E1" t="s">
        <v>22</v>
      </c>
      <c r="F1" t="s">
        <v>23</v>
      </c>
    </row>
    <row r="2" spans="1:6" x14ac:dyDescent="0.25">
      <c r="A2" t="s">
        <v>26</v>
      </c>
      <c r="B2" t="s">
        <v>2</v>
      </c>
      <c r="C2">
        <v>5</v>
      </c>
      <c r="D2">
        <v>4</v>
      </c>
      <c r="E2">
        <v>4</v>
      </c>
      <c r="F2">
        <v>0</v>
      </c>
    </row>
    <row r="3" spans="1:6" x14ac:dyDescent="0.25">
      <c r="A3" t="s">
        <v>26</v>
      </c>
      <c r="B3" t="s">
        <v>3</v>
      </c>
      <c r="C3">
        <v>39</v>
      </c>
      <c r="D3">
        <v>35</v>
      </c>
      <c r="E3">
        <v>17</v>
      </c>
      <c r="F3">
        <v>18</v>
      </c>
    </row>
    <row r="4" spans="1:6" x14ac:dyDescent="0.25">
      <c r="A4" t="s">
        <v>26</v>
      </c>
      <c r="B4" t="s">
        <v>4</v>
      </c>
      <c r="C4">
        <v>55</v>
      </c>
      <c r="D4">
        <v>51</v>
      </c>
      <c r="E4">
        <v>33</v>
      </c>
      <c r="F4">
        <v>18</v>
      </c>
    </row>
    <row r="5" spans="1:6" x14ac:dyDescent="0.25">
      <c r="A5" t="s">
        <v>26</v>
      </c>
      <c r="B5" t="s">
        <v>6</v>
      </c>
      <c r="C5">
        <v>40</v>
      </c>
      <c r="D5">
        <v>40</v>
      </c>
      <c r="E5">
        <v>16</v>
      </c>
      <c r="F5">
        <v>24</v>
      </c>
    </row>
    <row r="6" spans="1:6" x14ac:dyDescent="0.25">
      <c r="A6" t="s">
        <v>26</v>
      </c>
      <c r="B6" t="s">
        <v>7</v>
      </c>
      <c r="C6">
        <v>50</v>
      </c>
      <c r="D6">
        <v>48</v>
      </c>
      <c r="E6">
        <v>25</v>
      </c>
      <c r="F6">
        <v>23</v>
      </c>
    </row>
    <row r="7" spans="1:6" x14ac:dyDescent="0.25">
      <c r="A7" t="s">
        <v>26</v>
      </c>
      <c r="B7" t="s">
        <v>8</v>
      </c>
      <c r="C7">
        <v>2</v>
      </c>
      <c r="D7">
        <v>2</v>
      </c>
      <c r="E7">
        <v>2</v>
      </c>
      <c r="F7">
        <v>0</v>
      </c>
    </row>
    <row r="8" spans="1:6" x14ac:dyDescent="0.25">
      <c r="A8" t="s">
        <v>26</v>
      </c>
      <c r="B8" t="s">
        <v>9</v>
      </c>
      <c r="C8">
        <v>3</v>
      </c>
      <c r="D8">
        <v>2</v>
      </c>
      <c r="E8">
        <v>1</v>
      </c>
      <c r="F8">
        <v>1</v>
      </c>
    </row>
    <row r="9" spans="1:6" x14ac:dyDescent="0.25">
      <c r="A9" t="s">
        <v>26</v>
      </c>
      <c r="B9" t="s">
        <v>12</v>
      </c>
      <c r="C9">
        <v>15</v>
      </c>
      <c r="D9">
        <v>14</v>
      </c>
      <c r="E9">
        <v>14</v>
      </c>
      <c r="F9">
        <v>0</v>
      </c>
    </row>
    <row r="10" spans="1:6" x14ac:dyDescent="0.25">
      <c r="A10" t="s">
        <v>26</v>
      </c>
      <c r="B10" t="s">
        <v>13</v>
      </c>
      <c r="C10">
        <v>1</v>
      </c>
      <c r="D10">
        <v>0</v>
      </c>
      <c r="E10">
        <v>0</v>
      </c>
      <c r="F10">
        <v>0</v>
      </c>
    </row>
    <row r="11" spans="1:6" x14ac:dyDescent="0.25">
      <c r="A11" t="s">
        <v>26</v>
      </c>
      <c r="B11" t="s">
        <v>14</v>
      </c>
      <c r="C11">
        <v>16</v>
      </c>
      <c r="D11">
        <v>12</v>
      </c>
      <c r="E11">
        <v>10</v>
      </c>
      <c r="F11">
        <v>2</v>
      </c>
    </row>
    <row r="12" spans="1:6" x14ac:dyDescent="0.25">
      <c r="A12" t="s">
        <v>26</v>
      </c>
      <c r="B12" t="s">
        <v>15</v>
      </c>
      <c r="C12">
        <v>6</v>
      </c>
      <c r="D12">
        <v>6</v>
      </c>
      <c r="E12">
        <v>4</v>
      </c>
      <c r="F12">
        <v>2</v>
      </c>
    </row>
    <row r="13" spans="1:6" x14ac:dyDescent="0.25">
      <c r="A13" t="s">
        <v>26</v>
      </c>
      <c r="B13" t="s">
        <v>16</v>
      </c>
      <c r="C13">
        <v>55</v>
      </c>
      <c r="D13">
        <v>50</v>
      </c>
      <c r="E13">
        <v>38</v>
      </c>
      <c r="F13">
        <v>12</v>
      </c>
    </row>
    <row r="14" spans="1:6" x14ac:dyDescent="0.25">
      <c r="A14" t="s">
        <v>26</v>
      </c>
      <c r="B14" t="s">
        <v>17</v>
      </c>
      <c r="C14">
        <v>17</v>
      </c>
      <c r="D14">
        <v>16</v>
      </c>
      <c r="E14">
        <v>16</v>
      </c>
      <c r="F14">
        <v>0</v>
      </c>
    </row>
    <row r="15" spans="1:6" x14ac:dyDescent="0.25">
      <c r="A15" t="s">
        <v>26</v>
      </c>
      <c r="B15" t="s">
        <v>186</v>
      </c>
      <c r="C15">
        <v>14</v>
      </c>
      <c r="D15">
        <v>14</v>
      </c>
      <c r="E15">
        <v>10</v>
      </c>
      <c r="F15">
        <v>4</v>
      </c>
    </row>
    <row r="16" spans="1:6" x14ac:dyDescent="0.25">
      <c r="A16" t="s">
        <v>26</v>
      </c>
      <c r="B16" t="s">
        <v>187</v>
      </c>
      <c r="C16">
        <v>15</v>
      </c>
      <c r="D16">
        <v>11</v>
      </c>
      <c r="E16">
        <v>11</v>
      </c>
      <c r="F16">
        <v>0</v>
      </c>
    </row>
    <row r="17" spans="1:6" x14ac:dyDescent="0.25">
      <c r="A17" t="s">
        <v>26</v>
      </c>
      <c r="B17" t="s">
        <v>189</v>
      </c>
      <c r="C17">
        <v>13</v>
      </c>
      <c r="D17">
        <v>12</v>
      </c>
      <c r="E17">
        <v>11</v>
      </c>
      <c r="F17">
        <v>1</v>
      </c>
    </row>
    <row r="18" spans="1:6" x14ac:dyDescent="0.25">
      <c r="A18" t="s">
        <v>26</v>
      </c>
      <c r="B18" t="s">
        <v>18</v>
      </c>
      <c r="C18">
        <v>32</v>
      </c>
      <c r="D18">
        <v>31</v>
      </c>
      <c r="E18">
        <v>31</v>
      </c>
      <c r="F18">
        <v>0</v>
      </c>
    </row>
    <row r="19" spans="1:6" x14ac:dyDescent="0.25">
      <c r="A19" t="s">
        <v>208</v>
      </c>
      <c r="B19" t="s">
        <v>4</v>
      </c>
      <c r="C19">
        <v>3</v>
      </c>
      <c r="D19">
        <v>0</v>
      </c>
      <c r="E19">
        <v>0</v>
      </c>
      <c r="F19">
        <v>0</v>
      </c>
    </row>
    <row r="20" spans="1:6" x14ac:dyDescent="0.25">
      <c r="A20" t="s">
        <v>27</v>
      </c>
      <c r="B20" t="s">
        <v>2</v>
      </c>
      <c r="C20">
        <v>2</v>
      </c>
      <c r="D20">
        <v>2</v>
      </c>
      <c r="E20">
        <v>2</v>
      </c>
      <c r="F20">
        <v>0</v>
      </c>
    </row>
    <row r="21" spans="1:6" x14ac:dyDescent="0.25">
      <c r="A21" t="s">
        <v>27</v>
      </c>
      <c r="B21" t="s">
        <v>3</v>
      </c>
      <c r="C21">
        <v>27</v>
      </c>
      <c r="D21">
        <v>24</v>
      </c>
      <c r="E21">
        <v>15</v>
      </c>
      <c r="F21">
        <v>9</v>
      </c>
    </row>
    <row r="22" spans="1:6" x14ac:dyDescent="0.25">
      <c r="A22" t="s">
        <v>27</v>
      </c>
      <c r="B22" t="s">
        <v>4</v>
      </c>
      <c r="C22">
        <v>33</v>
      </c>
      <c r="D22">
        <v>27</v>
      </c>
      <c r="E22">
        <v>12</v>
      </c>
      <c r="F22">
        <v>15</v>
      </c>
    </row>
    <row r="23" spans="1:6" x14ac:dyDescent="0.25">
      <c r="A23" t="s">
        <v>27</v>
      </c>
      <c r="B23" t="s">
        <v>6</v>
      </c>
      <c r="C23">
        <v>37</v>
      </c>
      <c r="D23">
        <v>32</v>
      </c>
      <c r="E23">
        <v>22</v>
      </c>
      <c r="F23">
        <v>10</v>
      </c>
    </row>
    <row r="24" spans="1:6" x14ac:dyDescent="0.25">
      <c r="A24" t="s">
        <v>27</v>
      </c>
      <c r="B24" t="s">
        <v>7</v>
      </c>
      <c r="C24">
        <v>19</v>
      </c>
      <c r="D24">
        <v>19</v>
      </c>
      <c r="E24">
        <v>7</v>
      </c>
      <c r="F24">
        <v>12</v>
      </c>
    </row>
    <row r="25" spans="1:6" x14ac:dyDescent="0.25">
      <c r="A25" t="s">
        <v>27</v>
      </c>
      <c r="B25" t="s">
        <v>8</v>
      </c>
      <c r="C25">
        <v>3</v>
      </c>
      <c r="D25">
        <v>3</v>
      </c>
      <c r="E25">
        <v>2</v>
      </c>
      <c r="F25">
        <v>1</v>
      </c>
    </row>
    <row r="26" spans="1:6" x14ac:dyDescent="0.25">
      <c r="A26" t="s">
        <v>27</v>
      </c>
      <c r="B26" t="s">
        <v>9</v>
      </c>
      <c r="C26">
        <v>1</v>
      </c>
      <c r="D26">
        <v>1</v>
      </c>
      <c r="E26">
        <v>1</v>
      </c>
      <c r="F26">
        <v>0</v>
      </c>
    </row>
    <row r="27" spans="1:6" x14ac:dyDescent="0.25">
      <c r="A27" t="s">
        <v>27</v>
      </c>
      <c r="B27" t="s">
        <v>11</v>
      </c>
      <c r="C27">
        <v>1</v>
      </c>
      <c r="D27">
        <v>1</v>
      </c>
      <c r="E27">
        <v>1</v>
      </c>
      <c r="F27">
        <v>0</v>
      </c>
    </row>
    <row r="28" spans="1:6" x14ac:dyDescent="0.25">
      <c r="A28" t="s">
        <v>27</v>
      </c>
      <c r="B28" t="s">
        <v>12</v>
      </c>
      <c r="C28">
        <v>2</v>
      </c>
      <c r="D28">
        <v>2</v>
      </c>
      <c r="E28">
        <v>2</v>
      </c>
      <c r="F28">
        <v>0</v>
      </c>
    </row>
    <row r="29" spans="1:6" x14ac:dyDescent="0.25">
      <c r="A29" t="s">
        <v>27</v>
      </c>
      <c r="B29" t="s">
        <v>13</v>
      </c>
      <c r="C29">
        <v>1</v>
      </c>
      <c r="D29">
        <v>0</v>
      </c>
      <c r="E29">
        <v>0</v>
      </c>
      <c r="F29">
        <v>0</v>
      </c>
    </row>
    <row r="30" spans="1:6" x14ac:dyDescent="0.25">
      <c r="A30" t="s">
        <v>27</v>
      </c>
      <c r="B30" t="s">
        <v>14</v>
      </c>
      <c r="C30">
        <v>11</v>
      </c>
      <c r="D30">
        <v>9</v>
      </c>
      <c r="E30">
        <v>8</v>
      </c>
      <c r="F30">
        <v>1</v>
      </c>
    </row>
    <row r="31" spans="1:6" x14ac:dyDescent="0.25">
      <c r="A31" t="s">
        <v>27</v>
      </c>
      <c r="B31" t="s">
        <v>15</v>
      </c>
      <c r="C31">
        <v>6</v>
      </c>
      <c r="D31">
        <v>5</v>
      </c>
      <c r="E31">
        <v>5</v>
      </c>
      <c r="F31">
        <v>0</v>
      </c>
    </row>
    <row r="32" spans="1:6" x14ac:dyDescent="0.25">
      <c r="A32" t="s">
        <v>27</v>
      </c>
      <c r="B32" t="s">
        <v>16</v>
      </c>
      <c r="C32">
        <v>45</v>
      </c>
      <c r="D32">
        <v>44</v>
      </c>
      <c r="E32">
        <v>37</v>
      </c>
      <c r="F32">
        <v>7</v>
      </c>
    </row>
    <row r="33" spans="1:6" x14ac:dyDescent="0.25">
      <c r="A33" t="s">
        <v>27</v>
      </c>
      <c r="B33" t="s">
        <v>17</v>
      </c>
      <c r="C33">
        <v>7</v>
      </c>
      <c r="D33">
        <v>7</v>
      </c>
      <c r="E33">
        <v>5</v>
      </c>
      <c r="F33">
        <v>2</v>
      </c>
    </row>
    <row r="34" spans="1:6" x14ac:dyDescent="0.25">
      <c r="A34" t="s">
        <v>27</v>
      </c>
      <c r="B34" t="s">
        <v>186</v>
      </c>
      <c r="C34">
        <v>3</v>
      </c>
      <c r="D34">
        <v>3</v>
      </c>
      <c r="E34">
        <v>2</v>
      </c>
      <c r="F34">
        <v>1</v>
      </c>
    </row>
    <row r="35" spans="1:6" x14ac:dyDescent="0.25">
      <c r="A35" t="s">
        <v>27</v>
      </c>
      <c r="B35" t="s">
        <v>187</v>
      </c>
      <c r="C35">
        <v>9</v>
      </c>
      <c r="D35">
        <v>8</v>
      </c>
      <c r="E35">
        <v>7</v>
      </c>
      <c r="F35">
        <v>1</v>
      </c>
    </row>
    <row r="36" spans="1:6" x14ac:dyDescent="0.25">
      <c r="A36" t="s">
        <v>27</v>
      </c>
      <c r="B36" t="s">
        <v>189</v>
      </c>
      <c r="C36">
        <v>7</v>
      </c>
      <c r="D36">
        <v>6</v>
      </c>
      <c r="E36">
        <v>4</v>
      </c>
      <c r="F36">
        <v>2</v>
      </c>
    </row>
    <row r="37" spans="1:6" x14ac:dyDescent="0.25">
      <c r="A37" t="s">
        <v>58</v>
      </c>
      <c r="B37" t="s">
        <v>3</v>
      </c>
      <c r="C37">
        <v>10</v>
      </c>
      <c r="D37">
        <v>10</v>
      </c>
      <c r="E37">
        <v>4</v>
      </c>
      <c r="F37">
        <v>6</v>
      </c>
    </row>
    <row r="38" spans="1:6" x14ac:dyDescent="0.25">
      <c r="A38" t="s">
        <v>58</v>
      </c>
      <c r="B38" t="s">
        <v>4</v>
      </c>
      <c r="C38">
        <v>16</v>
      </c>
      <c r="D38">
        <v>14</v>
      </c>
      <c r="E38">
        <v>10</v>
      </c>
      <c r="F38">
        <v>4</v>
      </c>
    </row>
    <row r="39" spans="1:6" x14ac:dyDescent="0.25">
      <c r="A39" t="s">
        <v>58</v>
      </c>
      <c r="B39" t="s">
        <v>6</v>
      </c>
      <c r="C39">
        <v>31</v>
      </c>
      <c r="D39">
        <v>25</v>
      </c>
      <c r="E39">
        <v>10</v>
      </c>
      <c r="F39">
        <v>15</v>
      </c>
    </row>
    <row r="40" spans="1:6" x14ac:dyDescent="0.25">
      <c r="A40" t="s">
        <v>58</v>
      </c>
      <c r="B40" t="s">
        <v>7</v>
      </c>
      <c r="C40">
        <v>20</v>
      </c>
      <c r="D40">
        <v>16</v>
      </c>
      <c r="E40">
        <v>5</v>
      </c>
      <c r="F40">
        <v>11</v>
      </c>
    </row>
    <row r="41" spans="1:6" x14ac:dyDescent="0.25">
      <c r="A41" t="s">
        <v>58</v>
      </c>
      <c r="B41" t="s">
        <v>13</v>
      </c>
      <c r="C41">
        <v>3</v>
      </c>
      <c r="D41">
        <v>2</v>
      </c>
      <c r="E41">
        <v>1</v>
      </c>
      <c r="F41">
        <v>1</v>
      </c>
    </row>
    <row r="42" spans="1:6" x14ac:dyDescent="0.25">
      <c r="A42" t="s">
        <v>58</v>
      </c>
      <c r="B42" t="s">
        <v>14</v>
      </c>
      <c r="C42">
        <v>2</v>
      </c>
      <c r="D42">
        <v>1</v>
      </c>
      <c r="E42">
        <v>0</v>
      </c>
      <c r="F42">
        <v>1</v>
      </c>
    </row>
    <row r="43" spans="1:6" x14ac:dyDescent="0.25">
      <c r="A43" t="s">
        <v>58</v>
      </c>
      <c r="B43" t="s">
        <v>16</v>
      </c>
      <c r="C43">
        <v>16</v>
      </c>
      <c r="D43">
        <v>16</v>
      </c>
      <c r="E43">
        <v>10</v>
      </c>
      <c r="F43">
        <v>6</v>
      </c>
    </row>
    <row r="44" spans="1:6" x14ac:dyDescent="0.25">
      <c r="A44" t="s">
        <v>58</v>
      </c>
      <c r="B44" t="s">
        <v>17</v>
      </c>
      <c r="C44">
        <v>5</v>
      </c>
      <c r="D44">
        <v>2</v>
      </c>
      <c r="E44">
        <v>1</v>
      </c>
      <c r="F44">
        <v>1</v>
      </c>
    </row>
    <row r="45" spans="1:6" x14ac:dyDescent="0.25">
      <c r="A45" t="s">
        <v>58</v>
      </c>
      <c r="B45" t="s">
        <v>186</v>
      </c>
      <c r="C45">
        <v>1</v>
      </c>
      <c r="D45">
        <v>1</v>
      </c>
      <c r="E45">
        <v>1</v>
      </c>
      <c r="F45">
        <v>0</v>
      </c>
    </row>
    <row r="46" spans="1:6" x14ac:dyDescent="0.25">
      <c r="A46" t="s">
        <v>58</v>
      </c>
      <c r="B46" t="s">
        <v>189</v>
      </c>
      <c r="C46">
        <v>6</v>
      </c>
      <c r="D46">
        <v>4</v>
      </c>
      <c r="E46">
        <v>2</v>
      </c>
      <c r="F46">
        <v>2</v>
      </c>
    </row>
    <row r="47" spans="1:6" x14ac:dyDescent="0.25">
      <c r="A47" t="s">
        <v>28</v>
      </c>
      <c r="B47" t="s">
        <v>2</v>
      </c>
      <c r="C47">
        <v>3</v>
      </c>
      <c r="D47">
        <v>3</v>
      </c>
      <c r="E47">
        <v>2</v>
      </c>
      <c r="F47">
        <v>1</v>
      </c>
    </row>
    <row r="48" spans="1:6" x14ac:dyDescent="0.25">
      <c r="A48" t="s">
        <v>28</v>
      </c>
      <c r="B48" t="s">
        <v>3</v>
      </c>
      <c r="C48">
        <v>38</v>
      </c>
      <c r="D48">
        <v>21</v>
      </c>
      <c r="E48">
        <v>10</v>
      </c>
      <c r="F48">
        <v>11</v>
      </c>
    </row>
    <row r="49" spans="1:6" x14ac:dyDescent="0.25">
      <c r="A49" t="s">
        <v>28</v>
      </c>
      <c r="B49" t="s">
        <v>4</v>
      </c>
      <c r="C49">
        <v>53</v>
      </c>
      <c r="D49">
        <v>32</v>
      </c>
      <c r="E49">
        <v>12</v>
      </c>
      <c r="F49">
        <v>20</v>
      </c>
    </row>
    <row r="50" spans="1:6" x14ac:dyDescent="0.25">
      <c r="A50" t="s">
        <v>28</v>
      </c>
      <c r="B50" t="s">
        <v>6</v>
      </c>
      <c r="C50">
        <v>40</v>
      </c>
      <c r="D50">
        <v>25</v>
      </c>
      <c r="E50">
        <v>10</v>
      </c>
      <c r="F50">
        <v>15</v>
      </c>
    </row>
    <row r="51" spans="1:6" x14ac:dyDescent="0.25">
      <c r="A51" t="s">
        <v>28</v>
      </c>
      <c r="B51" t="s">
        <v>7</v>
      </c>
      <c r="C51">
        <v>35</v>
      </c>
      <c r="D51">
        <v>17</v>
      </c>
      <c r="E51">
        <v>11</v>
      </c>
      <c r="F51">
        <v>6</v>
      </c>
    </row>
    <row r="52" spans="1:6" x14ac:dyDescent="0.25">
      <c r="A52" t="s">
        <v>28</v>
      </c>
      <c r="B52" t="s">
        <v>8</v>
      </c>
      <c r="C52">
        <v>4</v>
      </c>
      <c r="D52">
        <v>2</v>
      </c>
      <c r="E52">
        <v>1</v>
      </c>
      <c r="F52">
        <v>1</v>
      </c>
    </row>
    <row r="53" spans="1:6" x14ac:dyDescent="0.25">
      <c r="A53" t="s">
        <v>28</v>
      </c>
      <c r="B53" t="s">
        <v>11</v>
      </c>
      <c r="C53">
        <v>1</v>
      </c>
      <c r="D53">
        <v>1</v>
      </c>
      <c r="E53">
        <v>0</v>
      </c>
      <c r="F53">
        <v>1</v>
      </c>
    </row>
    <row r="54" spans="1:6" x14ac:dyDescent="0.25">
      <c r="A54" t="s">
        <v>28</v>
      </c>
      <c r="B54" t="s">
        <v>12</v>
      </c>
      <c r="C54">
        <v>5</v>
      </c>
      <c r="D54">
        <v>3</v>
      </c>
      <c r="E54">
        <v>3</v>
      </c>
      <c r="F54">
        <v>0</v>
      </c>
    </row>
    <row r="55" spans="1:6" x14ac:dyDescent="0.25">
      <c r="A55" t="s">
        <v>28</v>
      </c>
      <c r="B55" t="s">
        <v>13</v>
      </c>
      <c r="C55">
        <v>1</v>
      </c>
      <c r="D55">
        <v>0</v>
      </c>
      <c r="E55">
        <v>0</v>
      </c>
      <c r="F55">
        <v>0</v>
      </c>
    </row>
    <row r="56" spans="1:6" x14ac:dyDescent="0.25">
      <c r="A56" t="s">
        <v>28</v>
      </c>
      <c r="B56" t="s">
        <v>14</v>
      </c>
      <c r="C56">
        <v>4</v>
      </c>
      <c r="D56">
        <v>0</v>
      </c>
      <c r="E56">
        <v>0</v>
      </c>
      <c r="F56">
        <v>0</v>
      </c>
    </row>
    <row r="57" spans="1:6" x14ac:dyDescent="0.25">
      <c r="A57" t="s">
        <v>28</v>
      </c>
      <c r="B57" t="s">
        <v>15</v>
      </c>
      <c r="C57">
        <v>2</v>
      </c>
      <c r="D57">
        <v>1</v>
      </c>
      <c r="E57">
        <v>1</v>
      </c>
      <c r="F57">
        <v>0</v>
      </c>
    </row>
    <row r="58" spans="1:6" x14ac:dyDescent="0.25">
      <c r="A58" t="s">
        <v>28</v>
      </c>
      <c r="B58" t="s">
        <v>16</v>
      </c>
      <c r="C58">
        <v>53</v>
      </c>
      <c r="D58">
        <v>50</v>
      </c>
      <c r="E58">
        <v>37</v>
      </c>
      <c r="F58">
        <v>13</v>
      </c>
    </row>
    <row r="59" spans="1:6" x14ac:dyDescent="0.25">
      <c r="A59" t="s">
        <v>28</v>
      </c>
      <c r="B59" t="s">
        <v>17</v>
      </c>
      <c r="C59">
        <v>4</v>
      </c>
      <c r="D59">
        <v>3</v>
      </c>
      <c r="E59">
        <v>3</v>
      </c>
      <c r="F59">
        <v>0</v>
      </c>
    </row>
    <row r="60" spans="1:6" x14ac:dyDescent="0.25">
      <c r="A60" t="s">
        <v>28</v>
      </c>
      <c r="B60" t="s">
        <v>186</v>
      </c>
      <c r="C60">
        <v>8</v>
      </c>
      <c r="D60">
        <v>3</v>
      </c>
      <c r="E60">
        <v>3</v>
      </c>
      <c r="F60">
        <v>0</v>
      </c>
    </row>
    <row r="61" spans="1:6" x14ac:dyDescent="0.25">
      <c r="A61" t="s">
        <v>28</v>
      </c>
      <c r="B61" t="s">
        <v>187</v>
      </c>
      <c r="C61">
        <v>17</v>
      </c>
      <c r="D61">
        <v>9</v>
      </c>
      <c r="E61">
        <v>8</v>
      </c>
      <c r="F61">
        <v>1</v>
      </c>
    </row>
    <row r="62" spans="1:6" x14ac:dyDescent="0.25">
      <c r="A62" t="s">
        <v>28</v>
      </c>
      <c r="B62" t="s">
        <v>189</v>
      </c>
      <c r="C62">
        <v>8</v>
      </c>
      <c r="D62">
        <v>5</v>
      </c>
      <c r="E62">
        <v>4</v>
      </c>
      <c r="F62">
        <v>1</v>
      </c>
    </row>
    <row r="63" spans="1:6" x14ac:dyDescent="0.25">
      <c r="A63" t="s">
        <v>28</v>
      </c>
      <c r="B63" t="s">
        <v>18</v>
      </c>
      <c r="C63">
        <v>9</v>
      </c>
      <c r="D63">
        <v>2</v>
      </c>
      <c r="E63">
        <v>2</v>
      </c>
      <c r="F63">
        <v>0</v>
      </c>
    </row>
    <row r="64" spans="1:6" x14ac:dyDescent="0.25">
      <c r="A64" t="s">
        <v>59</v>
      </c>
      <c r="B64" t="s">
        <v>3</v>
      </c>
      <c r="C64">
        <v>9</v>
      </c>
      <c r="D64">
        <v>9</v>
      </c>
      <c r="E64">
        <v>4</v>
      </c>
      <c r="F64">
        <v>5</v>
      </c>
    </row>
    <row r="65" spans="1:6" x14ac:dyDescent="0.25">
      <c r="A65" t="s">
        <v>59</v>
      </c>
      <c r="B65" t="s">
        <v>4</v>
      </c>
      <c r="C65">
        <v>21</v>
      </c>
      <c r="D65">
        <v>18</v>
      </c>
      <c r="E65">
        <v>9</v>
      </c>
      <c r="F65">
        <v>9</v>
      </c>
    </row>
    <row r="66" spans="1:6" x14ac:dyDescent="0.25">
      <c r="A66" t="s">
        <v>59</v>
      </c>
      <c r="B66" t="s">
        <v>6</v>
      </c>
      <c r="C66">
        <v>19</v>
      </c>
      <c r="D66">
        <v>18</v>
      </c>
      <c r="E66">
        <v>5</v>
      </c>
      <c r="F66">
        <v>13</v>
      </c>
    </row>
    <row r="67" spans="1:6" x14ac:dyDescent="0.25">
      <c r="A67" t="s">
        <v>59</v>
      </c>
      <c r="B67" t="s">
        <v>7</v>
      </c>
      <c r="C67">
        <v>5</v>
      </c>
      <c r="D67">
        <v>5</v>
      </c>
      <c r="E67">
        <v>2</v>
      </c>
      <c r="F67">
        <v>3</v>
      </c>
    </row>
    <row r="68" spans="1:6" x14ac:dyDescent="0.25">
      <c r="A68" t="s">
        <v>59</v>
      </c>
      <c r="B68" t="s">
        <v>9</v>
      </c>
      <c r="C68">
        <v>2</v>
      </c>
      <c r="D68">
        <v>2</v>
      </c>
      <c r="E68">
        <v>0</v>
      </c>
      <c r="F68">
        <v>2</v>
      </c>
    </row>
    <row r="69" spans="1:6" x14ac:dyDescent="0.25">
      <c r="A69" t="s">
        <v>59</v>
      </c>
      <c r="B69" t="s">
        <v>12</v>
      </c>
      <c r="C69">
        <v>6</v>
      </c>
      <c r="D69">
        <v>6</v>
      </c>
      <c r="E69">
        <v>6</v>
      </c>
      <c r="F69">
        <v>0</v>
      </c>
    </row>
    <row r="70" spans="1:6" x14ac:dyDescent="0.25">
      <c r="A70" t="s">
        <v>59</v>
      </c>
      <c r="B70" t="s">
        <v>14</v>
      </c>
      <c r="C70">
        <v>5</v>
      </c>
      <c r="D70">
        <v>5</v>
      </c>
      <c r="E70">
        <v>4</v>
      </c>
      <c r="F70">
        <v>1</v>
      </c>
    </row>
    <row r="71" spans="1:6" x14ac:dyDescent="0.25">
      <c r="A71" t="s">
        <v>59</v>
      </c>
      <c r="B71" t="s">
        <v>15</v>
      </c>
      <c r="C71">
        <v>4</v>
      </c>
      <c r="D71">
        <v>4</v>
      </c>
      <c r="E71">
        <v>4</v>
      </c>
      <c r="F71">
        <v>0</v>
      </c>
    </row>
    <row r="72" spans="1:6" x14ac:dyDescent="0.25">
      <c r="A72" t="s">
        <v>59</v>
      </c>
      <c r="B72" t="s">
        <v>16</v>
      </c>
      <c r="C72">
        <v>18</v>
      </c>
      <c r="D72">
        <v>18</v>
      </c>
      <c r="E72">
        <v>12</v>
      </c>
      <c r="F72">
        <v>6</v>
      </c>
    </row>
    <row r="73" spans="1:6" x14ac:dyDescent="0.25">
      <c r="A73" t="s">
        <v>59</v>
      </c>
      <c r="B73" t="s">
        <v>17</v>
      </c>
      <c r="C73">
        <v>1</v>
      </c>
      <c r="D73">
        <v>1</v>
      </c>
      <c r="E73">
        <v>0</v>
      </c>
      <c r="F73">
        <v>1</v>
      </c>
    </row>
    <row r="74" spans="1:6" x14ac:dyDescent="0.25">
      <c r="A74" t="s">
        <v>59</v>
      </c>
      <c r="B74" t="s">
        <v>186</v>
      </c>
      <c r="C74">
        <v>2</v>
      </c>
      <c r="D74">
        <v>2</v>
      </c>
      <c r="E74">
        <v>1</v>
      </c>
      <c r="F74">
        <v>1</v>
      </c>
    </row>
    <row r="75" spans="1:6" x14ac:dyDescent="0.25">
      <c r="A75" t="s">
        <v>59</v>
      </c>
      <c r="B75" t="s">
        <v>187</v>
      </c>
      <c r="C75">
        <v>7</v>
      </c>
      <c r="D75">
        <v>5</v>
      </c>
      <c r="E75">
        <v>4</v>
      </c>
      <c r="F75">
        <v>1</v>
      </c>
    </row>
    <row r="76" spans="1:6" x14ac:dyDescent="0.25">
      <c r="A76" t="s">
        <v>59</v>
      </c>
      <c r="B76" t="s">
        <v>189</v>
      </c>
      <c r="C76">
        <v>4</v>
      </c>
      <c r="D76">
        <v>4</v>
      </c>
      <c r="E76">
        <v>3</v>
      </c>
      <c r="F76">
        <v>1</v>
      </c>
    </row>
    <row r="77" spans="1:6" x14ac:dyDescent="0.25">
      <c r="A77" t="s">
        <v>59</v>
      </c>
      <c r="B77" t="s">
        <v>18</v>
      </c>
      <c r="C77">
        <v>1</v>
      </c>
      <c r="D77">
        <v>1</v>
      </c>
      <c r="E77">
        <v>1</v>
      </c>
      <c r="F77">
        <v>0</v>
      </c>
    </row>
    <row r="78" spans="1:6" x14ac:dyDescent="0.25">
      <c r="A78" t="s">
        <v>60</v>
      </c>
      <c r="B78" t="s">
        <v>2</v>
      </c>
      <c r="C78">
        <v>1</v>
      </c>
      <c r="D78">
        <v>1</v>
      </c>
      <c r="E78">
        <v>0</v>
      </c>
      <c r="F78">
        <v>1</v>
      </c>
    </row>
    <row r="79" spans="1:6" x14ac:dyDescent="0.25">
      <c r="A79" t="s">
        <v>60</v>
      </c>
      <c r="B79" t="s">
        <v>3</v>
      </c>
      <c r="C79">
        <v>40</v>
      </c>
      <c r="D79">
        <v>26</v>
      </c>
      <c r="E79">
        <v>14</v>
      </c>
      <c r="F79">
        <v>12</v>
      </c>
    </row>
    <row r="80" spans="1:6" x14ac:dyDescent="0.25">
      <c r="A80" t="s">
        <v>60</v>
      </c>
      <c r="B80" t="s">
        <v>4</v>
      </c>
      <c r="C80">
        <v>55</v>
      </c>
      <c r="D80">
        <v>44</v>
      </c>
      <c r="E80">
        <v>27</v>
      </c>
      <c r="F80">
        <v>17</v>
      </c>
    </row>
    <row r="81" spans="1:6" x14ac:dyDescent="0.25">
      <c r="A81" t="s">
        <v>60</v>
      </c>
      <c r="B81" t="s">
        <v>5</v>
      </c>
      <c r="C81">
        <v>1</v>
      </c>
      <c r="D81">
        <v>1</v>
      </c>
      <c r="E81">
        <v>1</v>
      </c>
      <c r="F81">
        <v>0</v>
      </c>
    </row>
    <row r="82" spans="1:6" x14ac:dyDescent="0.25">
      <c r="A82" t="s">
        <v>60</v>
      </c>
      <c r="B82" t="s">
        <v>6</v>
      </c>
      <c r="C82">
        <v>92</v>
      </c>
      <c r="D82">
        <v>79</v>
      </c>
      <c r="E82">
        <v>56</v>
      </c>
      <c r="F82">
        <v>23</v>
      </c>
    </row>
    <row r="83" spans="1:6" x14ac:dyDescent="0.25">
      <c r="A83" t="s">
        <v>60</v>
      </c>
      <c r="B83" t="s">
        <v>7</v>
      </c>
      <c r="C83">
        <v>21</v>
      </c>
      <c r="D83">
        <v>14</v>
      </c>
      <c r="E83">
        <v>12</v>
      </c>
      <c r="F83">
        <v>2</v>
      </c>
    </row>
    <row r="84" spans="1:6" x14ac:dyDescent="0.25">
      <c r="A84" t="s">
        <v>60</v>
      </c>
      <c r="B84" t="s">
        <v>8</v>
      </c>
      <c r="C84">
        <v>5</v>
      </c>
      <c r="D84">
        <v>2</v>
      </c>
      <c r="E84">
        <v>1</v>
      </c>
      <c r="F84">
        <v>1</v>
      </c>
    </row>
    <row r="85" spans="1:6" x14ac:dyDescent="0.25">
      <c r="A85" t="s">
        <v>60</v>
      </c>
      <c r="B85" t="s">
        <v>9</v>
      </c>
      <c r="C85">
        <v>2</v>
      </c>
      <c r="D85">
        <v>2</v>
      </c>
      <c r="E85">
        <v>0</v>
      </c>
      <c r="F85">
        <v>2</v>
      </c>
    </row>
    <row r="86" spans="1:6" x14ac:dyDescent="0.25">
      <c r="A86" t="s">
        <v>60</v>
      </c>
      <c r="B86" t="s">
        <v>11</v>
      </c>
      <c r="C86">
        <v>1</v>
      </c>
      <c r="D86">
        <v>1</v>
      </c>
      <c r="E86">
        <v>1</v>
      </c>
      <c r="F86">
        <v>0</v>
      </c>
    </row>
    <row r="87" spans="1:6" x14ac:dyDescent="0.25">
      <c r="A87" t="s">
        <v>60</v>
      </c>
      <c r="B87" t="s">
        <v>12</v>
      </c>
      <c r="C87">
        <v>16</v>
      </c>
      <c r="D87">
        <v>12</v>
      </c>
      <c r="E87">
        <v>12</v>
      </c>
      <c r="F87">
        <v>0</v>
      </c>
    </row>
    <row r="88" spans="1:6" x14ac:dyDescent="0.25">
      <c r="A88" t="s">
        <v>60</v>
      </c>
      <c r="B88" t="s">
        <v>13</v>
      </c>
      <c r="C88">
        <v>2</v>
      </c>
      <c r="D88">
        <v>1</v>
      </c>
      <c r="E88">
        <v>1</v>
      </c>
      <c r="F88">
        <v>0</v>
      </c>
    </row>
    <row r="89" spans="1:6" x14ac:dyDescent="0.25">
      <c r="A89" t="s">
        <v>60</v>
      </c>
      <c r="B89" t="s">
        <v>14</v>
      </c>
      <c r="C89">
        <v>12</v>
      </c>
      <c r="D89">
        <v>8</v>
      </c>
      <c r="E89">
        <v>5</v>
      </c>
      <c r="F89">
        <v>3</v>
      </c>
    </row>
    <row r="90" spans="1:6" x14ac:dyDescent="0.25">
      <c r="A90" t="s">
        <v>60</v>
      </c>
      <c r="B90" t="s">
        <v>15</v>
      </c>
      <c r="C90">
        <v>5</v>
      </c>
      <c r="D90">
        <v>3</v>
      </c>
      <c r="E90">
        <v>3</v>
      </c>
      <c r="F90">
        <v>0</v>
      </c>
    </row>
    <row r="91" spans="1:6" x14ac:dyDescent="0.25">
      <c r="A91" t="s">
        <v>60</v>
      </c>
      <c r="B91" t="s">
        <v>16</v>
      </c>
      <c r="C91">
        <v>47</v>
      </c>
      <c r="D91">
        <v>42</v>
      </c>
      <c r="E91">
        <v>36</v>
      </c>
      <c r="F91">
        <v>6</v>
      </c>
    </row>
    <row r="92" spans="1:6" x14ac:dyDescent="0.25">
      <c r="A92" t="s">
        <v>60</v>
      </c>
      <c r="B92" t="s">
        <v>186</v>
      </c>
      <c r="C92">
        <v>6</v>
      </c>
      <c r="D92">
        <v>5</v>
      </c>
      <c r="E92">
        <v>5</v>
      </c>
      <c r="F92">
        <v>0</v>
      </c>
    </row>
    <row r="93" spans="1:6" x14ac:dyDescent="0.25">
      <c r="A93" t="s">
        <v>60</v>
      </c>
      <c r="B93" t="s">
        <v>187</v>
      </c>
      <c r="C93">
        <v>9</v>
      </c>
      <c r="D93">
        <v>8</v>
      </c>
      <c r="E93">
        <v>5</v>
      </c>
      <c r="F93">
        <v>3</v>
      </c>
    </row>
    <row r="94" spans="1:6" x14ac:dyDescent="0.25">
      <c r="A94" t="s">
        <v>60</v>
      </c>
      <c r="B94" t="s">
        <v>189</v>
      </c>
      <c r="C94">
        <v>6</v>
      </c>
      <c r="D94">
        <v>5</v>
      </c>
      <c r="E94">
        <v>4</v>
      </c>
      <c r="F94">
        <v>1</v>
      </c>
    </row>
    <row r="95" spans="1:6" x14ac:dyDescent="0.25">
      <c r="A95" t="s">
        <v>60</v>
      </c>
      <c r="B95" t="s">
        <v>18</v>
      </c>
      <c r="C95">
        <v>11</v>
      </c>
      <c r="D95">
        <v>0</v>
      </c>
      <c r="E95">
        <v>0</v>
      </c>
      <c r="F95">
        <v>0</v>
      </c>
    </row>
    <row r="96" spans="1:6" x14ac:dyDescent="0.25">
      <c r="A96" t="s">
        <v>61</v>
      </c>
      <c r="B96" t="s">
        <v>3</v>
      </c>
      <c r="C96">
        <v>36</v>
      </c>
      <c r="D96">
        <v>33</v>
      </c>
      <c r="E96">
        <v>16</v>
      </c>
      <c r="F96">
        <v>17</v>
      </c>
    </row>
    <row r="97" spans="1:6" x14ac:dyDescent="0.25">
      <c r="A97" t="s">
        <v>61</v>
      </c>
      <c r="B97" t="s">
        <v>4</v>
      </c>
      <c r="C97">
        <v>65</v>
      </c>
      <c r="D97">
        <v>55</v>
      </c>
      <c r="E97">
        <v>26</v>
      </c>
      <c r="F97">
        <v>29</v>
      </c>
    </row>
    <row r="98" spans="1:6" x14ac:dyDescent="0.25">
      <c r="A98" t="s">
        <v>61</v>
      </c>
      <c r="B98" t="s">
        <v>6</v>
      </c>
      <c r="C98">
        <v>58</v>
      </c>
      <c r="D98">
        <v>55</v>
      </c>
      <c r="E98">
        <v>26</v>
      </c>
      <c r="F98">
        <v>29</v>
      </c>
    </row>
    <row r="99" spans="1:6" x14ac:dyDescent="0.25">
      <c r="A99" t="s">
        <v>61</v>
      </c>
      <c r="B99" t="s">
        <v>7</v>
      </c>
      <c r="C99">
        <v>14</v>
      </c>
      <c r="D99">
        <v>13</v>
      </c>
      <c r="E99">
        <v>4</v>
      </c>
      <c r="F99">
        <v>9</v>
      </c>
    </row>
    <row r="100" spans="1:6" x14ac:dyDescent="0.25">
      <c r="A100" t="s">
        <v>61</v>
      </c>
      <c r="B100" t="s">
        <v>9</v>
      </c>
      <c r="C100">
        <v>2</v>
      </c>
      <c r="D100">
        <v>1</v>
      </c>
      <c r="E100">
        <v>1</v>
      </c>
      <c r="F100">
        <v>0</v>
      </c>
    </row>
    <row r="101" spans="1:6" x14ac:dyDescent="0.25">
      <c r="A101" t="s">
        <v>61</v>
      </c>
      <c r="B101" t="s">
        <v>11</v>
      </c>
      <c r="C101">
        <v>1</v>
      </c>
      <c r="D101">
        <v>1</v>
      </c>
      <c r="E101">
        <v>1</v>
      </c>
      <c r="F101">
        <v>0</v>
      </c>
    </row>
    <row r="102" spans="1:6" x14ac:dyDescent="0.25">
      <c r="A102" t="s">
        <v>61</v>
      </c>
      <c r="B102" t="s">
        <v>12</v>
      </c>
      <c r="C102">
        <v>2</v>
      </c>
      <c r="D102">
        <v>2</v>
      </c>
      <c r="E102">
        <v>2</v>
      </c>
      <c r="F102">
        <v>0</v>
      </c>
    </row>
    <row r="103" spans="1:6" x14ac:dyDescent="0.25">
      <c r="A103" t="s">
        <v>61</v>
      </c>
      <c r="B103" t="s">
        <v>13</v>
      </c>
      <c r="C103">
        <v>1</v>
      </c>
      <c r="D103">
        <v>1</v>
      </c>
      <c r="E103">
        <v>0</v>
      </c>
      <c r="F103">
        <v>1</v>
      </c>
    </row>
    <row r="104" spans="1:6" x14ac:dyDescent="0.25">
      <c r="A104" t="s">
        <v>61</v>
      </c>
      <c r="B104" t="s">
        <v>14</v>
      </c>
      <c r="C104">
        <v>9</v>
      </c>
      <c r="D104">
        <v>8</v>
      </c>
      <c r="E104">
        <v>8</v>
      </c>
      <c r="F104">
        <v>0</v>
      </c>
    </row>
    <row r="105" spans="1:6" x14ac:dyDescent="0.25">
      <c r="A105" t="s">
        <v>61</v>
      </c>
      <c r="B105" t="s">
        <v>15</v>
      </c>
      <c r="C105">
        <v>3</v>
      </c>
      <c r="D105">
        <v>3</v>
      </c>
      <c r="E105">
        <v>3</v>
      </c>
      <c r="F105">
        <v>0</v>
      </c>
    </row>
    <row r="106" spans="1:6" x14ac:dyDescent="0.25">
      <c r="A106" t="s">
        <v>61</v>
      </c>
      <c r="B106" t="s">
        <v>16</v>
      </c>
      <c r="C106">
        <v>46</v>
      </c>
      <c r="D106">
        <v>44</v>
      </c>
      <c r="E106">
        <v>34</v>
      </c>
      <c r="F106">
        <v>10</v>
      </c>
    </row>
    <row r="107" spans="1:6" x14ac:dyDescent="0.25">
      <c r="A107" t="s">
        <v>61</v>
      </c>
      <c r="B107" t="s">
        <v>17</v>
      </c>
      <c r="C107">
        <v>10</v>
      </c>
      <c r="D107">
        <v>10</v>
      </c>
      <c r="E107">
        <v>9</v>
      </c>
      <c r="F107">
        <v>1</v>
      </c>
    </row>
    <row r="108" spans="1:6" x14ac:dyDescent="0.25">
      <c r="A108" t="s">
        <v>61</v>
      </c>
      <c r="B108" t="s">
        <v>186</v>
      </c>
      <c r="C108">
        <v>14</v>
      </c>
      <c r="D108">
        <v>11</v>
      </c>
      <c r="E108">
        <v>10</v>
      </c>
      <c r="F108">
        <v>1</v>
      </c>
    </row>
    <row r="109" spans="1:6" x14ac:dyDescent="0.25">
      <c r="A109" t="s">
        <v>61</v>
      </c>
      <c r="B109" t="s">
        <v>187</v>
      </c>
      <c r="C109">
        <v>16</v>
      </c>
      <c r="D109">
        <v>12</v>
      </c>
      <c r="E109">
        <v>9</v>
      </c>
      <c r="F109">
        <v>3</v>
      </c>
    </row>
    <row r="110" spans="1:6" x14ac:dyDescent="0.25">
      <c r="A110" t="s">
        <v>61</v>
      </c>
      <c r="B110" t="s">
        <v>189</v>
      </c>
      <c r="C110">
        <v>17</v>
      </c>
      <c r="D110">
        <v>17</v>
      </c>
      <c r="E110">
        <v>17</v>
      </c>
      <c r="F110">
        <v>0</v>
      </c>
    </row>
    <row r="111" spans="1:6" x14ac:dyDescent="0.25">
      <c r="A111" t="s">
        <v>61</v>
      </c>
      <c r="B111" t="s">
        <v>18</v>
      </c>
      <c r="C111">
        <v>12</v>
      </c>
      <c r="D111">
        <v>1</v>
      </c>
      <c r="E111">
        <v>1</v>
      </c>
      <c r="F111">
        <v>0</v>
      </c>
    </row>
    <row r="112" spans="1:6" x14ac:dyDescent="0.25">
      <c r="A112" t="s">
        <v>29</v>
      </c>
      <c r="B112" t="s">
        <v>2</v>
      </c>
      <c r="C112">
        <v>1</v>
      </c>
      <c r="D112">
        <v>1</v>
      </c>
      <c r="E112">
        <v>1</v>
      </c>
      <c r="F112">
        <v>0</v>
      </c>
    </row>
    <row r="113" spans="1:6" x14ac:dyDescent="0.25">
      <c r="A113" t="s">
        <v>29</v>
      </c>
      <c r="B113" t="s">
        <v>3</v>
      </c>
      <c r="C113">
        <v>48</v>
      </c>
      <c r="D113">
        <v>38</v>
      </c>
      <c r="E113">
        <v>20</v>
      </c>
      <c r="F113">
        <v>18</v>
      </c>
    </row>
    <row r="114" spans="1:6" x14ac:dyDescent="0.25">
      <c r="A114" t="s">
        <v>29</v>
      </c>
      <c r="B114" t="s">
        <v>4</v>
      </c>
      <c r="C114">
        <v>95</v>
      </c>
      <c r="D114">
        <v>83</v>
      </c>
      <c r="E114">
        <v>63</v>
      </c>
      <c r="F114">
        <v>20</v>
      </c>
    </row>
    <row r="115" spans="1:6" x14ac:dyDescent="0.25">
      <c r="A115" t="s">
        <v>29</v>
      </c>
      <c r="B115" t="s">
        <v>6</v>
      </c>
      <c r="C115">
        <v>90</v>
      </c>
      <c r="D115">
        <v>86</v>
      </c>
      <c r="E115">
        <v>46</v>
      </c>
      <c r="F115">
        <v>40</v>
      </c>
    </row>
    <row r="116" spans="1:6" x14ac:dyDescent="0.25">
      <c r="A116" t="s">
        <v>29</v>
      </c>
      <c r="B116" t="s">
        <v>7</v>
      </c>
      <c r="C116">
        <v>20</v>
      </c>
      <c r="D116">
        <v>19</v>
      </c>
      <c r="E116">
        <v>10</v>
      </c>
      <c r="F116">
        <v>9</v>
      </c>
    </row>
    <row r="117" spans="1:6" x14ac:dyDescent="0.25">
      <c r="A117" t="s">
        <v>29</v>
      </c>
      <c r="B117" t="s">
        <v>8</v>
      </c>
      <c r="C117">
        <v>3</v>
      </c>
      <c r="D117">
        <v>3</v>
      </c>
      <c r="E117">
        <v>3</v>
      </c>
      <c r="F117">
        <v>0</v>
      </c>
    </row>
    <row r="118" spans="1:6" x14ac:dyDescent="0.25">
      <c r="A118" t="s">
        <v>29</v>
      </c>
      <c r="B118" t="s">
        <v>9</v>
      </c>
      <c r="C118">
        <v>9</v>
      </c>
      <c r="D118">
        <v>9</v>
      </c>
      <c r="E118">
        <v>5</v>
      </c>
      <c r="F118">
        <v>4</v>
      </c>
    </row>
    <row r="119" spans="1:6" x14ac:dyDescent="0.25">
      <c r="A119" t="s">
        <v>29</v>
      </c>
      <c r="B119" t="s">
        <v>11</v>
      </c>
      <c r="C119">
        <v>1</v>
      </c>
      <c r="D119">
        <v>1</v>
      </c>
      <c r="E119">
        <v>1</v>
      </c>
      <c r="F119">
        <v>0</v>
      </c>
    </row>
    <row r="120" spans="1:6" x14ac:dyDescent="0.25">
      <c r="A120" t="s">
        <v>29</v>
      </c>
      <c r="B120" t="s">
        <v>12</v>
      </c>
      <c r="C120">
        <v>23</v>
      </c>
      <c r="D120">
        <v>23</v>
      </c>
      <c r="E120">
        <v>23</v>
      </c>
      <c r="F120">
        <v>0</v>
      </c>
    </row>
    <row r="121" spans="1:6" x14ac:dyDescent="0.25">
      <c r="A121" t="s">
        <v>29</v>
      </c>
      <c r="B121" t="s">
        <v>13</v>
      </c>
      <c r="C121">
        <v>3</v>
      </c>
      <c r="D121">
        <v>0</v>
      </c>
      <c r="E121">
        <v>0</v>
      </c>
      <c r="F121">
        <v>0</v>
      </c>
    </row>
    <row r="122" spans="1:6" x14ac:dyDescent="0.25">
      <c r="A122" t="s">
        <v>29</v>
      </c>
      <c r="B122" t="s">
        <v>14</v>
      </c>
      <c r="C122">
        <v>20</v>
      </c>
      <c r="D122">
        <v>18</v>
      </c>
      <c r="E122">
        <v>15</v>
      </c>
      <c r="F122">
        <v>3</v>
      </c>
    </row>
    <row r="123" spans="1:6" x14ac:dyDescent="0.25">
      <c r="A123" t="s">
        <v>29</v>
      </c>
      <c r="B123" t="s">
        <v>15</v>
      </c>
      <c r="C123">
        <v>2</v>
      </c>
      <c r="D123">
        <v>2</v>
      </c>
      <c r="E123">
        <v>2</v>
      </c>
      <c r="F123">
        <v>0</v>
      </c>
    </row>
    <row r="124" spans="1:6" x14ac:dyDescent="0.25">
      <c r="A124" t="s">
        <v>29</v>
      </c>
      <c r="B124" t="s">
        <v>16</v>
      </c>
      <c r="C124">
        <v>70</v>
      </c>
      <c r="D124">
        <v>69</v>
      </c>
      <c r="E124">
        <v>61</v>
      </c>
      <c r="F124">
        <v>8</v>
      </c>
    </row>
    <row r="125" spans="1:6" x14ac:dyDescent="0.25">
      <c r="A125" t="s">
        <v>29</v>
      </c>
      <c r="B125" t="s">
        <v>17</v>
      </c>
      <c r="C125">
        <v>4</v>
      </c>
      <c r="D125">
        <v>4</v>
      </c>
      <c r="E125">
        <v>2</v>
      </c>
      <c r="F125">
        <v>2</v>
      </c>
    </row>
    <row r="126" spans="1:6" x14ac:dyDescent="0.25">
      <c r="A126" t="s">
        <v>29</v>
      </c>
      <c r="B126" t="s">
        <v>186</v>
      </c>
      <c r="C126">
        <v>9</v>
      </c>
      <c r="D126">
        <v>9</v>
      </c>
      <c r="E126">
        <v>8</v>
      </c>
      <c r="F126">
        <v>1</v>
      </c>
    </row>
    <row r="127" spans="1:6" x14ac:dyDescent="0.25">
      <c r="A127" t="s">
        <v>29</v>
      </c>
      <c r="B127" t="s">
        <v>187</v>
      </c>
      <c r="C127">
        <v>17</v>
      </c>
      <c r="D127">
        <v>16</v>
      </c>
      <c r="E127">
        <v>11</v>
      </c>
      <c r="F127">
        <v>5</v>
      </c>
    </row>
    <row r="128" spans="1:6" x14ac:dyDescent="0.25">
      <c r="A128" t="s">
        <v>29</v>
      </c>
      <c r="B128" t="s">
        <v>189</v>
      </c>
      <c r="C128">
        <v>13</v>
      </c>
      <c r="D128">
        <v>11</v>
      </c>
      <c r="E128">
        <v>8</v>
      </c>
      <c r="F128">
        <v>3</v>
      </c>
    </row>
    <row r="129" spans="1:6" x14ac:dyDescent="0.25">
      <c r="A129" t="s">
        <v>29</v>
      </c>
      <c r="B129" t="s">
        <v>18</v>
      </c>
      <c r="C129">
        <v>9</v>
      </c>
      <c r="D129">
        <v>6</v>
      </c>
      <c r="E129">
        <v>6</v>
      </c>
      <c r="F129">
        <v>0</v>
      </c>
    </row>
    <row r="130" spans="1:6" x14ac:dyDescent="0.25">
      <c r="A130" t="s">
        <v>62</v>
      </c>
      <c r="B130" t="s">
        <v>3</v>
      </c>
      <c r="C130">
        <v>38</v>
      </c>
      <c r="D130">
        <v>36</v>
      </c>
      <c r="E130">
        <v>15</v>
      </c>
      <c r="F130">
        <v>21</v>
      </c>
    </row>
    <row r="131" spans="1:6" x14ac:dyDescent="0.25">
      <c r="A131" t="s">
        <v>62</v>
      </c>
      <c r="B131" t="s">
        <v>4</v>
      </c>
      <c r="C131">
        <v>89</v>
      </c>
      <c r="D131">
        <v>76</v>
      </c>
      <c r="E131">
        <v>30</v>
      </c>
      <c r="F131">
        <v>46</v>
      </c>
    </row>
    <row r="132" spans="1:6" x14ac:dyDescent="0.25">
      <c r="A132" t="s">
        <v>62</v>
      </c>
      <c r="B132" t="s">
        <v>5</v>
      </c>
      <c r="C132">
        <v>1</v>
      </c>
      <c r="D132">
        <v>1</v>
      </c>
      <c r="E132">
        <v>0</v>
      </c>
      <c r="F132">
        <v>1</v>
      </c>
    </row>
    <row r="133" spans="1:6" x14ac:dyDescent="0.25">
      <c r="A133" t="s">
        <v>62</v>
      </c>
      <c r="B133" t="s">
        <v>6</v>
      </c>
      <c r="C133">
        <v>77</v>
      </c>
      <c r="D133">
        <v>70</v>
      </c>
      <c r="E133">
        <v>31</v>
      </c>
      <c r="F133">
        <v>39</v>
      </c>
    </row>
    <row r="134" spans="1:6" x14ac:dyDescent="0.25">
      <c r="A134" t="s">
        <v>62</v>
      </c>
      <c r="B134" t="s">
        <v>7</v>
      </c>
      <c r="C134">
        <v>27</v>
      </c>
      <c r="D134">
        <v>26</v>
      </c>
      <c r="E134">
        <v>13</v>
      </c>
      <c r="F134">
        <v>13</v>
      </c>
    </row>
    <row r="135" spans="1:6" x14ac:dyDescent="0.25">
      <c r="A135" t="s">
        <v>62</v>
      </c>
      <c r="B135" t="s">
        <v>8</v>
      </c>
      <c r="C135">
        <v>1</v>
      </c>
      <c r="D135">
        <v>1</v>
      </c>
      <c r="E135">
        <v>1</v>
      </c>
      <c r="F135">
        <v>0</v>
      </c>
    </row>
    <row r="136" spans="1:6" x14ac:dyDescent="0.25">
      <c r="A136" t="s">
        <v>62</v>
      </c>
      <c r="B136" t="s">
        <v>12</v>
      </c>
      <c r="C136">
        <v>7</v>
      </c>
      <c r="D136">
        <v>6</v>
      </c>
      <c r="E136">
        <v>5</v>
      </c>
      <c r="F136">
        <v>1</v>
      </c>
    </row>
    <row r="137" spans="1:6" x14ac:dyDescent="0.25">
      <c r="A137" t="s">
        <v>62</v>
      </c>
      <c r="B137" t="s">
        <v>14</v>
      </c>
      <c r="C137">
        <v>6</v>
      </c>
      <c r="D137">
        <v>5</v>
      </c>
      <c r="E137">
        <v>4</v>
      </c>
      <c r="F137">
        <v>1</v>
      </c>
    </row>
    <row r="138" spans="1:6" x14ac:dyDescent="0.25">
      <c r="A138" t="s">
        <v>62</v>
      </c>
      <c r="B138" t="s">
        <v>15</v>
      </c>
      <c r="C138">
        <v>1</v>
      </c>
      <c r="D138">
        <v>1</v>
      </c>
      <c r="E138">
        <v>1</v>
      </c>
      <c r="F138">
        <v>0</v>
      </c>
    </row>
    <row r="139" spans="1:6" x14ac:dyDescent="0.25">
      <c r="A139" t="s">
        <v>62</v>
      </c>
      <c r="B139" t="s">
        <v>16</v>
      </c>
      <c r="C139">
        <v>50</v>
      </c>
      <c r="D139">
        <v>48</v>
      </c>
      <c r="E139">
        <v>39</v>
      </c>
      <c r="F139">
        <v>9</v>
      </c>
    </row>
    <row r="140" spans="1:6" x14ac:dyDescent="0.25">
      <c r="A140" t="s">
        <v>62</v>
      </c>
      <c r="B140" t="s">
        <v>17</v>
      </c>
      <c r="C140">
        <v>6</v>
      </c>
      <c r="D140">
        <v>4</v>
      </c>
      <c r="E140">
        <v>4</v>
      </c>
      <c r="F140">
        <v>0</v>
      </c>
    </row>
    <row r="141" spans="1:6" x14ac:dyDescent="0.25">
      <c r="A141" t="s">
        <v>62</v>
      </c>
      <c r="B141" t="s">
        <v>186</v>
      </c>
      <c r="C141">
        <v>12</v>
      </c>
      <c r="D141">
        <v>10</v>
      </c>
      <c r="E141">
        <v>4</v>
      </c>
      <c r="F141">
        <v>6</v>
      </c>
    </row>
    <row r="142" spans="1:6" x14ac:dyDescent="0.25">
      <c r="A142" t="s">
        <v>62</v>
      </c>
      <c r="B142" t="s">
        <v>187</v>
      </c>
      <c r="C142">
        <v>29</v>
      </c>
      <c r="D142">
        <v>22</v>
      </c>
      <c r="E142">
        <v>13</v>
      </c>
      <c r="F142">
        <v>9</v>
      </c>
    </row>
    <row r="143" spans="1:6" x14ac:dyDescent="0.25">
      <c r="A143" t="s">
        <v>62</v>
      </c>
      <c r="B143" t="s">
        <v>188</v>
      </c>
      <c r="C143">
        <v>1</v>
      </c>
      <c r="D143">
        <v>1</v>
      </c>
      <c r="E143">
        <v>1</v>
      </c>
      <c r="F143">
        <v>0</v>
      </c>
    </row>
    <row r="144" spans="1:6" x14ac:dyDescent="0.25">
      <c r="A144" t="s">
        <v>62</v>
      </c>
      <c r="B144" t="s">
        <v>189</v>
      </c>
      <c r="C144">
        <v>20</v>
      </c>
      <c r="D144">
        <v>13</v>
      </c>
      <c r="E144">
        <v>8</v>
      </c>
      <c r="F144">
        <v>5</v>
      </c>
    </row>
    <row r="145" spans="1:6" x14ac:dyDescent="0.25">
      <c r="A145" t="s">
        <v>62</v>
      </c>
      <c r="B145" t="s">
        <v>18</v>
      </c>
      <c r="C145">
        <v>6</v>
      </c>
      <c r="D145">
        <v>6</v>
      </c>
      <c r="E145">
        <v>6</v>
      </c>
      <c r="F145">
        <v>0</v>
      </c>
    </row>
    <row r="146" spans="1:6" x14ac:dyDescent="0.25">
      <c r="A146" t="s">
        <v>30</v>
      </c>
      <c r="B146" t="s">
        <v>2</v>
      </c>
      <c r="C146">
        <v>5</v>
      </c>
      <c r="D146">
        <v>5</v>
      </c>
      <c r="E146">
        <v>4</v>
      </c>
      <c r="F146">
        <v>1</v>
      </c>
    </row>
    <row r="147" spans="1:6" x14ac:dyDescent="0.25">
      <c r="A147" t="s">
        <v>30</v>
      </c>
      <c r="B147" t="s">
        <v>3</v>
      </c>
      <c r="C147">
        <v>32</v>
      </c>
      <c r="D147">
        <v>29</v>
      </c>
      <c r="E147">
        <v>16</v>
      </c>
      <c r="F147">
        <v>13</v>
      </c>
    </row>
    <row r="148" spans="1:6" x14ac:dyDescent="0.25">
      <c r="A148" t="s">
        <v>30</v>
      </c>
      <c r="B148" t="s">
        <v>4</v>
      </c>
      <c r="C148">
        <v>75</v>
      </c>
      <c r="D148">
        <v>68</v>
      </c>
      <c r="E148">
        <v>28</v>
      </c>
      <c r="F148">
        <v>40</v>
      </c>
    </row>
    <row r="149" spans="1:6" x14ac:dyDescent="0.25">
      <c r="A149" t="s">
        <v>30</v>
      </c>
      <c r="B149" t="s">
        <v>6</v>
      </c>
      <c r="C149">
        <v>57</v>
      </c>
      <c r="D149">
        <v>53</v>
      </c>
      <c r="E149">
        <v>28</v>
      </c>
      <c r="F149">
        <v>25</v>
      </c>
    </row>
    <row r="150" spans="1:6" x14ac:dyDescent="0.25">
      <c r="A150" t="s">
        <v>30</v>
      </c>
      <c r="B150" t="s">
        <v>7</v>
      </c>
      <c r="C150">
        <v>24</v>
      </c>
      <c r="D150">
        <v>24</v>
      </c>
      <c r="E150">
        <v>19</v>
      </c>
      <c r="F150">
        <v>5</v>
      </c>
    </row>
    <row r="151" spans="1:6" x14ac:dyDescent="0.25">
      <c r="A151" t="s">
        <v>30</v>
      </c>
      <c r="B151" t="s">
        <v>8</v>
      </c>
      <c r="C151">
        <v>7</v>
      </c>
      <c r="D151">
        <v>7</v>
      </c>
      <c r="E151">
        <v>3</v>
      </c>
      <c r="F151">
        <v>4</v>
      </c>
    </row>
    <row r="152" spans="1:6" x14ac:dyDescent="0.25">
      <c r="A152" t="s">
        <v>30</v>
      </c>
      <c r="B152" t="s">
        <v>9</v>
      </c>
      <c r="C152">
        <v>1</v>
      </c>
      <c r="D152">
        <v>0</v>
      </c>
      <c r="E152">
        <v>0</v>
      </c>
      <c r="F152">
        <v>0</v>
      </c>
    </row>
    <row r="153" spans="1:6" x14ac:dyDescent="0.25">
      <c r="A153" t="s">
        <v>30</v>
      </c>
      <c r="B153" t="s">
        <v>12</v>
      </c>
      <c r="C153">
        <v>7</v>
      </c>
      <c r="D153">
        <v>4</v>
      </c>
      <c r="E153">
        <v>4</v>
      </c>
      <c r="F153">
        <v>0</v>
      </c>
    </row>
    <row r="154" spans="1:6" x14ac:dyDescent="0.25">
      <c r="A154" t="s">
        <v>30</v>
      </c>
      <c r="B154" t="s">
        <v>13</v>
      </c>
      <c r="C154">
        <v>37</v>
      </c>
      <c r="D154">
        <v>14</v>
      </c>
      <c r="E154">
        <v>5</v>
      </c>
      <c r="F154">
        <v>9</v>
      </c>
    </row>
    <row r="155" spans="1:6" x14ac:dyDescent="0.25">
      <c r="A155" t="s">
        <v>30</v>
      </c>
      <c r="B155" t="s">
        <v>14</v>
      </c>
      <c r="C155">
        <v>5</v>
      </c>
      <c r="D155">
        <v>3</v>
      </c>
      <c r="E155">
        <v>3</v>
      </c>
      <c r="F155">
        <v>0</v>
      </c>
    </row>
    <row r="156" spans="1:6" x14ac:dyDescent="0.25">
      <c r="A156" t="s">
        <v>30</v>
      </c>
      <c r="B156" t="s">
        <v>16</v>
      </c>
      <c r="C156">
        <v>53</v>
      </c>
      <c r="D156">
        <v>53</v>
      </c>
      <c r="E156">
        <v>41</v>
      </c>
      <c r="F156">
        <v>12</v>
      </c>
    </row>
    <row r="157" spans="1:6" x14ac:dyDescent="0.25">
      <c r="A157" t="s">
        <v>30</v>
      </c>
      <c r="B157" t="s">
        <v>17</v>
      </c>
      <c r="C157">
        <v>3</v>
      </c>
      <c r="D157">
        <v>2</v>
      </c>
      <c r="E157">
        <v>2</v>
      </c>
      <c r="F157">
        <v>0</v>
      </c>
    </row>
    <row r="158" spans="1:6" x14ac:dyDescent="0.25">
      <c r="A158" t="s">
        <v>30</v>
      </c>
      <c r="B158" t="s">
        <v>186</v>
      </c>
      <c r="C158">
        <v>6</v>
      </c>
      <c r="D158">
        <v>6</v>
      </c>
      <c r="E158">
        <v>6</v>
      </c>
      <c r="F158">
        <v>0</v>
      </c>
    </row>
    <row r="159" spans="1:6" x14ac:dyDescent="0.25">
      <c r="A159" t="s">
        <v>30</v>
      </c>
      <c r="B159" t="s">
        <v>187</v>
      </c>
      <c r="C159">
        <v>25</v>
      </c>
      <c r="D159">
        <v>19</v>
      </c>
      <c r="E159">
        <v>13</v>
      </c>
      <c r="F159">
        <v>6</v>
      </c>
    </row>
    <row r="160" spans="1:6" x14ac:dyDescent="0.25">
      <c r="A160" t="s">
        <v>30</v>
      </c>
      <c r="B160" t="s">
        <v>189</v>
      </c>
      <c r="C160">
        <v>17</v>
      </c>
      <c r="D160">
        <v>16</v>
      </c>
      <c r="E160">
        <v>12</v>
      </c>
      <c r="F160">
        <v>4</v>
      </c>
    </row>
    <row r="161" spans="1:6" x14ac:dyDescent="0.25">
      <c r="A161" t="s">
        <v>30</v>
      </c>
      <c r="B161" t="s">
        <v>18</v>
      </c>
      <c r="C161">
        <v>20</v>
      </c>
      <c r="D161">
        <v>12</v>
      </c>
      <c r="E161">
        <v>12</v>
      </c>
      <c r="F161">
        <v>0</v>
      </c>
    </row>
    <row r="162" spans="1:6" x14ac:dyDescent="0.25">
      <c r="A162" t="s">
        <v>24</v>
      </c>
      <c r="B162" t="s">
        <v>1</v>
      </c>
      <c r="C162">
        <v>3</v>
      </c>
      <c r="D162">
        <v>2</v>
      </c>
      <c r="E162">
        <v>2</v>
      </c>
      <c r="F162">
        <v>0</v>
      </c>
    </row>
    <row r="163" spans="1:6" x14ac:dyDescent="0.25">
      <c r="A163" t="s">
        <v>24</v>
      </c>
      <c r="B163" t="s">
        <v>2</v>
      </c>
      <c r="C163">
        <v>8</v>
      </c>
      <c r="D163">
        <v>6</v>
      </c>
      <c r="E163">
        <v>6</v>
      </c>
      <c r="F163">
        <v>0</v>
      </c>
    </row>
    <row r="164" spans="1:6" x14ac:dyDescent="0.25">
      <c r="A164" t="s">
        <v>24</v>
      </c>
      <c r="B164" t="s">
        <v>3</v>
      </c>
      <c r="C164">
        <v>60</v>
      </c>
      <c r="D164">
        <v>56</v>
      </c>
      <c r="E164">
        <v>9</v>
      </c>
      <c r="F164">
        <v>47</v>
      </c>
    </row>
    <row r="165" spans="1:6" x14ac:dyDescent="0.25">
      <c r="A165" t="s">
        <v>24</v>
      </c>
      <c r="B165" t="s">
        <v>4</v>
      </c>
      <c r="C165">
        <v>77</v>
      </c>
      <c r="D165">
        <v>64</v>
      </c>
      <c r="E165">
        <v>30</v>
      </c>
      <c r="F165">
        <v>34</v>
      </c>
    </row>
    <row r="166" spans="1:6" x14ac:dyDescent="0.25">
      <c r="A166" t="s">
        <v>24</v>
      </c>
      <c r="B166" t="s">
        <v>6</v>
      </c>
      <c r="C166">
        <v>69</v>
      </c>
      <c r="D166">
        <v>64</v>
      </c>
      <c r="E166">
        <v>10</v>
      </c>
      <c r="F166">
        <v>54</v>
      </c>
    </row>
    <row r="167" spans="1:6" x14ac:dyDescent="0.25">
      <c r="A167" t="s">
        <v>24</v>
      </c>
      <c r="B167" t="s">
        <v>7</v>
      </c>
      <c r="C167">
        <v>47</v>
      </c>
      <c r="D167">
        <v>41</v>
      </c>
      <c r="E167">
        <v>14</v>
      </c>
      <c r="F167">
        <v>27</v>
      </c>
    </row>
    <row r="168" spans="1:6" x14ac:dyDescent="0.25">
      <c r="A168" t="s">
        <v>24</v>
      </c>
      <c r="B168" t="s">
        <v>8</v>
      </c>
      <c r="C168">
        <v>2</v>
      </c>
      <c r="D168">
        <v>0</v>
      </c>
      <c r="E168">
        <v>0</v>
      </c>
      <c r="F168">
        <v>0</v>
      </c>
    </row>
    <row r="169" spans="1:6" x14ac:dyDescent="0.25">
      <c r="A169" t="s">
        <v>24</v>
      </c>
      <c r="B169" t="s">
        <v>9</v>
      </c>
      <c r="C169">
        <v>2</v>
      </c>
      <c r="D169">
        <v>1</v>
      </c>
      <c r="E169">
        <v>1</v>
      </c>
      <c r="F169">
        <v>0</v>
      </c>
    </row>
    <row r="170" spans="1:6" x14ac:dyDescent="0.25">
      <c r="A170" t="s">
        <v>24</v>
      </c>
      <c r="B170" t="s">
        <v>11</v>
      </c>
      <c r="C170">
        <v>1</v>
      </c>
      <c r="D170">
        <v>1</v>
      </c>
      <c r="E170">
        <v>0</v>
      </c>
      <c r="F170">
        <v>1</v>
      </c>
    </row>
    <row r="171" spans="1:6" x14ac:dyDescent="0.25">
      <c r="A171" t="s">
        <v>24</v>
      </c>
      <c r="B171" t="s">
        <v>12</v>
      </c>
      <c r="C171">
        <v>30</v>
      </c>
      <c r="D171">
        <v>26</v>
      </c>
      <c r="E171">
        <v>26</v>
      </c>
      <c r="F171">
        <v>0</v>
      </c>
    </row>
    <row r="172" spans="1:6" x14ac:dyDescent="0.25">
      <c r="A172" t="s">
        <v>24</v>
      </c>
      <c r="B172" t="s">
        <v>14</v>
      </c>
      <c r="C172">
        <v>25</v>
      </c>
      <c r="D172">
        <v>19</v>
      </c>
      <c r="E172">
        <v>6</v>
      </c>
      <c r="F172">
        <v>13</v>
      </c>
    </row>
    <row r="173" spans="1:6" x14ac:dyDescent="0.25">
      <c r="A173" t="s">
        <v>24</v>
      </c>
      <c r="B173" t="s">
        <v>15</v>
      </c>
      <c r="C173">
        <v>5</v>
      </c>
      <c r="D173">
        <v>3</v>
      </c>
      <c r="E173">
        <v>2</v>
      </c>
      <c r="F173">
        <v>1</v>
      </c>
    </row>
    <row r="174" spans="1:6" x14ac:dyDescent="0.25">
      <c r="A174" t="s">
        <v>24</v>
      </c>
      <c r="B174" t="s">
        <v>16</v>
      </c>
      <c r="C174">
        <v>85</v>
      </c>
      <c r="D174">
        <v>84</v>
      </c>
      <c r="E174">
        <v>67</v>
      </c>
      <c r="F174">
        <v>17</v>
      </c>
    </row>
    <row r="175" spans="1:6" x14ac:dyDescent="0.25">
      <c r="A175" t="s">
        <v>24</v>
      </c>
      <c r="B175" t="s">
        <v>17</v>
      </c>
      <c r="C175">
        <v>17</v>
      </c>
      <c r="D175">
        <v>15</v>
      </c>
      <c r="E175">
        <v>11</v>
      </c>
      <c r="F175">
        <v>4</v>
      </c>
    </row>
    <row r="176" spans="1:6" x14ac:dyDescent="0.25">
      <c r="A176" t="s">
        <v>24</v>
      </c>
      <c r="B176" t="s">
        <v>186</v>
      </c>
      <c r="C176">
        <v>33</v>
      </c>
      <c r="D176">
        <v>29</v>
      </c>
      <c r="E176">
        <v>21</v>
      </c>
      <c r="F176">
        <v>8</v>
      </c>
    </row>
    <row r="177" spans="1:6" x14ac:dyDescent="0.25">
      <c r="A177" t="s">
        <v>24</v>
      </c>
      <c r="B177" t="s">
        <v>187</v>
      </c>
      <c r="C177">
        <v>27</v>
      </c>
      <c r="D177">
        <v>21</v>
      </c>
      <c r="E177">
        <v>17</v>
      </c>
      <c r="F177">
        <v>4</v>
      </c>
    </row>
    <row r="178" spans="1:6" x14ac:dyDescent="0.25">
      <c r="A178" t="s">
        <v>24</v>
      </c>
      <c r="B178" t="s">
        <v>189</v>
      </c>
      <c r="C178">
        <v>32</v>
      </c>
      <c r="D178">
        <v>29</v>
      </c>
      <c r="E178">
        <v>21</v>
      </c>
      <c r="F178">
        <v>8</v>
      </c>
    </row>
    <row r="179" spans="1:6" x14ac:dyDescent="0.25">
      <c r="A179" t="s">
        <v>24</v>
      </c>
      <c r="B179" t="s">
        <v>18</v>
      </c>
      <c r="C179">
        <v>16</v>
      </c>
      <c r="D179">
        <v>15</v>
      </c>
      <c r="E179">
        <v>15</v>
      </c>
      <c r="F179">
        <v>0</v>
      </c>
    </row>
    <row r="180" spans="1:6" x14ac:dyDescent="0.25">
      <c r="A180" t="s">
        <v>63</v>
      </c>
      <c r="B180" t="s">
        <v>3</v>
      </c>
      <c r="C180">
        <v>11</v>
      </c>
      <c r="D180">
        <v>10</v>
      </c>
      <c r="E180">
        <v>3</v>
      </c>
      <c r="F180">
        <v>7</v>
      </c>
    </row>
    <row r="181" spans="1:6" x14ac:dyDescent="0.25">
      <c r="A181" t="s">
        <v>63</v>
      </c>
      <c r="B181" t="s">
        <v>4</v>
      </c>
      <c r="C181">
        <v>50</v>
      </c>
      <c r="D181">
        <v>40</v>
      </c>
      <c r="E181">
        <v>16</v>
      </c>
      <c r="F181">
        <v>24</v>
      </c>
    </row>
    <row r="182" spans="1:6" x14ac:dyDescent="0.25">
      <c r="A182" t="s">
        <v>63</v>
      </c>
      <c r="B182" t="s">
        <v>6</v>
      </c>
      <c r="C182">
        <v>11</v>
      </c>
      <c r="D182">
        <v>11</v>
      </c>
      <c r="E182">
        <v>4</v>
      </c>
      <c r="F182">
        <v>7</v>
      </c>
    </row>
    <row r="183" spans="1:6" x14ac:dyDescent="0.25">
      <c r="A183" t="s">
        <v>63</v>
      </c>
      <c r="B183" t="s">
        <v>7</v>
      </c>
      <c r="C183">
        <v>2</v>
      </c>
      <c r="D183">
        <v>2</v>
      </c>
      <c r="E183">
        <v>0</v>
      </c>
      <c r="F183">
        <v>2</v>
      </c>
    </row>
    <row r="184" spans="1:6" x14ac:dyDescent="0.25">
      <c r="A184" t="s">
        <v>63</v>
      </c>
      <c r="B184" t="s">
        <v>8</v>
      </c>
      <c r="C184">
        <v>3</v>
      </c>
      <c r="D184">
        <v>2</v>
      </c>
      <c r="E184">
        <v>2</v>
      </c>
      <c r="F184">
        <v>0</v>
      </c>
    </row>
    <row r="185" spans="1:6" x14ac:dyDescent="0.25">
      <c r="A185" t="s">
        <v>63</v>
      </c>
      <c r="B185" t="s">
        <v>12</v>
      </c>
      <c r="C185">
        <v>14</v>
      </c>
      <c r="D185">
        <v>14</v>
      </c>
      <c r="E185">
        <v>14</v>
      </c>
      <c r="F185">
        <v>0</v>
      </c>
    </row>
    <row r="186" spans="1:6" x14ac:dyDescent="0.25">
      <c r="A186" t="s">
        <v>63</v>
      </c>
      <c r="B186" t="s">
        <v>14</v>
      </c>
      <c r="C186">
        <v>7</v>
      </c>
      <c r="D186">
        <v>6</v>
      </c>
      <c r="E186">
        <v>3</v>
      </c>
      <c r="F186">
        <v>3</v>
      </c>
    </row>
    <row r="187" spans="1:6" x14ac:dyDescent="0.25">
      <c r="A187" t="s">
        <v>63</v>
      </c>
      <c r="B187" t="s">
        <v>15</v>
      </c>
      <c r="C187">
        <v>4</v>
      </c>
      <c r="D187">
        <v>3</v>
      </c>
      <c r="E187">
        <v>3</v>
      </c>
      <c r="F187">
        <v>0</v>
      </c>
    </row>
    <row r="188" spans="1:6" x14ac:dyDescent="0.25">
      <c r="A188" t="s">
        <v>63</v>
      </c>
      <c r="B188" t="s">
        <v>16</v>
      </c>
      <c r="C188">
        <v>10</v>
      </c>
      <c r="D188">
        <v>9</v>
      </c>
      <c r="E188">
        <v>9</v>
      </c>
      <c r="F188">
        <v>0</v>
      </c>
    </row>
    <row r="189" spans="1:6" x14ac:dyDescent="0.25">
      <c r="A189" t="s">
        <v>63</v>
      </c>
      <c r="B189" t="s">
        <v>17</v>
      </c>
      <c r="C189">
        <v>1</v>
      </c>
      <c r="D189">
        <v>1</v>
      </c>
      <c r="E189">
        <v>1</v>
      </c>
      <c r="F189">
        <v>0</v>
      </c>
    </row>
    <row r="190" spans="1:6" x14ac:dyDescent="0.25">
      <c r="A190" t="s">
        <v>63</v>
      </c>
      <c r="B190" t="s">
        <v>186</v>
      </c>
      <c r="C190">
        <v>4</v>
      </c>
      <c r="D190">
        <v>4</v>
      </c>
      <c r="E190">
        <v>1</v>
      </c>
      <c r="F190">
        <v>3</v>
      </c>
    </row>
    <row r="191" spans="1:6" x14ac:dyDescent="0.25">
      <c r="A191" t="s">
        <v>63</v>
      </c>
      <c r="B191" t="s">
        <v>187</v>
      </c>
      <c r="C191">
        <v>12</v>
      </c>
      <c r="D191">
        <v>7</v>
      </c>
      <c r="E191">
        <v>4</v>
      </c>
      <c r="F191">
        <v>3</v>
      </c>
    </row>
    <row r="192" spans="1:6" x14ac:dyDescent="0.25">
      <c r="A192" t="s">
        <v>63</v>
      </c>
      <c r="B192" t="s">
        <v>189</v>
      </c>
      <c r="C192">
        <v>4</v>
      </c>
      <c r="D192">
        <v>4</v>
      </c>
      <c r="E192">
        <v>1</v>
      </c>
      <c r="F192">
        <v>3</v>
      </c>
    </row>
    <row r="193" spans="1:6" x14ac:dyDescent="0.25">
      <c r="A193" t="s">
        <v>25</v>
      </c>
      <c r="B193" t="s">
        <v>1</v>
      </c>
      <c r="C193">
        <v>1</v>
      </c>
      <c r="D193">
        <v>1</v>
      </c>
      <c r="E193">
        <v>0</v>
      </c>
      <c r="F193">
        <v>1</v>
      </c>
    </row>
    <row r="194" spans="1:6" x14ac:dyDescent="0.25">
      <c r="A194" t="s">
        <v>25</v>
      </c>
      <c r="B194" t="s">
        <v>2</v>
      </c>
      <c r="C194">
        <v>18</v>
      </c>
      <c r="D194">
        <v>12</v>
      </c>
      <c r="E194">
        <v>12</v>
      </c>
      <c r="F194">
        <v>0</v>
      </c>
    </row>
    <row r="195" spans="1:6" x14ac:dyDescent="0.25">
      <c r="A195" t="s">
        <v>25</v>
      </c>
      <c r="B195" t="s">
        <v>3</v>
      </c>
      <c r="C195">
        <v>118</v>
      </c>
      <c r="D195">
        <v>91</v>
      </c>
      <c r="E195">
        <v>22</v>
      </c>
      <c r="F195">
        <v>69</v>
      </c>
    </row>
    <row r="196" spans="1:6" x14ac:dyDescent="0.25">
      <c r="A196" t="s">
        <v>25</v>
      </c>
      <c r="B196" t="s">
        <v>4</v>
      </c>
      <c r="C196">
        <v>263</v>
      </c>
      <c r="D196">
        <v>184</v>
      </c>
      <c r="E196">
        <v>47</v>
      </c>
      <c r="F196">
        <v>137</v>
      </c>
    </row>
    <row r="197" spans="1:6" x14ac:dyDescent="0.25">
      <c r="A197" t="s">
        <v>25</v>
      </c>
      <c r="B197" t="s">
        <v>6</v>
      </c>
      <c r="C197">
        <v>209</v>
      </c>
      <c r="D197">
        <v>184</v>
      </c>
      <c r="E197">
        <v>48</v>
      </c>
      <c r="F197">
        <v>136</v>
      </c>
    </row>
    <row r="198" spans="1:6" x14ac:dyDescent="0.25">
      <c r="A198" t="s">
        <v>25</v>
      </c>
      <c r="B198" t="s">
        <v>7</v>
      </c>
      <c r="C198">
        <v>80</v>
      </c>
      <c r="D198">
        <v>53</v>
      </c>
      <c r="E198">
        <v>6</v>
      </c>
      <c r="F198">
        <v>47</v>
      </c>
    </row>
    <row r="199" spans="1:6" x14ac:dyDescent="0.25">
      <c r="A199" t="s">
        <v>25</v>
      </c>
      <c r="B199" t="s">
        <v>8</v>
      </c>
      <c r="C199">
        <v>25</v>
      </c>
      <c r="D199">
        <v>12</v>
      </c>
      <c r="E199">
        <v>4</v>
      </c>
      <c r="F199">
        <v>8</v>
      </c>
    </row>
    <row r="200" spans="1:6" x14ac:dyDescent="0.25">
      <c r="A200" t="s">
        <v>25</v>
      </c>
      <c r="B200" t="s">
        <v>9</v>
      </c>
      <c r="C200">
        <v>8</v>
      </c>
      <c r="D200">
        <v>6</v>
      </c>
      <c r="E200">
        <v>4</v>
      </c>
      <c r="F200">
        <v>2</v>
      </c>
    </row>
    <row r="201" spans="1:6" x14ac:dyDescent="0.25">
      <c r="A201" t="s">
        <v>25</v>
      </c>
      <c r="B201" t="s">
        <v>11</v>
      </c>
      <c r="C201">
        <v>3</v>
      </c>
      <c r="D201">
        <v>2</v>
      </c>
      <c r="E201">
        <v>0</v>
      </c>
      <c r="F201">
        <v>2</v>
      </c>
    </row>
    <row r="202" spans="1:6" x14ac:dyDescent="0.25">
      <c r="A202" t="s">
        <v>25</v>
      </c>
      <c r="B202" t="s">
        <v>12</v>
      </c>
      <c r="C202">
        <v>41</v>
      </c>
      <c r="D202">
        <v>27</v>
      </c>
      <c r="E202">
        <v>27</v>
      </c>
      <c r="F202">
        <v>0</v>
      </c>
    </row>
    <row r="203" spans="1:6" x14ac:dyDescent="0.25">
      <c r="A203" t="s">
        <v>25</v>
      </c>
      <c r="B203" t="s">
        <v>13</v>
      </c>
      <c r="C203">
        <v>42</v>
      </c>
      <c r="D203">
        <v>32</v>
      </c>
      <c r="E203">
        <v>20</v>
      </c>
      <c r="F203">
        <v>12</v>
      </c>
    </row>
    <row r="204" spans="1:6" x14ac:dyDescent="0.25">
      <c r="A204" t="s">
        <v>25</v>
      </c>
      <c r="B204" t="s">
        <v>14</v>
      </c>
      <c r="C204">
        <v>52</v>
      </c>
      <c r="D204">
        <v>33</v>
      </c>
      <c r="E204">
        <v>26</v>
      </c>
      <c r="F204">
        <v>7</v>
      </c>
    </row>
    <row r="205" spans="1:6" x14ac:dyDescent="0.25">
      <c r="A205" t="s">
        <v>25</v>
      </c>
      <c r="B205" t="s">
        <v>15</v>
      </c>
      <c r="C205">
        <v>23</v>
      </c>
      <c r="D205">
        <v>18</v>
      </c>
      <c r="E205">
        <v>13</v>
      </c>
      <c r="F205">
        <v>5</v>
      </c>
    </row>
    <row r="206" spans="1:6" x14ac:dyDescent="0.25">
      <c r="A206" t="s">
        <v>25</v>
      </c>
      <c r="B206" t="s">
        <v>16</v>
      </c>
      <c r="C206">
        <v>190</v>
      </c>
      <c r="D206">
        <v>170</v>
      </c>
      <c r="E206">
        <v>128</v>
      </c>
      <c r="F206">
        <v>42</v>
      </c>
    </row>
    <row r="207" spans="1:6" x14ac:dyDescent="0.25">
      <c r="A207" t="s">
        <v>25</v>
      </c>
      <c r="B207" t="s">
        <v>17</v>
      </c>
      <c r="C207">
        <v>26</v>
      </c>
      <c r="D207">
        <v>13</v>
      </c>
      <c r="E207">
        <v>7</v>
      </c>
      <c r="F207">
        <v>6</v>
      </c>
    </row>
    <row r="208" spans="1:6" x14ac:dyDescent="0.25">
      <c r="A208" t="s">
        <v>25</v>
      </c>
      <c r="B208" t="s">
        <v>186</v>
      </c>
      <c r="C208">
        <v>43</v>
      </c>
      <c r="D208">
        <v>30</v>
      </c>
      <c r="E208">
        <v>26</v>
      </c>
      <c r="F208">
        <v>4</v>
      </c>
    </row>
    <row r="209" spans="1:6" x14ac:dyDescent="0.25">
      <c r="A209" t="s">
        <v>25</v>
      </c>
      <c r="B209" t="s">
        <v>187</v>
      </c>
      <c r="C209">
        <v>91</v>
      </c>
      <c r="D209">
        <v>35</v>
      </c>
      <c r="E209">
        <v>20</v>
      </c>
      <c r="F209">
        <v>15</v>
      </c>
    </row>
    <row r="210" spans="1:6" x14ac:dyDescent="0.25">
      <c r="A210" t="s">
        <v>25</v>
      </c>
      <c r="B210" t="s">
        <v>189</v>
      </c>
      <c r="C210">
        <v>69</v>
      </c>
      <c r="D210">
        <v>47</v>
      </c>
      <c r="E210">
        <v>37</v>
      </c>
      <c r="F210">
        <v>10</v>
      </c>
    </row>
    <row r="211" spans="1:6" x14ac:dyDescent="0.25">
      <c r="A211" t="s">
        <v>25</v>
      </c>
      <c r="B211" t="s">
        <v>18</v>
      </c>
      <c r="C211">
        <v>10</v>
      </c>
      <c r="D211">
        <v>3</v>
      </c>
      <c r="E211">
        <v>3</v>
      </c>
      <c r="F211">
        <v>0</v>
      </c>
    </row>
    <row r="212" spans="1:6" x14ac:dyDescent="0.25">
      <c r="A212" t="s">
        <v>184</v>
      </c>
      <c r="B212" t="s">
        <v>6</v>
      </c>
      <c r="C212">
        <v>1</v>
      </c>
      <c r="D212">
        <v>1</v>
      </c>
      <c r="E212">
        <v>1</v>
      </c>
      <c r="F212">
        <v>0</v>
      </c>
    </row>
    <row r="213" spans="1:6" x14ac:dyDescent="0.25">
      <c r="A213" t="s">
        <v>184</v>
      </c>
      <c r="B213" t="s">
        <v>7</v>
      </c>
      <c r="C213">
        <v>2</v>
      </c>
      <c r="D213">
        <v>2</v>
      </c>
      <c r="E213">
        <v>0</v>
      </c>
      <c r="F213">
        <v>2</v>
      </c>
    </row>
    <row r="214" spans="1:6" x14ac:dyDescent="0.25">
      <c r="A214" t="s">
        <v>184</v>
      </c>
      <c r="B214" t="s">
        <v>16</v>
      </c>
      <c r="C214">
        <v>14</v>
      </c>
      <c r="D214">
        <v>14</v>
      </c>
      <c r="E214">
        <v>8</v>
      </c>
      <c r="F214">
        <v>6</v>
      </c>
    </row>
    <row r="215" spans="1:6" x14ac:dyDescent="0.25">
      <c r="A215" t="s">
        <v>184</v>
      </c>
      <c r="B215" t="s">
        <v>186</v>
      </c>
      <c r="C215">
        <v>1</v>
      </c>
      <c r="D215">
        <v>1</v>
      </c>
      <c r="E215">
        <v>0</v>
      </c>
      <c r="F215">
        <v>1</v>
      </c>
    </row>
    <row r="216" spans="1:6" x14ac:dyDescent="0.25">
      <c r="A216" t="s">
        <v>31</v>
      </c>
      <c r="B216" t="s">
        <v>2</v>
      </c>
      <c r="C216">
        <v>8</v>
      </c>
      <c r="D216">
        <v>5</v>
      </c>
      <c r="E216">
        <v>4</v>
      </c>
      <c r="F216">
        <v>1</v>
      </c>
    </row>
    <row r="217" spans="1:6" x14ac:dyDescent="0.25">
      <c r="A217" t="s">
        <v>31</v>
      </c>
      <c r="B217" t="s">
        <v>3</v>
      </c>
      <c r="C217">
        <v>57</v>
      </c>
      <c r="D217">
        <v>52</v>
      </c>
      <c r="E217">
        <v>13</v>
      </c>
      <c r="F217">
        <v>39</v>
      </c>
    </row>
    <row r="218" spans="1:6" x14ac:dyDescent="0.25">
      <c r="A218" t="s">
        <v>31</v>
      </c>
      <c r="B218" t="s">
        <v>4</v>
      </c>
      <c r="C218">
        <v>100</v>
      </c>
      <c r="D218">
        <v>94</v>
      </c>
      <c r="E218">
        <v>27</v>
      </c>
      <c r="F218">
        <v>67</v>
      </c>
    </row>
    <row r="219" spans="1:6" x14ac:dyDescent="0.25">
      <c r="A219" t="s">
        <v>31</v>
      </c>
      <c r="B219" t="s">
        <v>6</v>
      </c>
      <c r="C219">
        <v>96</v>
      </c>
      <c r="D219">
        <v>93</v>
      </c>
      <c r="E219">
        <v>51</v>
      </c>
      <c r="F219">
        <v>42</v>
      </c>
    </row>
    <row r="220" spans="1:6" x14ac:dyDescent="0.25">
      <c r="A220" t="s">
        <v>31</v>
      </c>
      <c r="B220" t="s">
        <v>7</v>
      </c>
      <c r="C220">
        <v>56</v>
      </c>
      <c r="D220">
        <v>52</v>
      </c>
      <c r="E220">
        <v>15</v>
      </c>
      <c r="F220">
        <v>37</v>
      </c>
    </row>
    <row r="221" spans="1:6" x14ac:dyDescent="0.25">
      <c r="A221" t="s">
        <v>31</v>
      </c>
      <c r="B221" t="s">
        <v>8</v>
      </c>
      <c r="C221">
        <v>6</v>
      </c>
      <c r="D221">
        <v>5</v>
      </c>
      <c r="E221">
        <v>2</v>
      </c>
      <c r="F221">
        <v>3</v>
      </c>
    </row>
    <row r="222" spans="1:6" x14ac:dyDescent="0.25">
      <c r="A222" t="s">
        <v>31</v>
      </c>
      <c r="B222" t="s">
        <v>9</v>
      </c>
      <c r="C222">
        <v>1</v>
      </c>
      <c r="D222">
        <v>1</v>
      </c>
      <c r="E222">
        <v>0</v>
      </c>
      <c r="F222">
        <v>1</v>
      </c>
    </row>
    <row r="223" spans="1:6" x14ac:dyDescent="0.25">
      <c r="A223" t="s">
        <v>31</v>
      </c>
      <c r="B223" t="s">
        <v>12</v>
      </c>
      <c r="C223">
        <v>32</v>
      </c>
      <c r="D223">
        <v>29</v>
      </c>
      <c r="E223">
        <v>28</v>
      </c>
      <c r="F223">
        <v>1</v>
      </c>
    </row>
    <row r="224" spans="1:6" x14ac:dyDescent="0.25">
      <c r="A224" t="s">
        <v>31</v>
      </c>
      <c r="B224" t="s">
        <v>13</v>
      </c>
      <c r="C224">
        <v>12</v>
      </c>
      <c r="D224">
        <v>12</v>
      </c>
      <c r="E224">
        <v>6</v>
      </c>
      <c r="F224">
        <v>6</v>
      </c>
    </row>
    <row r="225" spans="1:6" x14ac:dyDescent="0.25">
      <c r="A225" t="s">
        <v>31</v>
      </c>
      <c r="B225" t="s">
        <v>14</v>
      </c>
      <c r="C225">
        <v>13</v>
      </c>
      <c r="D225">
        <v>9</v>
      </c>
      <c r="E225">
        <v>4</v>
      </c>
      <c r="F225">
        <v>5</v>
      </c>
    </row>
    <row r="226" spans="1:6" x14ac:dyDescent="0.25">
      <c r="A226" t="s">
        <v>31</v>
      </c>
      <c r="B226" t="s">
        <v>15</v>
      </c>
      <c r="C226">
        <v>7</v>
      </c>
      <c r="D226">
        <v>7</v>
      </c>
      <c r="E226">
        <v>5</v>
      </c>
      <c r="F226">
        <v>2</v>
      </c>
    </row>
    <row r="227" spans="1:6" x14ac:dyDescent="0.25">
      <c r="A227" t="s">
        <v>31</v>
      </c>
      <c r="B227" t="s">
        <v>16</v>
      </c>
      <c r="C227">
        <v>60</v>
      </c>
      <c r="D227">
        <v>60</v>
      </c>
      <c r="E227">
        <v>52</v>
      </c>
      <c r="F227">
        <v>8</v>
      </c>
    </row>
    <row r="228" spans="1:6" x14ac:dyDescent="0.25">
      <c r="A228" t="s">
        <v>31</v>
      </c>
      <c r="B228" t="s">
        <v>17</v>
      </c>
      <c r="C228">
        <v>28</v>
      </c>
      <c r="D228">
        <v>25</v>
      </c>
      <c r="E228">
        <v>19</v>
      </c>
      <c r="F228">
        <v>6</v>
      </c>
    </row>
    <row r="229" spans="1:6" x14ac:dyDescent="0.25">
      <c r="A229" t="s">
        <v>31</v>
      </c>
      <c r="B229" t="s">
        <v>186</v>
      </c>
      <c r="C229">
        <v>32</v>
      </c>
      <c r="D229">
        <v>28</v>
      </c>
      <c r="E229">
        <v>14</v>
      </c>
      <c r="F229">
        <v>14</v>
      </c>
    </row>
    <row r="230" spans="1:6" x14ac:dyDescent="0.25">
      <c r="A230" t="s">
        <v>31</v>
      </c>
      <c r="B230" t="s">
        <v>187</v>
      </c>
      <c r="C230">
        <v>47</v>
      </c>
      <c r="D230">
        <v>37</v>
      </c>
      <c r="E230">
        <v>27</v>
      </c>
      <c r="F230">
        <v>10</v>
      </c>
    </row>
    <row r="231" spans="1:6" x14ac:dyDescent="0.25">
      <c r="A231" t="s">
        <v>31</v>
      </c>
      <c r="B231" t="s">
        <v>189</v>
      </c>
      <c r="C231">
        <v>30</v>
      </c>
      <c r="D231">
        <v>27</v>
      </c>
      <c r="E231">
        <v>22</v>
      </c>
      <c r="F231">
        <v>5</v>
      </c>
    </row>
    <row r="232" spans="1:6" x14ac:dyDescent="0.25">
      <c r="A232" t="s">
        <v>31</v>
      </c>
      <c r="B232" t="s">
        <v>18</v>
      </c>
      <c r="C232">
        <v>7</v>
      </c>
      <c r="D232">
        <v>4</v>
      </c>
      <c r="E232">
        <v>4</v>
      </c>
      <c r="F232">
        <v>0</v>
      </c>
    </row>
    <row r="233" spans="1:6" x14ac:dyDescent="0.25">
      <c r="A233" t="s">
        <v>32</v>
      </c>
      <c r="B233" t="s">
        <v>2</v>
      </c>
      <c r="C233">
        <v>2</v>
      </c>
      <c r="D233">
        <v>2</v>
      </c>
      <c r="E233">
        <v>2</v>
      </c>
      <c r="F233">
        <v>0</v>
      </c>
    </row>
    <row r="234" spans="1:6" x14ac:dyDescent="0.25">
      <c r="A234" t="s">
        <v>32</v>
      </c>
      <c r="B234" t="s">
        <v>3</v>
      </c>
      <c r="C234">
        <v>25</v>
      </c>
      <c r="D234">
        <v>22</v>
      </c>
      <c r="E234">
        <v>11</v>
      </c>
      <c r="F234">
        <v>11</v>
      </c>
    </row>
    <row r="235" spans="1:6" x14ac:dyDescent="0.25">
      <c r="A235" t="s">
        <v>32</v>
      </c>
      <c r="B235" t="s">
        <v>4</v>
      </c>
      <c r="C235">
        <v>38</v>
      </c>
      <c r="D235">
        <v>33</v>
      </c>
      <c r="E235">
        <v>19</v>
      </c>
      <c r="F235">
        <v>14</v>
      </c>
    </row>
    <row r="236" spans="1:6" x14ac:dyDescent="0.25">
      <c r="A236" t="s">
        <v>32</v>
      </c>
      <c r="B236" t="s">
        <v>6</v>
      </c>
      <c r="C236">
        <v>44</v>
      </c>
      <c r="D236">
        <v>43</v>
      </c>
      <c r="E236">
        <v>26</v>
      </c>
      <c r="F236">
        <v>17</v>
      </c>
    </row>
    <row r="237" spans="1:6" x14ac:dyDescent="0.25">
      <c r="A237" t="s">
        <v>32</v>
      </c>
      <c r="B237" t="s">
        <v>7</v>
      </c>
      <c r="C237">
        <v>11</v>
      </c>
      <c r="D237">
        <v>11</v>
      </c>
      <c r="E237">
        <v>5</v>
      </c>
      <c r="F237">
        <v>6</v>
      </c>
    </row>
    <row r="238" spans="1:6" x14ac:dyDescent="0.25">
      <c r="A238" t="s">
        <v>32</v>
      </c>
      <c r="B238" t="s">
        <v>8</v>
      </c>
      <c r="C238">
        <v>1</v>
      </c>
      <c r="D238">
        <v>1</v>
      </c>
      <c r="E238">
        <v>0</v>
      </c>
      <c r="F238">
        <v>1</v>
      </c>
    </row>
    <row r="239" spans="1:6" x14ac:dyDescent="0.25">
      <c r="A239" t="s">
        <v>32</v>
      </c>
      <c r="B239" t="s">
        <v>9</v>
      </c>
      <c r="C239">
        <v>1</v>
      </c>
      <c r="D239">
        <v>1</v>
      </c>
      <c r="E239">
        <v>1</v>
      </c>
      <c r="F239">
        <v>0</v>
      </c>
    </row>
    <row r="240" spans="1:6" x14ac:dyDescent="0.25">
      <c r="A240" t="s">
        <v>32</v>
      </c>
      <c r="B240" t="s">
        <v>11</v>
      </c>
      <c r="C240">
        <v>3</v>
      </c>
      <c r="D240">
        <v>3</v>
      </c>
      <c r="E240">
        <v>1</v>
      </c>
      <c r="F240">
        <v>2</v>
      </c>
    </row>
    <row r="241" spans="1:6" x14ac:dyDescent="0.25">
      <c r="A241" t="s">
        <v>32</v>
      </c>
      <c r="B241" t="s">
        <v>13</v>
      </c>
      <c r="C241">
        <v>1</v>
      </c>
      <c r="D241">
        <v>0</v>
      </c>
      <c r="E241">
        <v>0</v>
      </c>
      <c r="F241">
        <v>0</v>
      </c>
    </row>
    <row r="242" spans="1:6" x14ac:dyDescent="0.25">
      <c r="A242" t="s">
        <v>32</v>
      </c>
      <c r="B242" t="s">
        <v>14</v>
      </c>
      <c r="C242">
        <v>12</v>
      </c>
      <c r="D242">
        <v>7</v>
      </c>
      <c r="E242">
        <v>4</v>
      </c>
      <c r="F242">
        <v>3</v>
      </c>
    </row>
    <row r="243" spans="1:6" x14ac:dyDescent="0.25">
      <c r="A243" t="s">
        <v>32</v>
      </c>
      <c r="B243" t="s">
        <v>15</v>
      </c>
      <c r="C243">
        <v>3</v>
      </c>
      <c r="D243">
        <v>3</v>
      </c>
      <c r="E243">
        <v>3</v>
      </c>
      <c r="F243">
        <v>0</v>
      </c>
    </row>
    <row r="244" spans="1:6" x14ac:dyDescent="0.25">
      <c r="A244" t="s">
        <v>32</v>
      </c>
      <c r="B244" t="s">
        <v>16</v>
      </c>
      <c r="C244">
        <v>32</v>
      </c>
      <c r="D244">
        <v>31</v>
      </c>
      <c r="E244">
        <v>29</v>
      </c>
      <c r="F244">
        <v>2</v>
      </c>
    </row>
    <row r="245" spans="1:6" x14ac:dyDescent="0.25">
      <c r="A245" t="s">
        <v>32</v>
      </c>
      <c r="B245" t="s">
        <v>17</v>
      </c>
      <c r="C245">
        <v>2</v>
      </c>
      <c r="D245">
        <v>1</v>
      </c>
      <c r="E245">
        <v>1</v>
      </c>
      <c r="F245">
        <v>0</v>
      </c>
    </row>
    <row r="246" spans="1:6" x14ac:dyDescent="0.25">
      <c r="A246" t="s">
        <v>32</v>
      </c>
      <c r="B246" t="s">
        <v>186</v>
      </c>
      <c r="C246">
        <v>4</v>
      </c>
      <c r="D246">
        <v>3</v>
      </c>
      <c r="E246">
        <v>2</v>
      </c>
      <c r="F246">
        <v>1</v>
      </c>
    </row>
    <row r="247" spans="1:6" x14ac:dyDescent="0.25">
      <c r="A247" t="s">
        <v>32</v>
      </c>
      <c r="B247" t="s">
        <v>187</v>
      </c>
      <c r="C247">
        <v>8</v>
      </c>
      <c r="D247">
        <v>7</v>
      </c>
      <c r="E247">
        <v>6</v>
      </c>
      <c r="F247">
        <v>1</v>
      </c>
    </row>
    <row r="248" spans="1:6" x14ac:dyDescent="0.25">
      <c r="A248" t="s">
        <v>32</v>
      </c>
      <c r="B248" t="s">
        <v>189</v>
      </c>
      <c r="C248">
        <v>1</v>
      </c>
      <c r="D248">
        <v>1</v>
      </c>
      <c r="E248">
        <v>1</v>
      </c>
      <c r="F248">
        <v>0</v>
      </c>
    </row>
    <row r="249" spans="1:6" x14ac:dyDescent="0.25">
      <c r="A249" t="s">
        <v>32</v>
      </c>
      <c r="B249" t="s">
        <v>18</v>
      </c>
      <c r="C249">
        <v>7</v>
      </c>
      <c r="D249">
        <v>3</v>
      </c>
      <c r="E249">
        <v>3</v>
      </c>
      <c r="F249">
        <v>0</v>
      </c>
    </row>
    <row r="250" spans="1:6" x14ac:dyDescent="0.25">
      <c r="A250" t="s">
        <v>33</v>
      </c>
      <c r="B250" t="s">
        <v>2</v>
      </c>
      <c r="C250">
        <v>3</v>
      </c>
      <c r="D250">
        <v>3</v>
      </c>
      <c r="E250">
        <v>3</v>
      </c>
      <c r="F250">
        <v>0</v>
      </c>
    </row>
    <row r="251" spans="1:6" x14ac:dyDescent="0.25">
      <c r="A251" t="s">
        <v>33</v>
      </c>
      <c r="B251" t="s">
        <v>3</v>
      </c>
      <c r="C251">
        <v>53</v>
      </c>
      <c r="D251">
        <v>44</v>
      </c>
      <c r="E251">
        <v>19</v>
      </c>
      <c r="F251">
        <v>25</v>
      </c>
    </row>
    <row r="252" spans="1:6" x14ac:dyDescent="0.25">
      <c r="A252" t="s">
        <v>33</v>
      </c>
      <c r="B252" t="s">
        <v>4</v>
      </c>
      <c r="C252">
        <v>48</v>
      </c>
      <c r="D252">
        <v>40</v>
      </c>
      <c r="E252">
        <v>24</v>
      </c>
      <c r="F252">
        <v>16</v>
      </c>
    </row>
    <row r="253" spans="1:6" x14ac:dyDescent="0.25">
      <c r="A253" t="s">
        <v>33</v>
      </c>
      <c r="B253" t="s">
        <v>6</v>
      </c>
      <c r="C253">
        <v>108</v>
      </c>
      <c r="D253">
        <v>96</v>
      </c>
      <c r="E253">
        <v>61</v>
      </c>
      <c r="F253">
        <v>35</v>
      </c>
    </row>
    <row r="254" spans="1:6" x14ac:dyDescent="0.25">
      <c r="A254" t="s">
        <v>33</v>
      </c>
      <c r="B254" t="s">
        <v>7</v>
      </c>
      <c r="C254">
        <v>10</v>
      </c>
      <c r="D254">
        <v>9</v>
      </c>
      <c r="E254">
        <v>6</v>
      </c>
      <c r="F254">
        <v>3</v>
      </c>
    </row>
    <row r="255" spans="1:6" x14ac:dyDescent="0.25">
      <c r="A255" t="s">
        <v>33</v>
      </c>
      <c r="B255" t="s">
        <v>8</v>
      </c>
      <c r="C255">
        <v>4</v>
      </c>
      <c r="D255">
        <v>4</v>
      </c>
      <c r="E255">
        <v>1</v>
      </c>
      <c r="F255">
        <v>3</v>
      </c>
    </row>
    <row r="256" spans="1:6" x14ac:dyDescent="0.25">
      <c r="A256" t="s">
        <v>33</v>
      </c>
      <c r="B256" t="s">
        <v>9</v>
      </c>
      <c r="C256">
        <v>1</v>
      </c>
      <c r="D256">
        <v>1</v>
      </c>
      <c r="E256">
        <v>1</v>
      </c>
      <c r="F256">
        <v>0</v>
      </c>
    </row>
    <row r="257" spans="1:6" x14ac:dyDescent="0.25">
      <c r="A257" t="s">
        <v>33</v>
      </c>
      <c r="B257" t="s">
        <v>12</v>
      </c>
      <c r="C257">
        <v>11</v>
      </c>
      <c r="D257">
        <v>11</v>
      </c>
      <c r="E257">
        <v>11</v>
      </c>
      <c r="F257">
        <v>0</v>
      </c>
    </row>
    <row r="258" spans="1:6" x14ac:dyDescent="0.25">
      <c r="A258" t="s">
        <v>33</v>
      </c>
      <c r="B258" t="s">
        <v>13</v>
      </c>
      <c r="C258">
        <v>2</v>
      </c>
      <c r="D258">
        <v>1</v>
      </c>
      <c r="E258">
        <v>0</v>
      </c>
      <c r="F258">
        <v>1</v>
      </c>
    </row>
    <row r="259" spans="1:6" x14ac:dyDescent="0.25">
      <c r="A259" t="s">
        <v>33</v>
      </c>
      <c r="B259" t="s">
        <v>14</v>
      </c>
      <c r="C259">
        <v>6</v>
      </c>
      <c r="D259">
        <v>4</v>
      </c>
      <c r="E259">
        <v>3</v>
      </c>
      <c r="F259">
        <v>1</v>
      </c>
    </row>
    <row r="260" spans="1:6" x14ac:dyDescent="0.25">
      <c r="A260" t="s">
        <v>33</v>
      </c>
      <c r="B260" t="s">
        <v>16</v>
      </c>
      <c r="C260">
        <v>56</v>
      </c>
      <c r="D260">
        <v>53</v>
      </c>
      <c r="E260">
        <v>44</v>
      </c>
      <c r="F260">
        <v>9</v>
      </c>
    </row>
    <row r="261" spans="1:6" x14ac:dyDescent="0.25">
      <c r="A261" t="s">
        <v>33</v>
      </c>
      <c r="B261" t="s">
        <v>17</v>
      </c>
      <c r="C261">
        <v>2</v>
      </c>
      <c r="D261">
        <v>2</v>
      </c>
      <c r="E261">
        <v>2</v>
      </c>
      <c r="F261">
        <v>0</v>
      </c>
    </row>
    <row r="262" spans="1:6" x14ac:dyDescent="0.25">
      <c r="A262" t="s">
        <v>33</v>
      </c>
      <c r="B262" t="s">
        <v>186</v>
      </c>
      <c r="C262">
        <v>13</v>
      </c>
      <c r="D262">
        <v>13</v>
      </c>
      <c r="E262">
        <v>12</v>
      </c>
      <c r="F262">
        <v>1</v>
      </c>
    </row>
    <row r="263" spans="1:6" x14ac:dyDescent="0.25">
      <c r="A263" t="s">
        <v>33</v>
      </c>
      <c r="B263" t="s">
        <v>187</v>
      </c>
      <c r="C263">
        <v>12</v>
      </c>
      <c r="D263">
        <v>8</v>
      </c>
      <c r="E263">
        <v>7</v>
      </c>
      <c r="F263">
        <v>1</v>
      </c>
    </row>
    <row r="264" spans="1:6" x14ac:dyDescent="0.25">
      <c r="A264" t="s">
        <v>33</v>
      </c>
      <c r="B264" t="s">
        <v>189</v>
      </c>
      <c r="C264">
        <v>15</v>
      </c>
      <c r="D264">
        <v>15</v>
      </c>
      <c r="E264">
        <v>13</v>
      </c>
      <c r="F264">
        <v>2</v>
      </c>
    </row>
    <row r="265" spans="1:6" x14ac:dyDescent="0.25">
      <c r="A265" t="s">
        <v>33</v>
      </c>
      <c r="B265" t="s">
        <v>18</v>
      </c>
      <c r="C265">
        <v>1</v>
      </c>
      <c r="D265">
        <v>0</v>
      </c>
      <c r="E265">
        <v>0</v>
      </c>
      <c r="F265">
        <v>0</v>
      </c>
    </row>
    <row r="266" spans="1:6" x14ac:dyDescent="0.25">
      <c r="A266" t="s">
        <v>64</v>
      </c>
      <c r="B266" t="s">
        <v>3</v>
      </c>
      <c r="C266">
        <v>18</v>
      </c>
      <c r="D266">
        <v>17</v>
      </c>
      <c r="E266">
        <v>10</v>
      </c>
      <c r="F266">
        <v>7</v>
      </c>
    </row>
    <row r="267" spans="1:6" x14ac:dyDescent="0.25">
      <c r="A267" t="s">
        <v>64</v>
      </c>
      <c r="B267" t="s">
        <v>4</v>
      </c>
      <c r="C267">
        <v>34</v>
      </c>
      <c r="D267">
        <v>31</v>
      </c>
      <c r="E267">
        <v>19</v>
      </c>
      <c r="F267">
        <v>12</v>
      </c>
    </row>
    <row r="268" spans="1:6" x14ac:dyDescent="0.25">
      <c r="A268" t="s">
        <v>64</v>
      </c>
      <c r="B268" t="s">
        <v>6</v>
      </c>
      <c r="C268">
        <v>40</v>
      </c>
      <c r="D268">
        <v>38</v>
      </c>
      <c r="E268">
        <v>22</v>
      </c>
      <c r="F268">
        <v>16</v>
      </c>
    </row>
    <row r="269" spans="1:6" x14ac:dyDescent="0.25">
      <c r="A269" t="s">
        <v>64</v>
      </c>
      <c r="B269" t="s">
        <v>7</v>
      </c>
      <c r="C269">
        <v>10</v>
      </c>
      <c r="D269">
        <v>10</v>
      </c>
      <c r="E269">
        <v>6</v>
      </c>
      <c r="F269">
        <v>4</v>
      </c>
    </row>
    <row r="270" spans="1:6" x14ac:dyDescent="0.25">
      <c r="A270" t="s">
        <v>64</v>
      </c>
      <c r="B270" t="s">
        <v>8</v>
      </c>
      <c r="C270">
        <v>1</v>
      </c>
      <c r="D270">
        <v>1</v>
      </c>
      <c r="E270">
        <v>1</v>
      </c>
      <c r="F270">
        <v>0</v>
      </c>
    </row>
    <row r="271" spans="1:6" x14ac:dyDescent="0.25">
      <c r="A271" t="s">
        <v>64</v>
      </c>
      <c r="B271" t="s">
        <v>9</v>
      </c>
      <c r="C271">
        <v>1</v>
      </c>
      <c r="D271">
        <v>1</v>
      </c>
      <c r="E271">
        <v>1</v>
      </c>
      <c r="F271">
        <v>0</v>
      </c>
    </row>
    <row r="272" spans="1:6" x14ac:dyDescent="0.25">
      <c r="A272" t="s">
        <v>64</v>
      </c>
      <c r="B272" t="s">
        <v>12</v>
      </c>
      <c r="C272">
        <v>14</v>
      </c>
      <c r="D272">
        <v>12</v>
      </c>
      <c r="E272">
        <v>12</v>
      </c>
      <c r="F272">
        <v>0</v>
      </c>
    </row>
    <row r="273" spans="1:6" x14ac:dyDescent="0.25">
      <c r="A273" t="s">
        <v>64</v>
      </c>
      <c r="B273" t="s">
        <v>13</v>
      </c>
      <c r="C273">
        <v>4</v>
      </c>
      <c r="D273">
        <v>2</v>
      </c>
      <c r="E273">
        <v>1</v>
      </c>
      <c r="F273">
        <v>1</v>
      </c>
    </row>
    <row r="274" spans="1:6" x14ac:dyDescent="0.25">
      <c r="A274" t="s">
        <v>64</v>
      </c>
      <c r="B274" t="s">
        <v>14</v>
      </c>
      <c r="C274">
        <v>10</v>
      </c>
      <c r="D274">
        <v>2</v>
      </c>
      <c r="E274">
        <v>0</v>
      </c>
      <c r="F274">
        <v>2</v>
      </c>
    </row>
    <row r="275" spans="1:6" x14ac:dyDescent="0.25">
      <c r="A275" t="s">
        <v>64</v>
      </c>
      <c r="B275" t="s">
        <v>16</v>
      </c>
      <c r="C275">
        <v>32</v>
      </c>
      <c r="D275">
        <v>31</v>
      </c>
      <c r="E275">
        <v>26</v>
      </c>
      <c r="F275">
        <v>5</v>
      </c>
    </row>
    <row r="276" spans="1:6" x14ac:dyDescent="0.25">
      <c r="A276" t="s">
        <v>64</v>
      </c>
      <c r="B276" t="s">
        <v>17</v>
      </c>
      <c r="C276">
        <v>2</v>
      </c>
      <c r="D276">
        <v>2</v>
      </c>
      <c r="E276">
        <v>2</v>
      </c>
      <c r="F276">
        <v>0</v>
      </c>
    </row>
    <row r="277" spans="1:6" x14ac:dyDescent="0.25">
      <c r="A277" t="s">
        <v>64</v>
      </c>
      <c r="B277" t="s">
        <v>186</v>
      </c>
      <c r="C277">
        <v>3</v>
      </c>
      <c r="D277">
        <v>3</v>
      </c>
      <c r="E277">
        <v>3</v>
      </c>
      <c r="F277">
        <v>0</v>
      </c>
    </row>
    <row r="278" spans="1:6" x14ac:dyDescent="0.25">
      <c r="A278" t="s">
        <v>64</v>
      </c>
      <c r="B278" t="s">
        <v>187</v>
      </c>
      <c r="C278">
        <v>7</v>
      </c>
      <c r="D278">
        <v>5</v>
      </c>
      <c r="E278">
        <v>5</v>
      </c>
      <c r="F278">
        <v>0</v>
      </c>
    </row>
    <row r="279" spans="1:6" x14ac:dyDescent="0.25">
      <c r="A279" t="s">
        <v>64</v>
      </c>
      <c r="B279" t="s">
        <v>189</v>
      </c>
      <c r="C279">
        <v>10</v>
      </c>
      <c r="D279">
        <v>8</v>
      </c>
      <c r="E279">
        <v>7</v>
      </c>
      <c r="F279">
        <v>1</v>
      </c>
    </row>
    <row r="280" spans="1:6" x14ac:dyDescent="0.25">
      <c r="A280" t="s">
        <v>64</v>
      </c>
      <c r="B280" t="s">
        <v>18</v>
      </c>
      <c r="C280">
        <v>2</v>
      </c>
      <c r="D280">
        <v>0</v>
      </c>
      <c r="E280">
        <v>0</v>
      </c>
      <c r="F280">
        <v>0</v>
      </c>
    </row>
    <row r="281" spans="1:6" x14ac:dyDescent="0.25">
      <c r="A281" t="s">
        <v>34</v>
      </c>
      <c r="B281" t="s">
        <v>2</v>
      </c>
      <c r="C281">
        <v>2</v>
      </c>
      <c r="D281">
        <v>1</v>
      </c>
      <c r="E281">
        <v>1</v>
      </c>
      <c r="F281">
        <v>0</v>
      </c>
    </row>
    <row r="282" spans="1:6" x14ac:dyDescent="0.25">
      <c r="A282" t="s">
        <v>34</v>
      </c>
      <c r="B282" t="s">
        <v>3</v>
      </c>
      <c r="C282">
        <v>36</v>
      </c>
      <c r="D282">
        <v>35</v>
      </c>
      <c r="E282">
        <v>12</v>
      </c>
      <c r="F282">
        <v>23</v>
      </c>
    </row>
    <row r="283" spans="1:6" x14ac:dyDescent="0.25">
      <c r="A283" t="s">
        <v>34</v>
      </c>
      <c r="B283" t="s">
        <v>4</v>
      </c>
      <c r="C283">
        <v>49</v>
      </c>
      <c r="D283">
        <v>45</v>
      </c>
      <c r="E283">
        <v>19</v>
      </c>
      <c r="F283">
        <v>26</v>
      </c>
    </row>
    <row r="284" spans="1:6" x14ac:dyDescent="0.25">
      <c r="A284" t="s">
        <v>34</v>
      </c>
      <c r="B284" t="s">
        <v>6</v>
      </c>
      <c r="C284">
        <v>40</v>
      </c>
      <c r="D284">
        <v>38</v>
      </c>
      <c r="E284">
        <v>21</v>
      </c>
      <c r="F284">
        <v>17</v>
      </c>
    </row>
    <row r="285" spans="1:6" x14ac:dyDescent="0.25">
      <c r="A285" t="s">
        <v>34</v>
      </c>
      <c r="B285" t="s">
        <v>7</v>
      </c>
      <c r="C285">
        <v>24</v>
      </c>
      <c r="D285">
        <v>23</v>
      </c>
      <c r="E285">
        <v>9</v>
      </c>
      <c r="F285">
        <v>14</v>
      </c>
    </row>
    <row r="286" spans="1:6" x14ac:dyDescent="0.25">
      <c r="A286" t="s">
        <v>34</v>
      </c>
      <c r="B286" t="s">
        <v>8</v>
      </c>
      <c r="C286">
        <v>3</v>
      </c>
      <c r="D286">
        <v>3</v>
      </c>
      <c r="E286">
        <v>1</v>
      </c>
      <c r="F286">
        <v>2</v>
      </c>
    </row>
    <row r="287" spans="1:6" x14ac:dyDescent="0.25">
      <c r="A287" t="s">
        <v>34</v>
      </c>
      <c r="B287" t="s">
        <v>9</v>
      </c>
      <c r="C287">
        <v>1</v>
      </c>
      <c r="D287">
        <v>1</v>
      </c>
      <c r="E287">
        <v>1</v>
      </c>
      <c r="F287">
        <v>0</v>
      </c>
    </row>
    <row r="288" spans="1:6" x14ac:dyDescent="0.25">
      <c r="A288" t="s">
        <v>34</v>
      </c>
      <c r="B288" t="s">
        <v>12</v>
      </c>
      <c r="C288">
        <v>11</v>
      </c>
      <c r="D288">
        <v>11</v>
      </c>
      <c r="E288">
        <v>11</v>
      </c>
      <c r="F288">
        <v>0</v>
      </c>
    </row>
    <row r="289" spans="1:6" x14ac:dyDescent="0.25">
      <c r="A289" t="s">
        <v>34</v>
      </c>
      <c r="B289" t="s">
        <v>13</v>
      </c>
      <c r="C289">
        <v>8</v>
      </c>
      <c r="D289">
        <v>8</v>
      </c>
      <c r="E289">
        <v>8</v>
      </c>
      <c r="F289">
        <v>0</v>
      </c>
    </row>
    <row r="290" spans="1:6" x14ac:dyDescent="0.25">
      <c r="A290" t="s">
        <v>34</v>
      </c>
      <c r="B290" t="s">
        <v>14</v>
      </c>
      <c r="C290">
        <v>6</v>
      </c>
      <c r="D290">
        <v>6</v>
      </c>
      <c r="E290">
        <v>6</v>
      </c>
      <c r="F290">
        <v>0</v>
      </c>
    </row>
    <row r="291" spans="1:6" x14ac:dyDescent="0.25">
      <c r="A291" t="s">
        <v>34</v>
      </c>
      <c r="B291" t="s">
        <v>15</v>
      </c>
      <c r="C291">
        <v>1</v>
      </c>
      <c r="D291">
        <v>1</v>
      </c>
      <c r="E291">
        <v>1</v>
      </c>
      <c r="F291">
        <v>0</v>
      </c>
    </row>
    <row r="292" spans="1:6" x14ac:dyDescent="0.25">
      <c r="A292" t="s">
        <v>34</v>
      </c>
      <c r="B292" t="s">
        <v>16</v>
      </c>
      <c r="C292">
        <v>58</v>
      </c>
      <c r="D292">
        <v>57</v>
      </c>
      <c r="E292">
        <v>46</v>
      </c>
      <c r="F292">
        <v>11</v>
      </c>
    </row>
    <row r="293" spans="1:6" x14ac:dyDescent="0.25">
      <c r="A293" t="s">
        <v>34</v>
      </c>
      <c r="B293" t="s">
        <v>17</v>
      </c>
      <c r="C293">
        <v>9</v>
      </c>
      <c r="D293">
        <v>8</v>
      </c>
      <c r="E293">
        <v>8</v>
      </c>
      <c r="F293">
        <v>0</v>
      </c>
    </row>
    <row r="294" spans="1:6" x14ac:dyDescent="0.25">
      <c r="A294" t="s">
        <v>34</v>
      </c>
      <c r="B294" t="s">
        <v>186</v>
      </c>
      <c r="C294">
        <v>16</v>
      </c>
      <c r="D294">
        <v>15</v>
      </c>
      <c r="E294">
        <v>11</v>
      </c>
      <c r="F294">
        <v>4</v>
      </c>
    </row>
    <row r="295" spans="1:6" x14ac:dyDescent="0.25">
      <c r="A295" t="s">
        <v>34</v>
      </c>
      <c r="B295" t="s">
        <v>187</v>
      </c>
      <c r="C295">
        <v>21</v>
      </c>
      <c r="D295">
        <v>17</v>
      </c>
      <c r="E295">
        <v>15</v>
      </c>
      <c r="F295">
        <v>2</v>
      </c>
    </row>
    <row r="296" spans="1:6" x14ac:dyDescent="0.25">
      <c r="A296" t="s">
        <v>34</v>
      </c>
      <c r="B296" t="s">
        <v>189</v>
      </c>
      <c r="C296">
        <v>12</v>
      </c>
      <c r="D296">
        <v>12</v>
      </c>
      <c r="E296">
        <v>10</v>
      </c>
      <c r="F296">
        <v>2</v>
      </c>
    </row>
    <row r="297" spans="1:6" x14ac:dyDescent="0.25">
      <c r="A297" t="s">
        <v>34</v>
      </c>
      <c r="B297" t="s">
        <v>18</v>
      </c>
      <c r="C297">
        <v>11</v>
      </c>
      <c r="D297">
        <v>6</v>
      </c>
      <c r="E297">
        <v>6</v>
      </c>
      <c r="F297">
        <v>0</v>
      </c>
    </row>
    <row r="298" spans="1:6" x14ac:dyDescent="0.25">
      <c r="A298" t="s">
        <v>65</v>
      </c>
      <c r="B298" t="s">
        <v>2</v>
      </c>
      <c r="C298">
        <v>1</v>
      </c>
      <c r="D298">
        <v>1</v>
      </c>
      <c r="E298">
        <v>1</v>
      </c>
      <c r="F298">
        <v>0</v>
      </c>
    </row>
    <row r="299" spans="1:6" x14ac:dyDescent="0.25">
      <c r="A299" t="s">
        <v>65</v>
      </c>
      <c r="B299" t="s">
        <v>3</v>
      </c>
      <c r="C299">
        <v>54</v>
      </c>
      <c r="D299">
        <v>45</v>
      </c>
      <c r="E299">
        <v>15</v>
      </c>
      <c r="F299">
        <v>30</v>
      </c>
    </row>
    <row r="300" spans="1:6" x14ac:dyDescent="0.25">
      <c r="A300" t="s">
        <v>65</v>
      </c>
      <c r="B300" t="s">
        <v>4</v>
      </c>
      <c r="C300">
        <v>54</v>
      </c>
      <c r="D300">
        <v>46</v>
      </c>
      <c r="E300">
        <v>37</v>
      </c>
      <c r="F300">
        <v>9</v>
      </c>
    </row>
    <row r="301" spans="1:6" x14ac:dyDescent="0.25">
      <c r="A301" t="s">
        <v>65</v>
      </c>
      <c r="B301" t="s">
        <v>6</v>
      </c>
      <c r="C301">
        <v>49</v>
      </c>
      <c r="D301">
        <v>46</v>
      </c>
      <c r="E301">
        <v>27</v>
      </c>
      <c r="F301">
        <v>19</v>
      </c>
    </row>
    <row r="302" spans="1:6" x14ac:dyDescent="0.25">
      <c r="A302" t="s">
        <v>65</v>
      </c>
      <c r="B302" t="s">
        <v>7</v>
      </c>
      <c r="C302">
        <v>1</v>
      </c>
      <c r="D302">
        <v>0</v>
      </c>
      <c r="E302">
        <v>0</v>
      </c>
      <c r="F302">
        <v>0</v>
      </c>
    </row>
    <row r="303" spans="1:6" x14ac:dyDescent="0.25">
      <c r="A303" t="s">
        <v>65</v>
      </c>
      <c r="B303" t="s">
        <v>9</v>
      </c>
      <c r="C303">
        <v>5</v>
      </c>
      <c r="D303">
        <v>5</v>
      </c>
      <c r="E303">
        <v>5</v>
      </c>
      <c r="F303">
        <v>0</v>
      </c>
    </row>
    <row r="304" spans="1:6" x14ac:dyDescent="0.25">
      <c r="A304" t="s">
        <v>65</v>
      </c>
      <c r="B304" t="s">
        <v>12</v>
      </c>
      <c r="C304">
        <v>7</v>
      </c>
      <c r="D304">
        <v>7</v>
      </c>
      <c r="E304">
        <v>7</v>
      </c>
      <c r="F304">
        <v>0</v>
      </c>
    </row>
    <row r="305" spans="1:6" x14ac:dyDescent="0.25">
      <c r="A305" t="s">
        <v>65</v>
      </c>
      <c r="B305" t="s">
        <v>13</v>
      </c>
      <c r="C305">
        <v>2</v>
      </c>
      <c r="D305">
        <v>0</v>
      </c>
      <c r="E305">
        <v>0</v>
      </c>
      <c r="F305">
        <v>0</v>
      </c>
    </row>
    <row r="306" spans="1:6" x14ac:dyDescent="0.25">
      <c r="A306" t="s">
        <v>65</v>
      </c>
      <c r="B306" t="s">
        <v>14</v>
      </c>
      <c r="C306">
        <v>8</v>
      </c>
      <c r="D306">
        <v>0</v>
      </c>
      <c r="E306">
        <v>0</v>
      </c>
      <c r="F306">
        <v>0</v>
      </c>
    </row>
    <row r="307" spans="1:6" x14ac:dyDescent="0.25">
      <c r="A307" t="s">
        <v>65</v>
      </c>
      <c r="B307" t="s">
        <v>16</v>
      </c>
      <c r="C307">
        <v>80</v>
      </c>
      <c r="D307">
        <v>76</v>
      </c>
      <c r="E307">
        <v>55</v>
      </c>
      <c r="F307">
        <v>21</v>
      </c>
    </row>
    <row r="308" spans="1:6" x14ac:dyDescent="0.25">
      <c r="A308" t="s">
        <v>65</v>
      </c>
      <c r="B308" t="s">
        <v>186</v>
      </c>
      <c r="C308">
        <v>23</v>
      </c>
      <c r="D308">
        <v>20</v>
      </c>
      <c r="E308">
        <v>17</v>
      </c>
      <c r="F308">
        <v>3</v>
      </c>
    </row>
    <row r="309" spans="1:6" x14ac:dyDescent="0.25">
      <c r="A309" t="s">
        <v>65</v>
      </c>
      <c r="B309" t="s">
        <v>187</v>
      </c>
      <c r="C309">
        <v>6</v>
      </c>
      <c r="D309">
        <v>6</v>
      </c>
      <c r="E309">
        <v>5</v>
      </c>
      <c r="F309">
        <v>1</v>
      </c>
    </row>
    <row r="310" spans="1:6" x14ac:dyDescent="0.25">
      <c r="A310" t="s">
        <v>65</v>
      </c>
      <c r="B310" t="s">
        <v>189</v>
      </c>
      <c r="C310">
        <v>11</v>
      </c>
      <c r="D310">
        <v>11</v>
      </c>
      <c r="E310">
        <v>10</v>
      </c>
      <c r="F310">
        <v>1</v>
      </c>
    </row>
    <row r="311" spans="1:6" x14ac:dyDescent="0.25">
      <c r="A311" t="s">
        <v>66</v>
      </c>
      <c r="B311" t="s">
        <v>2</v>
      </c>
      <c r="C311">
        <v>1</v>
      </c>
      <c r="D311">
        <v>0</v>
      </c>
      <c r="E311">
        <v>0</v>
      </c>
      <c r="F311">
        <v>0</v>
      </c>
    </row>
    <row r="312" spans="1:6" x14ac:dyDescent="0.25">
      <c r="A312" t="s">
        <v>66</v>
      </c>
      <c r="B312" t="s">
        <v>3</v>
      </c>
      <c r="C312">
        <v>44</v>
      </c>
      <c r="D312">
        <v>43</v>
      </c>
      <c r="E312">
        <v>16</v>
      </c>
      <c r="F312">
        <v>27</v>
      </c>
    </row>
    <row r="313" spans="1:6" x14ac:dyDescent="0.25">
      <c r="A313" t="s">
        <v>66</v>
      </c>
      <c r="B313" t="s">
        <v>4</v>
      </c>
      <c r="C313">
        <v>92</v>
      </c>
      <c r="D313">
        <v>75</v>
      </c>
      <c r="E313">
        <v>43</v>
      </c>
      <c r="F313">
        <v>32</v>
      </c>
    </row>
    <row r="314" spans="1:6" x14ac:dyDescent="0.25">
      <c r="A314" t="s">
        <v>66</v>
      </c>
      <c r="B314" t="s">
        <v>6</v>
      </c>
      <c r="C314">
        <v>161</v>
      </c>
      <c r="D314">
        <v>156</v>
      </c>
      <c r="E314">
        <v>92</v>
      </c>
      <c r="F314">
        <v>64</v>
      </c>
    </row>
    <row r="315" spans="1:6" x14ac:dyDescent="0.25">
      <c r="A315" t="s">
        <v>66</v>
      </c>
      <c r="B315" t="s">
        <v>8</v>
      </c>
      <c r="C315">
        <v>1</v>
      </c>
      <c r="D315">
        <v>1</v>
      </c>
      <c r="E315">
        <v>1</v>
      </c>
      <c r="F315">
        <v>0</v>
      </c>
    </row>
    <row r="316" spans="1:6" x14ac:dyDescent="0.25">
      <c r="A316" t="s">
        <v>66</v>
      </c>
      <c r="B316" t="s">
        <v>9</v>
      </c>
      <c r="C316">
        <v>4</v>
      </c>
      <c r="D316">
        <v>3</v>
      </c>
      <c r="E316">
        <v>2</v>
      </c>
      <c r="F316">
        <v>1</v>
      </c>
    </row>
    <row r="317" spans="1:6" x14ac:dyDescent="0.25">
      <c r="A317" t="s">
        <v>66</v>
      </c>
      <c r="B317" t="s">
        <v>12</v>
      </c>
      <c r="C317">
        <v>13</v>
      </c>
      <c r="D317">
        <v>9</v>
      </c>
      <c r="E317">
        <v>9</v>
      </c>
      <c r="F317">
        <v>0</v>
      </c>
    </row>
    <row r="318" spans="1:6" x14ac:dyDescent="0.25">
      <c r="A318" t="s">
        <v>66</v>
      </c>
      <c r="B318" t="s">
        <v>13</v>
      </c>
      <c r="C318">
        <v>8</v>
      </c>
      <c r="D318">
        <v>1</v>
      </c>
      <c r="E318">
        <v>1</v>
      </c>
      <c r="F318">
        <v>0</v>
      </c>
    </row>
    <row r="319" spans="1:6" x14ac:dyDescent="0.25">
      <c r="A319" t="s">
        <v>66</v>
      </c>
      <c r="B319" t="s">
        <v>14</v>
      </c>
      <c r="C319">
        <v>1</v>
      </c>
      <c r="D319">
        <v>0</v>
      </c>
      <c r="E319">
        <v>0</v>
      </c>
      <c r="F319">
        <v>0</v>
      </c>
    </row>
    <row r="320" spans="1:6" x14ac:dyDescent="0.25">
      <c r="A320" t="s">
        <v>66</v>
      </c>
      <c r="B320" t="s">
        <v>16</v>
      </c>
      <c r="C320">
        <v>43</v>
      </c>
      <c r="D320">
        <v>43</v>
      </c>
      <c r="E320">
        <v>39</v>
      </c>
      <c r="F320">
        <v>4</v>
      </c>
    </row>
    <row r="321" spans="1:6" x14ac:dyDescent="0.25">
      <c r="A321" t="s">
        <v>66</v>
      </c>
      <c r="B321" t="s">
        <v>186</v>
      </c>
      <c r="C321">
        <v>14</v>
      </c>
      <c r="D321">
        <v>12</v>
      </c>
      <c r="E321">
        <v>11</v>
      </c>
      <c r="F321">
        <v>1</v>
      </c>
    </row>
    <row r="322" spans="1:6" x14ac:dyDescent="0.25">
      <c r="A322" t="s">
        <v>66</v>
      </c>
      <c r="B322" t="s">
        <v>187</v>
      </c>
      <c r="C322">
        <v>32</v>
      </c>
      <c r="D322">
        <v>27</v>
      </c>
      <c r="E322">
        <v>21</v>
      </c>
      <c r="F322">
        <v>6</v>
      </c>
    </row>
    <row r="323" spans="1:6" x14ac:dyDescent="0.25">
      <c r="A323" t="s">
        <v>66</v>
      </c>
      <c r="B323" t="s">
        <v>189</v>
      </c>
      <c r="C323">
        <v>51</v>
      </c>
      <c r="D323">
        <v>48</v>
      </c>
      <c r="E323">
        <v>44</v>
      </c>
      <c r="F323">
        <v>4</v>
      </c>
    </row>
    <row r="324" spans="1:6" x14ac:dyDescent="0.25">
      <c r="A324" t="s">
        <v>35</v>
      </c>
      <c r="B324" t="s">
        <v>2</v>
      </c>
      <c r="C324">
        <v>4</v>
      </c>
      <c r="D324">
        <v>4</v>
      </c>
      <c r="E324">
        <v>2</v>
      </c>
      <c r="F324">
        <v>2</v>
      </c>
    </row>
    <row r="325" spans="1:6" x14ac:dyDescent="0.25">
      <c r="A325" t="s">
        <v>35</v>
      </c>
      <c r="B325" t="s">
        <v>3</v>
      </c>
      <c r="C325">
        <v>17</v>
      </c>
      <c r="D325">
        <v>16</v>
      </c>
      <c r="E325">
        <v>3</v>
      </c>
      <c r="F325">
        <v>13</v>
      </c>
    </row>
    <row r="326" spans="1:6" x14ac:dyDescent="0.25">
      <c r="A326" t="s">
        <v>35</v>
      </c>
      <c r="B326" t="s">
        <v>4</v>
      </c>
      <c r="C326">
        <v>31</v>
      </c>
      <c r="D326">
        <v>28</v>
      </c>
      <c r="E326">
        <v>5</v>
      </c>
      <c r="F326">
        <v>23</v>
      </c>
    </row>
    <row r="327" spans="1:6" x14ac:dyDescent="0.25">
      <c r="A327" t="s">
        <v>35</v>
      </c>
      <c r="B327" t="s">
        <v>6</v>
      </c>
      <c r="C327">
        <v>31</v>
      </c>
      <c r="D327">
        <v>29</v>
      </c>
      <c r="E327">
        <v>15</v>
      </c>
      <c r="F327">
        <v>14</v>
      </c>
    </row>
    <row r="328" spans="1:6" x14ac:dyDescent="0.25">
      <c r="A328" t="s">
        <v>35</v>
      </c>
      <c r="B328" t="s">
        <v>7</v>
      </c>
      <c r="C328">
        <v>1</v>
      </c>
      <c r="D328">
        <v>1</v>
      </c>
      <c r="E328">
        <v>1</v>
      </c>
      <c r="F328">
        <v>0</v>
      </c>
    </row>
    <row r="329" spans="1:6" x14ac:dyDescent="0.25">
      <c r="A329" t="s">
        <v>35</v>
      </c>
      <c r="B329" t="s">
        <v>9</v>
      </c>
      <c r="C329">
        <v>2</v>
      </c>
      <c r="D329">
        <v>2</v>
      </c>
      <c r="E329">
        <v>0</v>
      </c>
      <c r="F329">
        <v>2</v>
      </c>
    </row>
    <row r="330" spans="1:6" x14ac:dyDescent="0.25">
      <c r="A330" t="s">
        <v>35</v>
      </c>
      <c r="B330" t="s">
        <v>11</v>
      </c>
      <c r="C330">
        <v>1</v>
      </c>
      <c r="D330">
        <v>1</v>
      </c>
      <c r="E330">
        <v>0</v>
      </c>
      <c r="F330">
        <v>1</v>
      </c>
    </row>
    <row r="331" spans="1:6" x14ac:dyDescent="0.25">
      <c r="A331" t="s">
        <v>35</v>
      </c>
      <c r="B331" t="s">
        <v>12</v>
      </c>
      <c r="C331">
        <v>5</v>
      </c>
      <c r="D331">
        <v>5</v>
      </c>
      <c r="E331">
        <v>5</v>
      </c>
      <c r="F331">
        <v>0</v>
      </c>
    </row>
    <row r="332" spans="1:6" x14ac:dyDescent="0.25">
      <c r="A332" t="s">
        <v>35</v>
      </c>
      <c r="B332" t="s">
        <v>16</v>
      </c>
      <c r="C332">
        <v>37</v>
      </c>
      <c r="D332">
        <v>37</v>
      </c>
      <c r="E332">
        <v>32</v>
      </c>
      <c r="F332">
        <v>5</v>
      </c>
    </row>
    <row r="333" spans="1:6" x14ac:dyDescent="0.25">
      <c r="A333" t="s">
        <v>35</v>
      </c>
      <c r="B333" t="s">
        <v>186</v>
      </c>
      <c r="C333">
        <v>8</v>
      </c>
      <c r="D333">
        <v>5</v>
      </c>
      <c r="E333">
        <v>3</v>
      </c>
      <c r="F333">
        <v>2</v>
      </c>
    </row>
    <row r="334" spans="1:6" x14ac:dyDescent="0.25">
      <c r="A334" t="s">
        <v>35</v>
      </c>
      <c r="B334" t="s">
        <v>187</v>
      </c>
      <c r="C334">
        <v>15</v>
      </c>
      <c r="D334">
        <v>13</v>
      </c>
      <c r="E334">
        <v>10</v>
      </c>
      <c r="F334">
        <v>3</v>
      </c>
    </row>
    <row r="335" spans="1:6" x14ac:dyDescent="0.25">
      <c r="A335" t="s">
        <v>35</v>
      </c>
      <c r="B335" t="s">
        <v>189</v>
      </c>
      <c r="C335">
        <v>6</v>
      </c>
      <c r="D335">
        <v>6</v>
      </c>
      <c r="E335">
        <v>6</v>
      </c>
      <c r="F335">
        <v>0</v>
      </c>
    </row>
    <row r="336" spans="1:6" x14ac:dyDescent="0.25">
      <c r="A336" t="s">
        <v>36</v>
      </c>
      <c r="B336" t="s">
        <v>2</v>
      </c>
      <c r="C336">
        <v>4</v>
      </c>
      <c r="D336">
        <v>4</v>
      </c>
      <c r="E336">
        <v>3</v>
      </c>
      <c r="F336">
        <v>1</v>
      </c>
    </row>
    <row r="337" spans="1:6" x14ac:dyDescent="0.25">
      <c r="A337" t="s">
        <v>36</v>
      </c>
      <c r="B337" t="s">
        <v>3</v>
      </c>
      <c r="C337">
        <v>17</v>
      </c>
      <c r="D337">
        <v>17</v>
      </c>
      <c r="E337">
        <v>6</v>
      </c>
      <c r="F337">
        <v>11</v>
      </c>
    </row>
    <row r="338" spans="1:6" x14ac:dyDescent="0.25">
      <c r="A338" t="s">
        <v>36</v>
      </c>
      <c r="B338" t="s">
        <v>4</v>
      </c>
      <c r="C338">
        <v>44</v>
      </c>
      <c r="D338">
        <v>39</v>
      </c>
      <c r="E338">
        <v>7</v>
      </c>
      <c r="F338">
        <v>32</v>
      </c>
    </row>
    <row r="339" spans="1:6" x14ac:dyDescent="0.25">
      <c r="A339" t="s">
        <v>36</v>
      </c>
      <c r="B339" t="s">
        <v>6</v>
      </c>
      <c r="C339">
        <v>20</v>
      </c>
      <c r="D339">
        <v>19</v>
      </c>
      <c r="E339">
        <v>8</v>
      </c>
      <c r="F339">
        <v>11</v>
      </c>
    </row>
    <row r="340" spans="1:6" x14ac:dyDescent="0.25">
      <c r="A340" t="s">
        <v>36</v>
      </c>
      <c r="B340" t="s">
        <v>7</v>
      </c>
      <c r="C340">
        <v>9</v>
      </c>
      <c r="D340">
        <v>8</v>
      </c>
      <c r="E340">
        <v>5</v>
      </c>
      <c r="F340">
        <v>3</v>
      </c>
    </row>
    <row r="341" spans="1:6" x14ac:dyDescent="0.25">
      <c r="A341" t="s">
        <v>36</v>
      </c>
      <c r="B341" t="s">
        <v>8</v>
      </c>
      <c r="C341">
        <v>3</v>
      </c>
      <c r="D341">
        <v>2</v>
      </c>
      <c r="E341">
        <v>1</v>
      </c>
      <c r="F341">
        <v>1</v>
      </c>
    </row>
    <row r="342" spans="1:6" x14ac:dyDescent="0.25">
      <c r="A342" t="s">
        <v>36</v>
      </c>
      <c r="B342" t="s">
        <v>9</v>
      </c>
      <c r="C342">
        <v>1</v>
      </c>
      <c r="D342">
        <v>1</v>
      </c>
      <c r="E342">
        <v>0</v>
      </c>
      <c r="F342">
        <v>1</v>
      </c>
    </row>
    <row r="343" spans="1:6" x14ac:dyDescent="0.25">
      <c r="A343" t="s">
        <v>36</v>
      </c>
      <c r="B343" t="s">
        <v>12</v>
      </c>
      <c r="C343">
        <v>4</v>
      </c>
      <c r="D343">
        <v>4</v>
      </c>
      <c r="E343">
        <v>4</v>
      </c>
      <c r="F343">
        <v>0</v>
      </c>
    </row>
    <row r="344" spans="1:6" x14ac:dyDescent="0.25">
      <c r="A344" t="s">
        <v>36</v>
      </c>
      <c r="B344" t="s">
        <v>13</v>
      </c>
      <c r="C344">
        <v>3</v>
      </c>
      <c r="D344">
        <v>2</v>
      </c>
      <c r="E344">
        <v>1</v>
      </c>
      <c r="F344">
        <v>1</v>
      </c>
    </row>
    <row r="345" spans="1:6" x14ac:dyDescent="0.25">
      <c r="A345" t="s">
        <v>36</v>
      </c>
      <c r="B345" t="s">
        <v>14</v>
      </c>
      <c r="C345">
        <v>3</v>
      </c>
      <c r="D345">
        <v>2</v>
      </c>
      <c r="E345">
        <v>2</v>
      </c>
      <c r="F345">
        <v>0</v>
      </c>
    </row>
    <row r="346" spans="1:6" x14ac:dyDescent="0.25">
      <c r="A346" t="s">
        <v>36</v>
      </c>
      <c r="B346" t="s">
        <v>15</v>
      </c>
      <c r="C346">
        <v>1</v>
      </c>
      <c r="D346">
        <v>1</v>
      </c>
      <c r="E346">
        <v>1</v>
      </c>
      <c r="F346">
        <v>0</v>
      </c>
    </row>
    <row r="347" spans="1:6" x14ac:dyDescent="0.25">
      <c r="A347" t="s">
        <v>36</v>
      </c>
      <c r="B347" t="s">
        <v>16</v>
      </c>
      <c r="C347">
        <v>23</v>
      </c>
      <c r="D347">
        <v>23</v>
      </c>
      <c r="E347">
        <v>15</v>
      </c>
      <c r="F347">
        <v>8</v>
      </c>
    </row>
    <row r="348" spans="1:6" x14ac:dyDescent="0.25">
      <c r="A348" t="s">
        <v>36</v>
      </c>
      <c r="B348" t="s">
        <v>17</v>
      </c>
      <c r="C348">
        <v>3</v>
      </c>
      <c r="D348">
        <v>3</v>
      </c>
      <c r="E348">
        <v>3</v>
      </c>
      <c r="F348">
        <v>0</v>
      </c>
    </row>
    <row r="349" spans="1:6" x14ac:dyDescent="0.25">
      <c r="A349" t="s">
        <v>36</v>
      </c>
      <c r="B349" t="s">
        <v>186</v>
      </c>
      <c r="C349">
        <v>11</v>
      </c>
      <c r="D349">
        <v>7</v>
      </c>
      <c r="E349">
        <v>4</v>
      </c>
      <c r="F349">
        <v>3</v>
      </c>
    </row>
    <row r="350" spans="1:6" x14ac:dyDescent="0.25">
      <c r="A350" t="s">
        <v>36</v>
      </c>
      <c r="B350" t="s">
        <v>187</v>
      </c>
      <c r="C350">
        <v>27</v>
      </c>
      <c r="D350">
        <v>25</v>
      </c>
      <c r="E350">
        <v>18</v>
      </c>
      <c r="F350">
        <v>7</v>
      </c>
    </row>
    <row r="351" spans="1:6" x14ac:dyDescent="0.25">
      <c r="A351" t="s">
        <v>36</v>
      </c>
      <c r="B351" t="s">
        <v>189</v>
      </c>
      <c r="C351">
        <v>8</v>
      </c>
      <c r="D351">
        <v>8</v>
      </c>
      <c r="E351">
        <v>7</v>
      </c>
      <c r="F351">
        <v>1</v>
      </c>
    </row>
    <row r="352" spans="1:6" x14ac:dyDescent="0.25">
      <c r="A352" t="s">
        <v>37</v>
      </c>
      <c r="B352" t="s">
        <v>2</v>
      </c>
      <c r="C352">
        <v>8</v>
      </c>
      <c r="D352">
        <v>6</v>
      </c>
      <c r="E352">
        <v>6</v>
      </c>
      <c r="F352">
        <v>0</v>
      </c>
    </row>
    <row r="353" spans="1:6" x14ac:dyDescent="0.25">
      <c r="A353" t="s">
        <v>37</v>
      </c>
      <c r="B353" t="s">
        <v>3</v>
      </c>
      <c r="C353">
        <v>64</v>
      </c>
      <c r="D353">
        <v>60</v>
      </c>
      <c r="E353">
        <v>31</v>
      </c>
      <c r="F353">
        <v>29</v>
      </c>
    </row>
    <row r="354" spans="1:6" x14ac:dyDescent="0.25">
      <c r="A354" t="s">
        <v>37</v>
      </c>
      <c r="B354" t="s">
        <v>4</v>
      </c>
      <c r="C354">
        <v>124</v>
      </c>
      <c r="D354">
        <v>113</v>
      </c>
      <c r="E354">
        <v>39</v>
      </c>
      <c r="F354">
        <v>74</v>
      </c>
    </row>
    <row r="355" spans="1:6" x14ac:dyDescent="0.25">
      <c r="A355" t="s">
        <v>37</v>
      </c>
      <c r="B355" t="s">
        <v>6</v>
      </c>
      <c r="C355">
        <v>71</v>
      </c>
      <c r="D355">
        <v>68</v>
      </c>
      <c r="E355">
        <v>25</v>
      </c>
      <c r="F355">
        <v>43</v>
      </c>
    </row>
    <row r="356" spans="1:6" x14ac:dyDescent="0.25">
      <c r="A356" t="s">
        <v>37</v>
      </c>
      <c r="B356" t="s">
        <v>7</v>
      </c>
      <c r="C356">
        <v>55</v>
      </c>
      <c r="D356">
        <v>55</v>
      </c>
      <c r="E356">
        <v>26</v>
      </c>
      <c r="F356">
        <v>29</v>
      </c>
    </row>
    <row r="357" spans="1:6" x14ac:dyDescent="0.25">
      <c r="A357" t="s">
        <v>37</v>
      </c>
      <c r="B357" t="s">
        <v>8</v>
      </c>
      <c r="C357">
        <v>5</v>
      </c>
      <c r="D357">
        <v>4</v>
      </c>
      <c r="E357">
        <v>3</v>
      </c>
      <c r="F357">
        <v>1</v>
      </c>
    </row>
    <row r="358" spans="1:6" x14ac:dyDescent="0.25">
      <c r="A358" t="s">
        <v>37</v>
      </c>
      <c r="B358" t="s">
        <v>9</v>
      </c>
      <c r="C358">
        <v>1</v>
      </c>
      <c r="D358">
        <v>1</v>
      </c>
      <c r="E358">
        <v>0</v>
      </c>
      <c r="F358">
        <v>1</v>
      </c>
    </row>
    <row r="359" spans="1:6" x14ac:dyDescent="0.25">
      <c r="A359" t="s">
        <v>37</v>
      </c>
      <c r="B359" t="s">
        <v>11</v>
      </c>
      <c r="C359">
        <v>2</v>
      </c>
      <c r="D359">
        <v>2</v>
      </c>
      <c r="E359">
        <v>0</v>
      </c>
      <c r="F359">
        <v>2</v>
      </c>
    </row>
    <row r="360" spans="1:6" x14ac:dyDescent="0.25">
      <c r="A360" t="s">
        <v>37</v>
      </c>
      <c r="B360" t="s">
        <v>12</v>
      </c>
      <c r="C360">
        <v>11</v>
      </c>
      <c r="D360">
        <v>9</v>
      </c>
      <c r="E360">
        <v>9</v>
      </c>
      <c r="F360">
        <v>0</v>
      </c>
    </row>
    <row r="361" spans="1:6" x14ac:dyDescent="0.25">
      <c r="A361" t="s">
        <v>37</v>
      </c>
      <c r="B361" t="s">
        <v>14</v>
      </c>
      <c r="C361">
        <v>24</v>
      </c>
      <c r="D361">
        <v>22</v>
      </c>
      <c r="E361">
        <v>13</v>
      </c>
      <c r="F361">
        <v>9</v>
      </c>
    </row>
    <row r="362" spans="1:6" x14ac:dyDescent="0.25">
      <c r="A362" t="s">
        <v>37</v>
      </c>
      <c r="B362" t="s">
        <v>15</v>
      </c>
      <c r="C362">
        <v>7</v>
      </c>
      <c r="D362">
        <v>7</v>
      </c>
      <c r="E362">
        <v>7</v>
      </c>
      <c r="F362">
        <v>0</v>
      </c>
    </row>
    <row r="363" spans="1:6" x14ac:dyDescent="0.25">
      <c r="A363" t="s">
        <v>37</v>
      </c>
      <c r="B363" t="s">
        <v>16</v>
      </c>
      <c r="C363">
        <v>83</v>
      </c>
      <c r="D363">
        <v>82</v>
      </c>
      <c r="E363">
        <v>64</v>
      </c>
      <c r="F363">
        <v>18</v>
      </c>
    </row>
    <row r="364" spans="1:6" x14ac:dyDescent="0.25">
      <c r="A364" t="s">
        <v>37</v>
      </c>
      <c r="B364" t="s">
        <v>17</v>
      </c>
      <c r="C364">
        <v>23</v>
      </c>
      <c r="D364">
        <v>23</v>
      </c>
      <c r="E364">
        <v>22</v>
      </c>
      <c r="F364">
        <v>1</v>
      </c>
    </row>
    <row r="365" spans="1:6" x14ac:dyDescent="0.25">
      <c r="A365" t="s">
        <v>37</v>
      </c>
      <c r="B365" t="s">
        <v>186</v>
      </c>
      <c r="C365">
        <v>26</v>
      </c>
      <c r="D365">
        <v>25</v>
      </c>
      <c r="E365">
        <v>16</v>
      </c>
      <c r="F365">
        <v>9</v>
      </c>
    </row>
    <row r="366" spans="1:6" x14ac:dyDescent="0.25">
      <c r="A366" t="s">
        <v>37</v>
      </c>
      <c r="B366" t="s">
        <v>187</v>
      </c>
      <c r="C366">
        <v>54</v>
      </c>
      <c r="D366">
        <v>48</v>
      </c>
      <c r="E366">
        <v>38</v>
      </c>
      <c r="F366">
        <v>10</v>
      </c>
    </row>
    <row r="367" spans="1:6" x14ac:dyDescent="0.25">
      <c r="A367" t="s">
        <v>37</v>
      </c>
      <c r="B367" t="s">
        <v>189</v>
      </c>
      <c r="C367">
        <v>24</v>
      </c>
      <c r="D367">
        <v>24</v>
      </c>
      <c r="E367">
        <v>19</v>
      </c>
      <c r="F367">
        <v>5</v>
      </c>
    </row>
    <row r="368" spans="1:6" x14ac:dyDescent="0.25">
      <c r="A368" t="s">
        <v>37</v>
      </c>
      <c r="B368" t="s">
        <v>18</v>
      </c>
      <c r="C368">
        <v>32</v>
      </c>
      <c r="D368">
        <v>23</v>
      </c>
      <c r="E368">
        <v>23</v>
      </c>
      <c r="F368">
        <v>0</v>
      </c>
    </row>
    <row r="369" spans="1:6" x14ac:dyDescent="0.25">
      <c r="A369" t="s">
        <v>67</v>
      </c>
      <c r="B369" t="s">
        <v>2</v>
      </c>
      <c r="C369">
        <v>1</v>
      </c>
      <c r="D369">
        <v>0</v>
      </c>
      <c r="E369">
        <v>0</v>
      </c>
      <c r="F369">
        <v>0</v>
      </c>
    </row>
    <row r="370" spans="1:6" x14ac:dyDescent="0.25">
      <c r="A370" t="s">
        <v>67</v>
      </c>
      <c r="B370" t="s">
        <v>3</v>
      </c>
      <c r="C370">
        <v>15</v>
      </c>
      <c r="D370">
        <v>15</v>
      </c>
      <c r="E370">
        <v>4</v>
      </c>
      <c r="F370">
        <v>11</v>
      </c>
    </row>
    <row r="371" spans="1:6" x14ac:dyDescent="0.25">
      <c r="A371" t="s">
        <v>67</v>
      </c>
      <c r="B371" t="s">
        <v>4</v>
      </c>
      <c r="C371">
        <v>1</v>
      </c>
      <c r="D371">
        <v>1</v>
      </c>
      <c r="E371">
        <v>0</v>
      </c>
      <c r="F371">
        <v>1</v>
      </c>
    </row>
    <row r="372" spans="1:6" x14ac:dyDescent="0.25">
      <c r="A372" t="s">
        <v>67</v>
      </c>
      <c r="B372" t="s">
        <v>6</v>
      </c>
      <c r="C372">
        <v>77</v>
      </c>
      <c r="D372">
        <v>71</v>
      </c>
      <c r="E372">
        <v>24</v>
      </c>
      <c r="F372">
        <v>47</v>
      </c>
    </row>
    <row r="373" spans="1:6" x14ac:dyDescent="0.25">
      <c r="A373" t="s">
        <v>67</v>
      </c>
      <c r="B373" t="s">
        <v>7</v>
      </c>
      <c r="C373">
        <v>23</v>
      </c>
      <c r="D373">
        <v>23</v>
      </c>
      <c r="E373">
        <v>9</v>
      </c>
      <c r="F373">
        <v>14</v>
      </c>
    </row>
    <row r="374" spans="1:6" x14ac:dyDescent="0.25">
      <c r="A374" t="s">
        <v>67</v>
      </c>
      <c r="B374" t="s">
        <v>8</v>
      </c>
      <c r="C374">
        <v>4</v>
      </c>
      <c r="D374">
        <v>4</v>
      </c>
      <c r="E374">
        <v>2</v>
      </c>
      <c r="F374">
        <v>2</v>
      </c>
    </row>
    <row r="375" spans="1:6" x14ac:dyDescent="0.25">
      <c r="A375" t="s">
        <v>67</v>
      </c>
      <c r="B375" t="s">
        <v>12</v>
      </c>
      <c r="C375">
        <v>35</v>
      </c>
      <c r="D375">
        <v>33</v>
      </c>
      <c r="E375">
        <v>28</v>
      </c>
      <c r="F375">
        <v>5</v>
      </c>
    </row>
    <row r="376" spans="1:6" x14ac:dyDescent="0.25">
      <c r="A376" t="s">
        <v>67</v>
      </c>
      <c r="B376" t="s">
        <v>14</v>
      </c>
      <c r="C376">
        <v>2</v>
      </c>
      <c r="D376">
        <v>2</v>
      </c>
      <c r="E376">
        <v>0</v>
      </c>
      <c r="F376">
        <v>2</v>
      </c>
    </row>
    <row r="377" spans="1:6" x14ac:dyDescent="0.25">
      <c r="A377" t="s">
        <v>67</v>
      </c>
      <c r="B377" t="s">
        <v>15</v>
      </c>
      <c r="C377">
        <v>2</v>
      </c>
      <c r="D377">
        <v>2</v>
      </c>
      <c r="E377">
        <v>2</v>
      </c>
      <c r="F377">
        <v>0</v>
      </c>
    </row>
    <row r="378" spans="1:6" x14ac:dyDescent="0.25">
      <c r="A378" t="s">
        <v>67</v>
      </c>
      <c r="B378" t="s">
        <v>16</v>
      </c>
      <c r="C378">
        <v>17</v>
      </c>
      <c r="D378">
        <v>16</v>
      </c>
      <c r="E378">
        <v>10</v>
      </c>
      <c r="F378">
        <v>6</v>
      </c>
    </row>
    <row r="379" spans="1:6" x14ac:dyDescent="0.25">
      <c r="A379" t="s">
        <v>67</v>
      </c>
      <c r="B379" t="s">
        <v>17</v>
      </c>
      <c r="C379">
        <v>5</v>
      </c>
      <c r="D379">
        <v>5</v>
      </c>
      <c r="E379">
        <v>4</v>
      </c>
      <c r="F379">
        <v>1</v>
      </c>
    </row>
    <row r="380" spans="1:6" x14ac:dyDescent="0.25">
      <c r="A380" t="s">
        <v>67</v>
      </c>
      <c r="B380" t="s">
        <v>186</v>
      </c>
      <c r="C380">
        <v>8</v>
      </c>
      <c r="D380">
        <v>8</v>
      </c>
      <c r="E380">
        <v>1</v>
      </c>
      <c r="F380">
        <v>7</v>
      </c>
    </row>
    <row r="381" spans="1:6" x14ac:dyDescent="0.25">
      <c r="A381" t="s">
        <v>67</v>
      </c>
      <c r="B381" t="s">
        <v>189</v>
      </c>
      <c r="C381">
        <v>18</v>
      </c>
      <c r="D381">
        <v>16</v>
      </c>
      <c r="E381">
        <v>14</v>
      </c>
      <c r="F381">
        <v>2</v>
      </c>
    </row>
    <row r="382" spans="1:6" x14ac:dyDescent="0.25">
      <c r="A382" t="s">
        <v>67</v>
      </c>
      <c r="B382" t="s">
        <v>18</v>
      </c>
      <c r="C382">
        <v>4</v>
      </c>
      <c r="D382">
        <v>0</v>
      </c>
      <c r="E382">
        <v>0</v>
      </c>
      <c r="F382">
        <v>0</v>
      </c>
    </row>
    <row r="383" spans="1:6" x14ac:dyDescent="0.25">
      <c r="A383" t="s">
        <v>68</v>
      </c>
      <c r="B383" t="s">
        <v>3</v>
      </c>
      <c r="C383">
        <v>10</v>
      </c>
      <c r="D383">
        <v>8</v>
      </c>
      <c r="E383">
        <v>2</v>
      </c>
      <c r="F383">
        <v>6</v>
      </c>
    </row>
    <row r="384" spans="1:6" x14ac:dyDescent="0.25">
      <c r="A384" t="s">
        <v>68</v>
      </c>
      <c r="B384" t="s">
        <v>4</v>
      </c>
      <c r="C384">
        <v>25</v>
      </c>
      <c r="D384">
        <v>22</v>
      </c>
      <c r="E384">
        <v>6</v>
      </c>
      <c r="F384">
        <v>16</v>
      </c>
    </row>
    <row r="385" spans="1:6" x14ac:dyDescent="0.25">
      <c r="A385" t="s">
        <v>68</v>
      </c>
      <c r="B385" t="s">
        <v>6</v>
      </c>
      <c r="C385">
        <v>7</v>
      </c>
      <c r="D385">
        <v>7</v>
      </c>
      <c r="E385">
        <v>2</v>
      </c>
      <c r="F385">
        <v>5</v>
      </c>
    </row>
    <row r="386" spans="1:6" x14ac:dyDescent="0.25">
      <c r="A386" t="s">
        <v>68</v>
      </c>
      <c r="B386" t="s">
        <v>7</v>
      </c>
      <c r="C386">
        <v>17</v>
      </c>
      <c r="D386">
        <v>17</v>
      </c>
      <c r="E386">
        <v>9</v>
      </c>
      <c r="F386">
        <v>8</v>
      </c>
    </row>
    <row r="387" spans="1:6" x14ac:dyDescent="0.25">
      <c r="A387" t="s">
        <v>68</v>
      </c>
      <c r="B387" t="s">
        <v>8</v>
      </c>
      <c r="C387">
        <v>3</v>
      </c>
      <c r="D387">
        <v>3</v>
      </c>
      <c r="E387">
        <v>2</v>
      </c>
      <c r="F387">
        <v>1</v>
      </c>
    </row>
    <row r="388" spans="1:6" x14ac:dyDescent="0.25">
      <c r="A388" t="s">
        <v>68</v>
      </c>
      <c r="B388" t="s">
        <v>12</v>
      </c>
      <c r="C388">
        <v>3</v>
      </c>
      <c r="D388">
        <v>3</v>
      </c>
      <c r="E388">
        <v>3</v>
      </c>
      <c r="F388">
        <v>0</v>
      </c>
    </row>
    <row r="389" spans="1:6" x14ac:dyDescent="0.25">
      <c r="A389" t="s">
        <v>68</v>
      </c>
      <c r="B389" t="s">
        <v>14</v>
      </c>
      <c r="C389">
        <v>6</v>
      </c>
      <c r="D389">
        <v>6</v>
      </c>
      <c r="E389">
        <v>4</v>
      </c>
      <c r="F389">
        <v>2</v>
      </c>
    </row>
    <row r="390" spans="1:6" x14ac:dyDescent="0.25">
      <c r="A390" t="s">
        <v>68</v>
      </c>
      <c r="B390" t="s">
        <v>15</v>
      </c>
      <c r="C390">
        <v>1</v>
      </c>
      <c r="D390">
        <v>0</v>
      </c>
      <c r="E390">
        <v>0</v>
      </c>
      <c r="F390">
        <v>0</v>
      </c>
    </row>
    <row r="391" spans="1:6" x14ac:dyDescent="0.25">
      <c r="A391" t="s">
        <v>68</v>
      </c>
      <c r="B391" t="s">
        <v>16</v>
      </c>
      <c r="C391">
        <v>10</v>
      </c>
      <c r="D391">
        <v>10</v>
      </c>
      <c r="E391">
        <v>9</v>
      </c>
      <c r="F391">
        <v>1</v>
      </c>
    </row>
    <row r="392" spans="1:6" x14ac:dyDescent="0.25">
      <c r="A392" t="s">
        <v>68</v>
      </c>
      <c r="B392" t="s">
        <v>17</v>
      </c>
      <c r="C392">
        <v>4</v>
      </c>
      <c r="D392">
        <v>3</v>
      </c>
      <c r="E392">
        <v>1</v>
      </c>
      <c r="F392">
        <v>2</v>
      </c>
    </row>
    <row r="393" spans="1:6" x14ac:dyDescent="0.25">
      <c r="A393" t="s">
        <v>68</v>
      </c>
      <c r="B393" t="s">
        <v>186</v>
      </c>
      <c r="C393">
        <v>3</v>
      </c>
      <c r="D393">
        <v>2</v>
      </c>
      <c r="E393">
        <v>1</v>
      </c>
      <c r="F393">
        <v>1</v>
      </c>
    </row>
    <row r="394" spans="1:6" x14ac:dyDescent="0.25">
      <c r="A394" t="s">
        <v>68</v>
      </c>
      <c r="B394" t="s">
        <v>187</v>
      </c>
      <c r="C394">
        <v>9</v>
      </c>
      <c r="D394">
        <v>6</v>
      </c>
      <c r="E394">
        <v>5</v>
      </c>
      <c r="F394">
        <v>1</v>
      </c>
    </row>
    <row r="395" spans="1:6" x14ac:dyDescent="0.25">
      <c r="A395" t="s">
        <v>68</v>
      </c>
      <c r="B395" t="s">
        <v>189</v>
      </c>
      <c r="C395">
        <v>1</v>
      </c>
      <c r="D395">
        <v>1</v>
      </c>
      <c r="E395">
        <v>1</v>
      </c>
      <c r="F395">
        <v>0</v>
      </c>
    </row>
    <row r="396" spans="1:6" x14ac:dyDescent="0.25">
      <c r="A396" t="s">
        <v>69</v>
      </c>
      <c r="B396" t="s">
        <v>3</v>
      </c>
      <c r="C396">
        <v>6</v>
      </c>
      <c r="D396">
        <v>6</v>
      </c>
      <c r="E396">
        <v>2</v>
      </c>
      <c r="F396">
        <v>4</v>
      </c>
    </row>
    <row r="397" spans="1:6" x14ac:dyDescent="0.25">
      <c r="A397" t="s">
        <v>69</v>
      </c>
      <c r="B397" t="s">
        <v>4</v>
      </c>
      <c r="C397">
        <v>1</v>
      </c>
      <c r="D397">
        <v>1</v>
      </c>
      <c r="E397">
        <v>0</v>
      </c>
      <c r="F397">
        <v>1</v>
      </c>
    </row>
    <row r="398" spans="1:6" x14ac:dyDescent="0.25">
      <c r="A398" t="s">
        <v>69</v>
      </c>
      <c r="B398" t="s">
        <v>6</v>
      </c>
      <c r="C398">
        <v>26</v>
      </c>
      <c r="D398">
        <v>25</v>
      </c>
      <c r="E398">
        <v>4</v>
      </c>
      <c r="F398">
        <v>21</v>
      </c>
    </row>
    <row r="399" spans="1:6" x14ac:dyDescent="0.25">
      <c r="A399" t="s">
        <v>69</v>
      </c>
      <c r="B399" t="s">
        <v>7</v>
      </c>
      <c r="C399">
        <v>2</v>
      </c>
      <c r="D399">
        <v>1</v>
      </c>
      <c r="E399">
        <v>0</v>
      </c>
      <c r="F399">
        <v>1</v>
      </c>
    </row>
    <row r="400" spans="1:6" x14ac:dyDescent="0.25">
      <c r="A400" t="s">
        <v>69</v>
      </c>
      <c r="B400" t="s">
        <v>12</v>
      </c>
      <c r="C400">
        <v>1</v>
      </c>
      <c r="D400">
        <v>1</v>
      </c>
      <c r="E400">
        <v>1</v>
      </c>
      <c r="F400">
        <v>0</v>
      </c>
    </row>
    <row r="401" spans="1:6" x14ac:dyDescent="0.25">
      <c r="A401" t="s">
        <v>69</v>
      </c>
      <c r="B401" t="s">
        <v>15</v>
      </c>
      <c r="C401">
        <v>1</v>
      </c>
      <c r="D401">
        <v>1</v>
      </c>
      <c r="E401">
        <v>0</v>
      </c>
      <c r="F401">
        <v>1</v>
      </c>
    </row>
    <row r="402" spans="1:6" x14ac:dyDescent="0.25">
      <c r="A402" t="s">
        <v>69</v>
      </c>
      <c r="B402" t="s">
        <v>16</v>
      </c>
      <c r="C402">
        <v>9</v>
      </c>
      <c r="D402">
        <v>9</v>
      </c>
      <c r="E402">
        <v>5</v>
      </c>
      <c r="F402">
        <v>4</v>
      </c>
    </row>
    <row r="403" spans="1:6" x14ac:dyDescent="0.25">
      <c r="A403" t="s">
        <v>69</v>
      </c>
      <c r="B403" t="s">
        <v>17</v>
      </c>
      <c r="C403">
        <v>1</v>
      </c>
      <c r="D403">
        <v>1</v>
      </c>
      <c r="E403">
        <v>0</v>
      </c>
      <c r="F403">
        <v>1</v>
      </c>
    </row>
    <row r="404" spans="1:6" x14ac:dyDescent="0.25">
      <c r="A404" t="s">
        <v>69</v>
      </c>
      <c r="B404" t="s">
        <v>186</v>
      </c>
      <c r="C404">
        <v>1</v>
      </c>
      <c r="D404">
        <v>1</v>
      </c>
      <c r="E404">
        <v>1</v>
      </c>
      <c r="F404">
        <v>0</v>
      </c>
    </row>
    <row r="405" spans="1:6" x14ac:dyDescent="0.25">
      <c r="A405" t="s">
        <v>69</v>
      </c>
      <c r="B405" t="s">
        <v>189</v>
      </c>
      <c r="C405">
        <v>6</v>
      </c>
      <c r="D405">
        <v>5</v>
      </c>
      <c r="E405">
        <v>3</v>
      </c>
      <c r="F405">
        <v>2</v>
      </c>
    </row>
    <row r="406" spans="1:6" x14ac:dyDescent="0.25">
      <c r="A406" t="s">
        <v>70</v>
      </c>
      <c r="B406" t="s">
        <v>3</v>
      </c>
      <c r="C406">
        <v>11</v>
      </c>
      <c r="D406">
        <v>11</v>
      </c>
      <c r="E406">
        <v>1</v>
      </c>
      <c r="F406">
        <v>10</v>
      </c>
    </row>
    <row r="407" spans="1:6" x14ac:dyDescent="0.25">
      <c r="A407" t="s">
        <v>70</v>
      </c>
      <c r="B407" t="s">
        <v>4</v>
      </c>
      <c r="C407">
        <v>4</v>
      </c>
      <c r="D407">
        <v>4</v>
      </c>
      <c r="E407">
        <v>0</v>
      </c>
      <c r="F407">
        <v>4</v>
      </c>
    </row>
    <row r="408" spans="1:6" x14ac:dyDescent="0.25">
      <c r="A408" t="s">
        <v>70</v>
      </c>
      <c r="B408" t="s">
        <v>6</v>
      </c>
      <c r="C408">
        <v>7</v>
      </c>
      <c r="D408">
        <v>7</v>
      </c>
      <c r="E408">
        <v>2</v>
      </c>
      <c r="F408">
        <v>5</v>
      </c>
    </row>
    <row r="409" spans="1:6" x14ac:dyDescent="0.25">
      <c r="A409" t="s">
        <v>70</v>
      </c>
      <c r="B409" t="s">
        <v>7</v>
      </c>
      <c r="C409">
        <v>13</v>
      </c>
      <c r="D409">
        <v>12</v>
      </c>
      <c r="E409">
        <v>2</v>
      </c>
      <c r="F409">
        <v>10</v>
      </c>
    </row>
    <row r="410" spans="1:6" x14ac:dyDescent="0.25">
      <c r="A410" t="s">
        <v>70</v>
      </c>
      <c r="B410" t="s">
        <v>8</v>
      </c>
      <c r="C410">
        <v>2</v>
      </c>
      <c r="D410">
        <v>2</v>
      </c>
      <c r="E410">
        <v>2</v>
      </c>
      <c r="F410">
        <v>0</v>
      </c>
    </row>
    <row r="411" spans="1:6" x14ac:dyDescent="0.25">
      <c r="A411" t="s">
        <v>70</v>
      </c>
      <c r="B411" t="s">
        <v>12</v>
      </c>
      <c r="C411">
        <v>9</v>
      </c>
      <c r="D411">
        <v>9</v>
      </c>
      <c r="E411">
        <v>9</v>
      </c>
      <c r="F411">
        <v>0</v>
      </c>
    </row>
    <row r="412" spans="1:6" x14ac:dyDescent="0.25">
      <c r="A412" t="s">
        <v>70</v>
      </c>
      <c r="B412" t="s">
        <v>16</v>
      </c>
      <c r="C412">
        <v>6</v>
      </c>
      <c r="D412">
        <v>6</v>
      </c>
      <c r="E412">
        <v>3</v>
      </c>
      <c r="F412">
        <v>3</v>
      </c>
    </row>
    <row r="413" spans="1:6" x14ac:dyDescent="0.25">
      <c r="A413" t="s">
        <v>70</v>
      </c>
      <c r="B413" t="s">
        <v>17</v>
      </c>
      <c r="C413">
        <v>3</v>
      </c>
      <c r="D413">
        <v>3</v>
      </c>
      <c r="E413">
        <v>2</v>
      </c>
      <c r="F413">
        <v>1</v>
      </c>
    </row>
    <row r="414" spans="1:6" x14ac:dyDescent="0.25">
      <c r="A414" t="s">
        <v>70</v>
      </c>
      <c r="B414" t="s">
        <v>186</v>
      </c>
      <c r="C414">
        <v>2</v>
      </c>
      <c r="D414">
        <v>2</v>
      </c>
      <c r="E414">
        <v>2</v>
      </c>
      <c r="F414">
        <v>0</v>
      </c>
    </row>
    <row r="415" spans="1:6" x14ac:dyDescent="0.25">
      <c r="A415" t="s">
        <v>70</v>
      </c>
      <c r="B415" t="s">
        <v>189</v>
      </c>
      <c r="C415">
        <v>3</v>
      </c>
      <c r="D415">
        <v>3</v>
      </c>
      <c r="E415">
        <v>2</v>
      </c>
      <c r="F415">
        <v>1</v>
      </c>
    </row>
    <row r="416" spans="1:6" x14ac:dyDescent="0.25">
      <c r="A416" t="s">
        <v>70</v>
      </c>
      <c r="B416" t="s">
        <v>18</v>
      </c>
      <c r="C416">
        <v>8</v>
      </c>
      <c r="D416">
        <v>1</v>
      </c>
      <c r="E416">
        <v>1</v>
      </c>
      <c r="F416">
        <v>0</v>
      </c>
    </row>
    <row r="417" spans="1:6" x14ac:dyDescent="0.25">
      <c r="A417" t="s">
        <v>71</v>
      </c>
      <c r="B417" t="s">
        <v>3</v>
      </c>
      <c r="C417">
        <v>14</v>
      </c>
      <c r="D417">
        <v>12</v>
      </c>
      <c r="E417">
        <v>1</v>
      </c>
      <c r="F417">
        <v>11</v>
      </c>
    </row>
    <row r="418" spans="1:6" x14ac:dyDescent="0.25">
      <c r="A418" t="s">
        <v>71</v>
      </c>
      <c r="B418" t="s">
        <v>4</v>
      </c>
      <c r="C418">
        <v>2</v>
      </c>
      <c r="D418">
        <v>1</v>
      </c>
      <c r="E418">
        <v>0</v>
      </c>
      <c r="F418">
        <v>1</v>
      </c>
    </row>
    <row r="419" spans="1:6" x14ac:dyDescent="0.25">
      <c r="A419" t="s">
        <v>71</v>
      </c>
      <c r="B419" t="s">
        <v>6</v>
      </c>
      <c r="C419">
        <v>30</v>
      </c>
      <c r="D419">
        <v>29</v>
      </c>
      <c r="E419">
        <v>2</v>
      </c>
      <c r="F419">
        <v>27</v>
      </c>
    </row>
    <row r="420" spans="1:6" x14ac:dyDescent="0.25">
      <c r="A420" t="s">
        <v>71</v>
      </c>
      <c r="B420" t="s">
        <v>7</v>
      </c>
      <c r="C420">
        <v>6</v>
      </c>
      <c r="D420">
        <v>5</v>
      </c>
      <c r="E420">
        <v>3</v>
      </c>
      <c r="F420">
        <v>2</v>
      </c>
    </row>
    <row r="421" spans="1:6" x14ac:dyDescent="0.25">
      <c r="A421" t="s">
        <v>71</v>
      </c>
      <c r="B421" t="s">
        <v>8</v>
      </c>
      <c r="C421">
        <v>2</v>
      </c>
      <c r="D421">
        <v>2</v>
      </c>
      <c r="E421">
        <v>0</v>
      </c>
      <c r="F421">
        <v>2</v>
      </c>
    </row>
    <row r="422" spans="1:6" x14ac:dyDescent="0.25">
      <c r="A422" t="s">
        <v>71</v>
      </c>
      <c r="B422" t="s">
        <v>12</v>
      </c>
      <c r="C422">
        <v>14</v>
      </c>
      <c r="D422">
        <v>14</v>
      </c>
      <c r="E422">
        <v>14</v>
      </c>
      <c r="F422">
        <v>0</v>
      </c>
    </row>
    <row r="423" spans="1:6" x14ac:dyDescent="0.25">
      <c r="A423" t="s">
        <v>71</v>
      </c>
      <c r="B423" t="s">
        <v>13</v>
      </c>
      <c r="C423">
        <v>2</v>
      </c>
      <c r="D423">
        <v>2</v>
      </c>
      <c r="E423">
        <v>0</v>
      </c>
      <c r="F423">
        <v>2</v>
      </c>
    </row>
    <row r="424" spans="1:6" x14ac:dyDescent="0.25">
      <c r="A424" t="s">
        <v>71</v>
      </c>
      <c r="B424" t="s">
        <v>14</v>
      </c>
      <c r="C424">
        <v>10</v>
      </c>
      <c r="D424">
        <v>8</v>
      </c>
      <c r="E424">
        <v>2</v>
      </c>
      <c r="F424">
        <v>6</v>
      </c>
    </row>
    <row r="425" spans="1:6" x14ac:dyDescent="0.25">
      <c r="A425" t="s">
        <v>71</v>
      </c>
      <c r="B425" t="s">
        <v>15</v>
      </c>
      <c r="C425">
        <v>5</v>
      </c>
      <c r="D425">
        <v>5</v>
      </c>
      <c r="E425">
        <v>3</v>
      </c>
      <c r="F425">
        <v>2</v>
      </c>
    </row>
    <row r="426" spans="1:6" x14ac:dyDescent="0.25">
      <c r="A426" t="s">
        <v>71</v>
      </c>
      <c r="B426" t="s">
        <v>16</v>
      </c>
      <c r="C426">
        <v>28</v>
      </c>
      <c r="D426">
        <v>27</v>
      </c>
      <c r="E426">
        <v>13</v>
      </c>
      <c r="F426">
        <v>14</v>
      </c>
    </row>
    <row r="427" spans="1:6" x14ac:dyDescent="0.25">
      <c r="A427" t="s">
        <v>71</v>
      </c>
      <c r="B427" t="s">
        <v>17</v>
      </c>
      <c r="C427">
        <v>1</v>
      </c>
      <c r="D427">
        <v>1</v>
      </c>
      <c r="E427">
        <v>1</v>
      </c>
      <c r="F427">
        <v>0</v>
      </c>
    </row>
    <row r="428" spans="1:6" x14ac:dyDescent="0.25">
      <c r="A428" t="s">
        <v>71</v>
      </c>
      <c r="B428" t="s">
        <v>186</v>
      </c>
      <c r="C428">
        <v>11</v>
      </c>
      <c r="D428">
        <v>9</v>
      </c>
      <c r="E428">
        <v>6</v>
      </c>
      <c r="F428">
        <v>3</v>
      </c>
    </row>
    <row r="429" spans="1:6" x14ac:dyDescent="0.25">
      <c r="A429" t="s">
        <v>71</v>
      </c>
      <c r="B429" t="s">
        <v>189</v>
      </c>
      <c r="C429">
        <v>7</v>
      </c>
      <c r="D429">
        <v>7</v>
      </c>
      <c r="E429">
        <v>5</v>
      </c>
      <c r="F429">
        <v>2</v>
      </c>
    </row>
    <row r="430" spans="1:6" x14ac:dyDescent="0.25">
      <c r="A430" t="s">
        <v>71</v>
      </c>
      <c r="B430" t="s">
        <v>18</v>
      </c>
      <c r="C430">
        <v>1</v>
      </c>
      <c r="D430">
        <v>1</v>
      </c>
      <c r="E430">
        <v>1</v>
      </c>
      <c r="F430">
        <v>0</v>
      </c>
    </row>
    <row r="431" spans="1:6" x14ac:dyDescent="0.25">
      <c r="A431" t="s">
        <v>72</v>
      </c>
      <c r="B431" t="s">
        <v>3</v>
      </c>
      <c r="C431">
        <v>11</v>
      </c>
      <c r="D431">
        <v>11</v>
      </c>
      <c r="E431">
        <v>0</v>
      </c>
      <c r="F431">
        <v>11</v>
      </c>
    </row>
    <row r="432" spans="1:6" x14ac:dyDescent="0.25">
      <c r="A432" t="s">
        <v>72</v>
      </c>
      <c r="B432" t="s">
        <v>4</v>
      </c>
      <c r="C432">
        <v>5</v>
      </c>
      <c r="D432">
        <v>5</v>
      </c>
      <c r="E432">
        <v>0</v>
      </c>
      <c r="F432">
        <v>5</v>
      </c>
    </row>
    <row r="433" spans="1:6" x14ac:dyDescent="0.25">
      <c r="A433" t="s">
        <v>72</v>
      </c>
      <c r="B433" t="s">
        <v>6</v>
      </c>
      <c r="C433">
        <v>51</v>
      </c>
      <c r="D433">
        <v>46</v>
      </c>
      <c r="E433">
        <v>9</v>
      </c>
      <c r="F433">
        <v>37</v>
      </c>
    </row>
    <row r="434" spans="1:6" x14ac:dyDescent="0.25">
      <c r="A434" t="s">
        <v>72</v>
      </c>
      <c r="B434" t="s">
        <v>7</v>
      </c>
      <c r="C434">
        <v>11</v>
      </c>
      <c r="D434">
        <v>10</v>
      </c>
      <c r="E434">
        <v>6</v>
      </c>
      <c r="F434">
        <v>4</v>
      </c>
    </row>
    <row r="435" spans="1:6" x14ac:dyDescent="0.25">
      <c r="A435" t="s">
        <v>72</v>
      </c>
      <c r="B435" t="s">
        <v>8</v>
      </c>
      <c r="C435">
        <v>3</v>
      </c>
      <c r="D435">
        <v>3</v>
      </c>
      <c r="E435">
        <v>3</v>
      </c>
      <c r="F435">
        <v>0</v>
      </c>
    </row>
    <row r="436" spans="1:6" x14ac:dyDescent="0.25">
      <c r="A436" t="s">
        <v>72</v>
      </c>
      <c r="B436" t="s">
        <v>12</v>
      </c>
      <c r="C436">
        <v>13</v>
      </c>
      <c r="D436">
        <v>13</v>
      </c>
      <c r="E436">
        <v>13</v>
      </c>
      <c r="F436">
        <v>0</v>
      </c>
    </row>
    <row r="437" spans="1:6" x14ac:dyDescent="0.25">
      <c r="A437" t="s">
        <v>72</v>
      </c>
      <c r="B437" t="s">
        <v>13</v>
      </c>
      <c r="C437">
        <v>1</v>
      </c>
      <c r="D437">
        <v>1</v>
      </c>
      <c r="E437">
        <v>1</v>
      </c>
      <c r="F437">
        <v>0</v>
      </c>
    </row>
    <row r="438" spans="1:6" x14ac:dyDescent="0.25">
      <c r="A438" t="s">
        <v>72</v>
      </c>
      <c r="B438" t="s">
        <v>16</v>
      </c>
      <c r="C438">
        <v>18</v>
      </c>
      <c r="D438">
        <v>17</v>
      </c>
      <c r="E438">
        <v>12</v>
      </c>
      <c r="F438">
        <v>5</v>
      </c>
    </row>
    <row r="439" spans="1:6" x14ac:dyDescent="0.25">
      <c r="A439" t="s">
        <v>72</v>
      </c>
      <c r="B439" t="s">
        <v>17</v>
      </c>
      <c r="C439">
        <v>2</v>
      </c>
      <c r="D439">
        <v>2</v>
      </c>
      <c r="E439">
        <v>0</v>
      </c>
      <c r="F439">
        <v>2</v>
      </c>
    </row>
    <row r="440" spans="1:6" x14ac:dyDescent="0.25">
      <c r="A440" t="s">
        <v>72</v>
      </c>
      <c r="B440" t="s">
        <v>186</v>
      </c>
      <c r="C440">
        <v>11</v>
      </c>
      <c r="D440">
        <v>9</v>
      </c>
      <c r="E440">
        <v>3</v>
      </c>
      <c r="F440">
        <v>6</v>
      </c>
    </row>
    <row r="441" spans="1:6" x14ac:dyDescent="0.25">
      <c r="A441" t="s">
        <v>72</v>
      </c>
      <c r="B441" t="s">
        <v>189</v>
      </c>
      <c r="C441">
        <v>15</v>
      </c>
      <c r="D441">
        <v>14</v>
      </c>
      <c r="E441">
        <v>9</v>
      </c>
      <c r="F441">
        <v>5</v>
      </c>
    </row>
    <row r="442" spans="1:6" x14ac:dyDescent="0.25">
      <c r="A442" t="s">
        <v>72</v>
      </c>
      <c r="B442" t="s">
        <v>18</v>
      </c>
      <c r="C442">
        <v>3</v>
      </c>
      <c r="D442">
        <v>2</v>
      </c>
      <c r="E442">
        <v>2</v>
      </c>
      <c r="F442">
        <v>0</v>
      </c>
    </row>
    <row r="443" spans="1:6" x14ac:dyDescent="0.25">
      <c r="A443" t="s">
        <v>38</v>
      </c>
      <c r="B443" t="s">
        <v>2</v>
      </c>
      <c r="C443">
        <v>47</v>
      </c>
      <c r="D443">
        <v>35</v>
      </c>
      <c r="E443">
        <v>23</v>
      </c>
      <c r="F443">
        <v>12</v>
      </c>
    </row>
    <row r="444" spans="1:6" x14ac:dyDescent="0.25">
      <c r="A444" t="s">
        <v>38</v>
      </c>
      <c r="B444" t="s">
        <v>3</v>
      </c>
      <c r="C444">
        <v>93</v>
      </c>
      <c r="D444">
        <v>76</v>
      </c>
      <c r="E444">
        <v>12</v>
      </c>
      <c r="F444">
        <v>64</v>
      </c>
    </row>
    <row r="445" spans="1:6" x14ac:dyDescent="0.25">
      <c r="A445" t="s">
        <v>38</v>
      </c>
      <c r="B445" t="s">
        <v>4</v>
      </c>
      <c r="C445">
        <v>389</v>
      </c>
      <c r="D445">
        <v>276</v>
      </c>
      <c r="E445">
        <v>55</v>
      </c>
      <c r="F445">
        <v>221</v>
      </c>
    </row>
    <row r="446" spans="1:6" x14ac:dyDescent="0.25">
      <c r="A446" t="s">
        <v>38</v>
      </c>
      <c r="B446" t="s">
        <v>5</v>
      </c>
      <c r="C446">
        <v>1</v>
      </c>
      <c r="D446">
        <v>1</v>
      </c>
      <c r="E446">
        <v>0</v>
      </c>
      <c r="F446">
        <v>1</v>
      </c>
    </row>
    <row r="447" spans="1:6" x14ac:dyDescent="0.25">
      <c r="A447" t="s">
        <v>38</v>
      </c>
      <c r="B447" t="s">
        <v>6</v>
      </c>
      <c r="C447">
        <v>124</v>
      </c>
      <c r="D447">
        <v>110</v>
      </c>
      <c r="E447">
        <v>25</v>
      </c>
      <c r="F447">
        <v>85</v>
      </c>
    </row>
    <row r="448" spans="1:6" x14ac:dyDescent="0.25">
      <c r="A448" t="s">
        <v>38</v>
      </c>
      <c r="B448" t="s">
        <v>7</v>
      </c>
      <c r="C448">
        <v>78</v>
      </c>
      <c r="D448">
        <v>65</v>
      </c>
      <c r="E448">
        <v>8</v>
      </c>
      <c r="F448">
        <v>57</v>
      </c>
    </row>
    <row r="449" spans="1:6" x14ac:dyDescent="0.25">
      <c r="A449" t="s">
        <v>38</v>
      </c>
      <c r="B449" t="s">
        <v>8</v>
      </c>
      <c r="C449">
        <v>30</v>
      </c>
      <c r="D449">
        <v>28</v>
      </c>
      <c r="E449">
        <v>7</v>
      </c>
      <c r="F449">
        <v>21</v>
      </c>
    </row>
    <row r="450" spans="1:6" x14ac:dyDescent="0.25">
      <c r="A450" t="s">
        <v>38</v>
      </c>
      <c r="B450" t="s">
        <v>9</v>
      </c>
      <c r="C450">
        <v>19</v>
      </c>
      <c r="D450">
        <v>12</v>
      </c>
      <c r="E450">
        <v>5</v>
      </c>
      <c r="F450">
        <v>7</v>
      </c>
    </row>
    <row r="451" spans="1:6" x14ac:dyDescent="0.25">
      <c r="A451" t="s">
        <v>38</v>
      </c>
      <c r="B451" t="s">
        <v>12</v>
      </c>
      <c r="C451">
        <v>36</v>
      </c>
      <c r="D451">
        <v>28</v>
      </c>
      <c r="E451">
        <v>28</v>
      </c>
      <c r="F451">
        <v>0</v>
      </c>
    </row>
    <row r="452" spans="1:6" x14ac:dyDescent="0.25">
      <c r="A452" t="s">
        <v>38</v>
      </c>
      <c r="B452" t="s">
        <v>13</v>
      </c>
      <c r="C452">
        <v>66</v>
      </c>
      <c r="D452">
        <v>37</v>
      </c>
      <c r="E452">
        <v>7</v>
      </c>
      <c r="F452">
        <v>30</v>
      </c>
    </row>
    <row r="453" spans="1:6" x14ac:dyDescent="0.25">
      <c r="A453" t="s">
        <v>38</v>
      </c>
      <c r="B453" t="s">
        <v>14</v>
      </c>
      <c r="C453">
        <v>47</v>
      </c>
      <c r="D453">
        <v>31</v>
      </c>
      <c r="E453">
        <v>10</v>
      </c>
      <c r="F453">
        <v>21</v>
      </c>
    </row>
    <row r="454" spans="1:6" x14ac:dyDescent="0.25">
      <c r="A454" t="s">
        <v>38</v>
      </c>
      <c r="B454" t="s">
        <v>15</v>
      </c>
      <c r="C454">
        <v>15</v>
      </c>
      <c r="D454">
        <v>14</v>
      </c>
      <c r="E454">
        <v>8</v>
      </c>
      <c r="F454">
        <v>6</v>
      </c>
    </row>
    <row r="455" spans="1:6" x14ac:dyDescent="0.25">
      <c r="A455" t="s">
        <v>38</v>
      </c>
      <c r="B455" t="s">
        <v>16</v>
      </c>
      <c r="C455">
        <v>147</v>
      </c>
      <c r="D455">
        <v>146</v>
      </c>
      <c r="E455">
        <v>89</v>
      </c>
      <c r="F455">
        <v>57</v>
      </c>
    </row>
    <row r="456" spans="1:6" x14ac:dyDescent="0.25">
      <c r="A456" t="s">
        <v>38</v>
      </c>
      <c r="B456" t="s">
        <v>17</v>
      </c>
      <c r="C456">
        <v>27</v>
      </c>
      <c r="D456">
        <v>19</v>
      </c>
      <c r="E456">
        <v>4</v>
      </c>
      <c r="F456">
        <v>15</v>
      </c>
    </row>
    <row r="457" spans="1:6" x14ac:dyDescent="0.25">
      <c r="A457" t="s">
        <v>38</v>
      </c>
      <c r="B457" t="s">
        <v>186</v>
      </c>
      <c r="C457">
        <v>40</v>
      </c>
      <c r="D457">
        <v>33</v>
      </c>
      <c r="E457">
        <v>15</v>
      </c>
      <c r="F457">
        <v>18</v>
      </c>
    </row>
    <row r="458" spans="1:6" x14ac:dyDescent="0.25">
      <c r="A458" t="s">
        <v>38</v>
      </c>
      <c r="B458" t="s">
        <v>187</v>
      </c>
      <c r="C458">
        <v>124</v>
      </c>
      <c r="D458">
        <v>71</v>
      </c>
      <c r="E458">
        <v>24</v>
      </c>
      <c r="F458">
        <v>47</v>
      </c>
    </row>
    <row r="459" spans="1:6" x14ac:dyDescent="0.25">
      <c r="A459" t="s">
        <v>38</v>
      </c>
      <c r="B459" t="s">
        <v>189</v>
      </c>
      <c r="C459">
        <v>32</v>
      </c>
      <c r="D459">
        <v>23</v>
      </c>
      <c r="E459">
        <v>12</v>
      </c>
      <c r="F459">
        <v>11</v>
      </c>
    </row>
    <row r="460" spans="1:6" x14ac:dyDescent="0.25">
      <c r="A460" t="s">
        <v>38</v>
      </c>
      <c r="B460" t="s">
        <v>18</v>
      </c>
      <c r="C460">
        <v>3</v>
      </c>
      <c r="D460">
        <v>0</v>
      </c>
      <c r="E460">
        <v>0</v>
      </c>
      <c r="F460">
        <v>0</v>
      </c>
    </row>
    <row r="461" spans="1:6" x14ac:dyDescent="0.25">
      <c r="A461" t="s">
        <v>73</v>
      </c>
      <c r="B461" t="s">
        <v>3</v>
      </c>
      <c r="C461">
        <v>19</v>
      </c>
      <c r="D461">
        <v>16</v>
      </c>
      <c r="E461">
        <v>8</v>
      </c>
      <c r="F461">
        <v>8</v>
      </c>
    </row>
    <row r="462" spans="1:6" x14ac:dyDescent="0.25">
      <c r="A462" t="s">
        <v>73</v>
      </c>
      <c r="B462" t="s">
        <v>4</v>
      </c>
      <c r="C462">
        <v>46</v>
      </c>
      <c r="D462">
        <v>38</v>
      </c>
      <c r="E462">
        <v>13</v>
      </c>
      <c r="F462">
        <v>25</v>
      </c>
    </row>
    <row r="463" spans="1:6" x14ac:dyDescent="0.25">
      <c r="A463" t="s">
        <v>73</v>
      </c>
      <c r="B463" t="s">
        <v>6</v>
      </c>
      <c r="C463">
        <v>21</v>
      </c>
      <c r="D463">
        <v>18</v>
      </c>
      <c r="E463">
        <v>12</v>
      </c>
      <c r="F463">
        <v>6</v>
      </c>
    </row>
    <row r="464" spans="1:6" x14ac:dyDescent="0.25">
      <c r="A464" t="s">
        <v>73</v>
      </c>
      <c r="B464" t="s">
        <v>7</v>
      </c>
      <c r="C464">
        <v>7</v>
      </c>
      <c r="D464">
        <v>6</v>
      </c>
      <c r="E464">
        <v>3</v>
      </c>
      <c r="F464">
        <v>3</v>
      </c>
    </row>
    <row r="465" spans="1:6" x14ac:dyDescent="0.25">
      <c r="A465" t="s">
        <v>73</v>
      </c>
      <c r="B465" t="s">
        <v>8</v>
      </c>
      <c r="C465">
        <v>3</v>
      </c>
      <c r="D465">
        <v>3</v>
      </c>
      <c r="E465">
        <v>2</v>
      </c>
      <c r="F465">
        <v>1</v>
      </c>
    </row>
    <row r="466" spans="1:6" x14ac:dyDescent="0.25">
      <c r="A466" t="s">
        <v>73</v>
      </c>
      <c r="B466" t="s">
        <v>12</v>
      </c>
      <c r="C466">
        <v>2</v>
      </c>
      <c r="D466">
        <v>1</v>
      </c>
      <c r="E466">
        <v>1</v>
      </c>
      <c r="F466">
        <v>0</v>
      </c>
    </row>
    <row r="467" spans="1:6" x14ac:dyDescent="0.25">
      <c r="A467" t="s">
        <v>73</v>
      </c>
      <c r="B467" t="s">
        <v>14</v>
      </c>
      <c r="C467">
        <v>8</v>
      </c>
      <c r="D467">
        <v>7</v>
      </c>
      <c r="E467">
        <v>4</v>
      </c>
      <c r="F467">
        <v>3</v>
      </c>
    </row>
    <row r="468" spans="1:6" x14ac:dyDescent="0.25">
      <c r="A468" t="s">
        <v>73</v>
      </c>
      <c r="B468" t="s">
        <v>15</v>
      </c>
      <c r="C468">
        <v>4</v>
      </c>
      <c r="D468">
        <v>4</v>
      </c>
      <c r="E468">
        <v>4</v>
      </c>
      <c r="F468">
        <v>0</v>
      </c>
    </row>
    <row r="469" spans="1:6" x14ac:dyDescent="0.25">
      <c r="A469" t="s">
        <v>73</v>
      </c>
      <c r="B469" t="s">
        <v>16</v>
      </c>
      <c r="C469">
        <v>27</v>
      </c>
      <c r="D469">
        <v>27</v>
      </c>
      <c r="E469">
        <v>18</v>
      </c>
      <c r="F469">
        <v>9</v>
      </c>
    </row>
    <row r="470" spans="1:6" x14ac:dyDescent="0.25">
      <c r="A470" t="s">
        <v>73</v>
      </c>
      <c r="B470" t="s">
        <v>17</v>
      </c>
      <c r="C470">
        <v>2</v>
      </c>
      <c r="D470">
        <v>1</v>
      </c>
      <c r="E470">
        <v>1</v>
      </c>
      <c r="F470">
        <v>0</v>
      </c>
    </row>
    <row r="471" spans="1:6" x14ac:dyDescent="0.25">
      <c r="A471" t="s">
        <v>73</v>
      </c>
      <c r="B471" t="s">
        <v>186</v>
      </c>
      <c r="C471">
        <v>4</v>
      </c>
      <c r="D471">
        <v>4</v>
      </c>
      <c r="E471">
        <v>4</v>
      </c>
      <c r="F471">
        <v>0</v>
      </c>
    </row>
    <row r="472" spans="1:6" x14ac:dyDescent="0.25">
      <c r="A472" t="s">
        <v>73</v>
      </c>
      <c r="B472" t="s">
        <v>187</v>
      </c>
      <c r="C472">
        <v>21</v>
      </c>
      <c r="D472">
        <v>16</v>
      </c>
      <c r="E472">
        <v>12</v>
      </c>
      <c r="F472">
        <v>4</v>
      </c>
    </row>
    <row r="473" spans="1:6" x14ac:dyDescent="0.25">
      <c r="A473" t="s">
        <v>73</v>
      </c>
      <c r="B473" t="s">
        <v>189</v>
      </c>
      <c r="C473">
        <v>5</v>
      </c>
      <c r="D473">
        <v>5</v>
      </c>
      <c r="E473">
        <v>2</v>
      </c>
      <c r="F473">
        <v>3</v>
      </c>
    </row>
    <row r="474" spans="1:6" x14ac:dyDescent="0.25">
      <c r="A474" t="s">
        <v>164</v>
      </c>
      <c r="B474" t="s">
        <v>3</v>
      </c>
      <c r="C474">
        <v>2</v>
      </c>
      <c r="D474">
        <v>2</v>
      </c>
      <c r="E474">
        <v>2</v>
      </c>
      <c r="F474">
        <v>0</v>
      </c>
    </row>
    <row r="475" spans="1:6" x14ac:dyDescent="0.25">
      <c r="A475" t="s">
        <v>164</v>
      </c>
      <c r="B475" t="s">
        <v>4</v>
      </c>
      <c r="C475">
        <v>16</v>
      </c>
      <c r="D475">
        <v>15</v>
      </c>
      <c r="E475">
        <v>10</v>
      </c>
      <c r="F475">
        <v>5</v>
      </c>
    </row>
    <row r="476" spans="1:6" x14ac:dyDescent="0.25">
      <c r="A476" t="s">
        <v>164</v>
      </c>
      <c r="B476" t="s">
        <v>6</v>
      </c>
      <c r="C476">
        <v>29</v>
      </c>
      <c r="D476">
        <v>24</v>
      </c>
      <c r="E476">
        <v>22</v>
      </c>
      <c r="F476">
        <v>2</v>
      </c>
    </row>
    <row r="477" spans="1:6" x14ac:dyDescent="0.25">
      <c r="A477" t="s">
        <v>164</v>
      </c>
      <c r="B477" t="s">
        <v>7</v>
      </c>
      <c r="C477">
        <v>5</v>
      </c>
      <c r="D477">
        <v>5</v>
      </c>
      <c r="E477">
        <v>5</v>
      </c>
      <c r="F477">
        <v>0</v>
      </c>
    </row>
    <row r="478" spans="1:6" x14ac:dyDescent="0.25">
      <c r="A478" t="s">
        <v>164</v>
      </c>
      <c r="B478" t="s">
        <v>12</v>
      </c>
      <c r="C478">
        <v>3</v>
      </c>
      <c r="D478">
        <v>3</v>
      </c>
      <c r="E478">
        <v>3</v>
      </c>
      <c r="F478">
        <v>0</v>
      </c>
    </row>
    <row r="479" spans="1:6" x14ac:dyDescent="0.25">
      <c r="A479" t="s">
        <v>164</v>
      </c>
      <c r="B479" t="s">
        <v>14</v>
      </c>
      <c r="C479">
        <v>2</v>
      </c>
      <c r="D479">
        <v>2</v>
      </c>
      <c r="E479">
        <v>2</v>
      </c>
      <c r="F479">
        <v>0</v>
      </c>
    </row>
    <row r="480" spans="1:6" x14ac:dyDescent="0.25">
      <c r="A480" t="s">
        <v>164</v>
      </c>
      <c r="B480" t="s">
        <v>15</v>
      </c>
      <c r="C480">
        <v>1</v>
      </c>
      <c r="D480">
        <v>1</v>
      </c>
      <c r="E480">
        <v>1</v>
      </c>
      <c r="F480">
        <v>0</v>
      </c>
    </row>
    <row r="481" spans="1:6" x14ac:dyDescent="0.25">
      <c r="A481" t="s">
        <v>164</v>
      </c>
      <c r="B481" t="s">
        <v>16</v>
      </c>
      <c r="C481">
        <v>20</v>
      </c>
      <c r="D481">
        <v>20</v>
      </c>
      <c r="E481">
        <v>18</v>
      </c>
      <c r="F481">
        <v>2</v>
      </c>
    </row>
    <row r="482" spans="1:6" x14ac:dyDescent="0.25">
      <c r="A482" t="s">
        <v>164</v>
      </c>
      <c r="B482" t="s">
        <v>187</v>
      </c>
      <c r="C482">
        <v>4</v>
      </c>
      <c r="D482">
        <v>2</v>
      </c>
      <c r="E482">
        <v>2</v>
      </c>
      <c r="F482">
        <v>0</v>
      </c>
    </row>
    <row r="483" spans="1:6" x14ac:dyDescent="0.25">
      <c r="A483" t="s">
        <v>164</v>
      </c>
      <c r="B483" t="s">
        <v>18</v>
      </c>
      <c r="C483">
        <v>4</v>
      </c>
      <c r="D483">
        <v>4</v>
      </c>
      <c r="E483">
        <v>4</v>
      </c>
      <c r="F483">
        <v>0</v>
      </c>
    </row>
    <row r="484" spans="1:6" x14ac:dyDescent="0.25">
      <c r="A484" t="s">
        <v>74</v>
      </c>
      <c r="B484" t="s">
        <v>3</v>
      </c>
      <c r="C484">
        <v>8</v>
      </c>
      <c r="D484">
        <v>8</v>
      </c>
      <c r="E484">
        <v>2</v>
      </c>
      <c r="F484">
        <v>6</v>
      </c>
    </row>
    <row r="485" spans="1:6" x14ac:dyDescent="0.25">
      <c r="A485" t="s">
        <v>74</v>
      </c>
      <c r="B485" t="s">
        <v>4</v>
      </c>
      <c r="C485">
        <v>24</v>
      </c>
      <c r="D485">
        <v>23</v>
      </c>
      <c r="E485">
        <v>9</v>
      </c>
      <c r="F485">
        <v>14</v>
      </c>
    </row>
    <row r="486" spans="1:6" x14ac:dyDescent="0.25">
      <c r="A486" t="s">
        <v>74</v>
      </c>
      <c r="B486" t="s">
        <v>6</v>
      </c>
      <c r="C486">
        <v>8</v>
      </c>
      <c r="D486">
        <v>8</v>
      </c>
      <c r="E486">
        <v>3</v>
      </c>
      <c r="F486">
        <v>5</v>
      </c>
    </row>
    <row r="487" spans="1:6" x14ac:dyDescent="0.25">
      <c r="A487" t="s">
        <v>74</v>
      </c>
      <c r="B487" t="s">
        <v>7</v>
      </c>
      <c r="C487">
        <v>1</v>
      </c>
      <c r="D487">
        <v>1</v>
      </c>
      <c r="E487">
        <v>0</v>
      </c>
      <c r="F487">
        <v>1</v>
      </c>
    </row>
    <row r="488" spans="1:6" x14ac:dyDescent="0.25">
      <c r="A488" t="s">
        <v>74</v>
      </c>
      <c r="B488" t="s">
        <v>14</v>
      </c>
      <c r="C488">
        <v>3</v>
      </c>
      <c r="D488">
        <v>3</v>
      </c>
      <c r="E488">
        <v>3</v>
      </c>
      <c r="F488">
        <v>0</v>
      </c>
    </row>
    <row r="489" spans="1:6" x14ac:dyDescent="0.25">
      <c r="A489" t="s">
        <v>74</v>
      </c>
      <c r="B489" t="s">
        <v>15</v>
      </c>
      <c r="C489">
        <v>2</v>
      </c>
      <c r="D489">
        <v>2</v>
      </c>
      <c r="E489">
        <v>2</v>
      </c>
      <c r="F489">
        <v>0</v>
      </c>
    </row>
    <row r="490" spans="1:6" x14ac:dyDescent="0.25">
      <c r="A490" t="s">
        <v>74</v>
      </c>
      <c r="B490" t="s">
        <v>16</v>
      </c>
      <c r="C490">
        <v>7</v>
      </c>
      <c r="D490">
        <v>7</v>
      </c>
      <c r="E490">
        <v>6</v>
      </c>
      <c r="F490">
        <v>1</v>
      </c>
    </row>
    <row r="491" spans="1:6" x14ac:dyDescent="0.25">
      <c r="A491" t="s">
        <v>74</v>
      </c>
      <c r="B491" t="s">
        <v>17</v>
      </c>
      <c r="C491">
        <v>1</v>
      </c>
      <c r="D491">
        <v>1</v>
      </c>
      <c r="E491">
        <v>1</v>
      </c>
      <c r="F491">
        <v>0</v>
      </c>
    </row>
    <row r="492" spans="1:6" x14ac:dyDescent="0.25">
      <c r="A492" t="s">
        <v>74</v>
      </c>
      <c r="B492" t="s">
        <v>186</v>
      </c>
      <c r="C492">
        <v>6</v>
      </c>
      <c r="D492">
        <v>6</v>
      </c>
      <c r="E492">
        <v>6</v>
      </c>
      <c r="F492">
        <v>0</v>
      </c>
    </row>
    <row r="493" spans="1:6" x14ac:dyDescent="0.25">
      <c r="A493" t="s">
        <v>74</v>
      </c>
      <c r="B493" t="s">
        <v>187</v>
      </c>
      <c r="C493">
        <v>9</v>
      </c>
      <c r="D493">
        <v>7</v>
      </c>
      <c r="E493">
        <v>6</v>
      </c>
      <c r="F493">
        <v>1</v>
      </c>
    </row>
    <row r="494" spans="1:6" x14ac:dyDescent="0.25">
      <c r="A494" t="s">
        <v>74</v>
      </c>
      <c r="B494" t="s">
        <v>189</v>
      </c>
      <c r="C494">
        <v>4</v>
      </c>
      <c r="D494">
        <v>4</v>
      </c>
      <c r="E494">
        <v>4</v>
      </c>
      <c r="F494">
        <v>0</v>
      </c>
    </row>
    <row r="495" spans="1:6" x14ac:dyDescent="0.25">
      <c r="A495" t="s">
        <v>74</v>
      </c>
      <c r="B495" t="s">
        <v>18</v>
      </c>
      <c r="C495">
        <v>2</v>
      </c>
      <c r="D495">
        <v>2</v>
      </c>
      <c r="E495">
        <v>2</v>
      </c>
      <c r="F495">
        <v>0</v>
      </c>
    </row>
    <row r="496" spans="1:6" x14ac:dyDescent="0.25">
      <c r="A496" t="s">
        <v>75</v>
      </c>
      <c r="B496" t="s">
        <v>2</v>
      </c>
      <c r="C496">
        <v>5</v>
      </c>
      <c r="D496">
        <v>2</v>
      </c>
      <c r="E496">
        <v>1</v>
      </c>
      <c r="F496">
        <v>1</v>
      </c>
    </row>
    <row r="497" spans="1:6" x14ac:dyDescent="0.25">
      <c r="A497" t="s">
        <v>75</v>
      </c>
      <c r="B497" t="s">
        <v>3</v>
      </c>
      <c r="C497">
        <v>9</v>
      </c>
      <c r="D497">
        <v>5</v>
      </c>
      <c r="E497">
        <v>3</v>
      </c>
      <c r="F497">
        <v>2</v>
      </c>
    </row>
    <row r="498" spans="1:6" x14ac:dyDescent="0.25">
      <c r="A498" t="s">
        <v>75</v>
      </c>
      <c r="B498" t="s">
        <v>4</v>
      </c>
      <c r="C498">
        <v>13</v>
      </c>
      <c r="D498">
        <v>13</v>
      </c>
      <c r="E498">
        <v>8</v>
      </c>
      <c r="F498">
        <v>5</v>
      </c>
    </row>
    <row r="499" spans="1:6" x14ac:dyDescent="0.25">
      <c r="A499" t="s">
        <v>75</v>
      </c>
      <c r="B499" t="s">
        <v>6</v>
      </c>
      <c r="C499">
        <v>45</v>
      </c>
      <c r="D499">
        <v>38</v>
      </c>
      <c r="E499">
        <v>29</v>
      </c>
      <c r="F499">
        <v>9</v>
      </c>
    </row>
    <row r="500" spans="1:6" x14ac:dyDescent="0.25">
      <c r="A500" t="s">
        <v>75</v>
      </c>
      <c r="B500" t="s">
        <v>7</v>
      </c>
      <c r="C500">
        <v>13</v>
      </c>
      <c r="D500">
        <v>12</v>
      </c>
      <c r="E500">
        <v>9</v>
      </c>
      <c r="F500">
        <v>3</v>
      </c>
    </row>
    <row r="501" spans="1:6" x14ac:dyDescent="0.25">
      <c r="A501" t="s">
        <v>75</v>
      </c>
      <c r="B501" t="s">
        <v>8</v>
      </c>
      <c r="C501">
        <v>1</v>
      </c>
      <c r="D501">
        <v>1</v>
      </c>
      <c r="E501">
        <v>1</v>
      </c>
      <c r="F501">
        <v>0</v>
      </c>
    </row>
    <row r="502" spans="1:6" x14ac:dyDescent="0.25">
      <c r="A502" t="s">
        <v>75</v>
      </c>
      <c r="B502" t="s">
        <v>12</v>
      </c>
      <c r="C502">
        <v>7</v>
      </c>
      <c r="D502">
        <v>7</v>
      </c>
      <c r="E502">
        <v>7</v>
      </c>
      <c r="F502">
        <v>0</v>
      </c>
    </row>
    <row r="503" spans="1:6" x14ac:dyDescent="0.25">
      <c r="A503" t="s">
        <v>75</v>
      </c>
      <c r="B503" t="s">
        <v>16</v>
      </c>
      <c r="C503">
        <v>27</v>
      </c>
      <c r="D503">
        <v>27</v>
      </c>
      <c r="E503">
        <v>25</v>
      </c>
      <c r="F503">
        <v>2</v>
      </c>
    </row>
    <row r="504" spans="1:6" x14ac:dyDescent="0.25">
      <c r="A504" t="s">
        <v>75</v>
      </c>
      <c r="B504" t="s">
        <v>17</v>
      </c>
      <c r="C504">
        <v>2</v>
      </c>
      <c r="D504">
        <v>2</v>
      </c>
      <c r="E504">
        <v>2</v>
      </c>
      <c r="F504">
        <v>0</v>
      </c>
    </row>
    <row r="505" spans="1:6" x14ac:dyDescent="0.25">
      <c r="A505" t="s">
        <v>75</v>
      </c>
      <c r="B505" t="s">
        <v>186</v>
      </c>
      <c r="C505">
        <v>1</v>
      </c>
      <c r="D505">
        <v>1</v>
      </c>
      <c r="E505">
        <v>1</v>
      </c>
      <c r="F505">
        <v>0</v>
      </c>
    </row>
    <row r="506" spans="1:6" x14ac:dyDescent="0.25">
      <c r="A506" t="s">
        <v>75</v>
      </c>
      <c r="B506" t="s">
        <v>187</v>
      </c>
      <c r="C506">
        <v>4</v>
      </c>
      <c r="D506">
        <v>3</v>
      </c>
      <c r="E506">
        <v>3</v>
      </c>
      <c r="F506">
        <v>0</v>
      </c>
    </row>
    <row r="507" spans="1:6" x14ac:dyDescent="0.25">
      <c r="A507" t="s">
        <v>75</v>
      </c>
      <c r="B507" t="s">
        <v>189</v>
      </c>
      <c r="C507">
        <v>5</v>
      </c>
      <c r="D507">
        <v>5</v>
      </c>
      <c r="E507">
        <v>5</v>
      </c>
      <c r="F507">
        <v>0</v>
      </c>
    </row>
    <row r="508" spans="1:6" x14ac:dyDescent="0.25">
      <c r="A508" t="s">
        <v>39</v>
      </c>
      <c r="B508" t="s">
        <v>2</v>
      </c>
      <c r="C508">
        <v>3</v>
      </c>
      <c r="D508">
        <v>3</v>
      </c>
      <c r="E508">
        <v>3</v>
      </c>
      <c r="F508">
        <v>0</v>
      </c>
    </row>
    <row r="509" spans="1:6" x14ac:dyDescent="0.25">
      <c r="A509" t="s">
        <v>39</v>
      </c>
      <c r="B509" t="s">
        <v>3</v>
      </c>
      <c r="C509">
        <v>7</v>
      </c>
      <c r="D509">
        <v>5</v>
      </c>
      <c r="E509">
        <v>4</v>
      </c>
      <c r="F509">
        <v>1</v>
      </c>
    </row>
    <row r="510" spans="1:6" x14ac:dyDescent="0.25">
      <c r="A510" t="s">
        <v>39</v>
      </c>
      <c r="B510" t="s">
        <v>4</v>
      </c>
      <c r="C510">
        <v>7</v>
      </c>
      <c r="D510">
        <v>6</v>
      </c>
      <c r="E510">
        <v>3</v>
      </c>
      <c r="F510">
        <v>3</v>
      </c>
    </row>
    <row r="511" spans="1:6" x14ac:dyDescent="0.25">
      <c r="A511" t="s">
        <v>39</v>
      </c>
      <c r="B511" t="s">
        <v>5</v>
      </c>
      <c r="C511">
        <v>1</v>
      </c>
      <c r="D511">
        <v>1</v>
      </c>
      <c r="E511">
        <v>0</v>
      </c>
      <c r="F511">
        <v>1</v>
      </c>
    </row>
    <row r="512" spans="1:6" x14ac:dyDescent="0.25">
      <c r="A512" t="s">
        <v>39</v>
      </c>
      <c r="B512" t="s">
        <v>6</v>
      </c>
      <c r="C512">
        <v>3</v>
      </c>
      <c r="D512">
        <v>3</v>
      </c>
      <c r="E512">
        <v>1</v>
      </c>
      <c r="F512">
        <v>2</v>
      </c>
    </row>
    <row r="513" spans="1:6" x14ac:dyDescent="0.25">
      <c r="A513" t="s">
        <v>39</v>
      </c>
      <c r="B513" t="s">
        <v>7</v>
      </c>
      <c r="C513">
        <v>4</v>
      </c>
      <c r="D513">
        <v>4</v>
      </c>
      <c r="E513">
        <v>0</v>
      </c>
      <c r="F513">
        <v>4</v>
      </c>
    </row>
    <row r="514" spans="1:6" x14ac:dyDescent="0.25">
      <c r="A514" t="s">
        <v>39</v>
      </c>
      <c r="B514" t="s">
        <v>8</v>
      </c>
      <c r="C514">
        <v>1</v>
      </c>
      <c r="D514">
        <v>1</v>
      </c>
      <c r="E514">
        <v>0</v>
      </c>
      <c r="F514">
        <v>1</v>
      </c>
    </row>
    <row r="515" spans="1:6" x14ac:dyDescent="0.25">
      <c r="A515" t="s">
        <v>39</v>
      </c>
      <c r="B515" t="s">
        <v>12</v>
      </c>
      <c r="C515">
        <v>2</v>
      </c>
      <c r="D515">
        <v>2</v>
      </c>
      <c r="E515">
        <v>2</v>
      </c>
      <c r="F515">
        <v>0</v>
      </c>
    </row>
    <row r="516" spans="1:6" x14ac:dyDescent="0.25">
      <c r="A516" t="s">
        <v>39</v>
      </c>
      <c r="B516" t="s">
        <v>13</v>
      </c>
      <c r="C516">
        <v>4</v>
      </c>
      <c r="D516">
        <v>2</v>
      </c>
      <c r="E516">
        <v>2</v>
      </c>
      <c r="F516">
        <v>0</v>
      </c>
    </row>
    <row r="517" spans="1:6" x14ac:dyDescent="0.25">
      <c r="A517" t="s">
        <v>39</v>
      </c>
      <c r="B517" t="s">
        <v>14</v>
      </c>
      <c r="C517">
        <v>1</v>
      </c>
      <c r="D517">
        <v>0</v>
      </c>
      <c r="E517">
        <v>0</v>
      </c>
      <c r="F517">
        <v>0</v>
      </c>
    </row>
    <row r="518" spans="1:6" x14ac:dyDescent="0.25">
      <c r="A518" t="s">
        <v>39</v>
      </c>
      <c r="B518" t="s">
        <v>16</v>
      </c>
      <c r="C518">
        <v>10</v>
      </c>
      <c r="D518">
        <v>10</v>
      </c>
      <c r="E518">
        <v>8</v>
      </c>
      <c r="F518">
        <v>2</v>
      </c>
    </row>
    <row r="519" spans="1:6" x14ac:dyDescent="0.25">
      <c r="A519" t="s">
        <v>39</v>
      </c>
      <c r="B519" t="s">
        <v>17</v>
      </c>
      <c r="C519">
        <v>4</v>
      </c>
      <c r="D519">
        <v>3</v>
      </c>
      <c r="E519">
        <v>3</v>
      </c>
      <c r="F519">
        <v>0</v>
      </c>
    </row>
    <row r="520" spans="1:6" x14ac:dyDescent="0.25">
      <c r="A520" t="s">
        <v>39</v>
      </c>
      <c r="B520" t="s">
        <v>186</v>
      </c>
      <c r="C520">
        <v>2</v>
      </c>
      <c r="D520">
        <v>2</v>
      </c>
      <c r="E520">
        <v>2</v>
      </c>
      <c r="F520">
        <v>0</v>
      </c>
    </row>
    <row r="521" spans="1:6" x14ac:dyDescent="0.25">
      <c r="A521" t="s">
        <v>39</v>
      </c>
      <c r="B521" t="s">
        <v>187</v>
      </c>
      <c r="C521">
        <v>3</v>
      </c>
      <c r="D521">
        <v>3</v>
      </c>
      <c r="E521">
        <v>3</v>
      </c>
      <c r="F521">
        <v>0</v>
      </c>
    </row>
    <row r="522" spans="1:6" x14ac:dyDescent="0.25">
      <c r="A522" t="s">
        <v>39</v>
      </c>
      <c r="B522" t="s">
        <v>189</v>
      </c>
      <c r="C522">
        <v>1</v>
      </c>
      <c r="D522">
        <v>1</v>
      </c>
      <c r="E522">
        <v>1</v>
      </c>
      <c r="F522">
        <v>0</v>
      </c>
    </row>
    <row r="523" spans="1:6" x14ac:dyDescent="0.25">
      <c r="A523" t="s">
        <v>39</v>
      </c>
      <c r="B523" t="s">
        <v>18</v>
      </c>
      <c r="C523">
        <v>1</v>
      </c>
      <c r="D523">
        <v>0</v>
      </c>
      <c r="E523">
        <v>0</v>
      </c>
      <c r="F523">
        <v>0</v>
      </c>
    </row>
    <row r="524" spans="1:6" x14ac:dyDescent="0.25">
      <c r="A524" t="s">
        <v>76</v>
      </c>
      <c r="B524" t="s">
        <v>3</v>
      </c>
      <c r="C524">
        <v>5</v>
      </c>
      <c r="D524">
        <v>5</v>
      </c>
      <c r="E524">
        <v>3</v>
      </c>
      <c r="F524">
        <v>2</v>
      </c>
    </row>
    <row r="525" spans="1:6" x14ac:dyDescent="0.25">
      <c r="A525" t="s">
        <v>76</v>
      </c>
      <c r="B525" t="s">
        <v>4</v>
      </c>
      <c r="C525">
        <v>13</v>
      </c>
      <c r="D525">
        <v>13</v>
      </c>
      <c r="E525">
        <v>5</v>
      </c>
      <c r="F525">
        <v>8</v>
      </c>
    </row>
    <row r="526" spans="1:6" x14ac:dyDescent="0.25">
      <c r="A526" t="s">
        <v>76</v>
      </c>
      <c r="B526" t="s">
        <v>6</v>
      </c>
      <c r="C526">
        <v>10</v>
      </c>
      <c r="D526">
        <v>10</v>
      </c>
      <c r="E526">
        <v>7</v>
      </c>
      <c r="F526">
        <v>3</v>
      </c>
    </row>
    <row r="527" spans="1:6" x14ac:dyDescent="0.25">
      <c r="A527" t="s">
        <v>76</v>
      </c>
      <c r="B527" t="s">
        <v>7</v>
      </c>
      <c r="C527">
        <v>31</v>
      </c>
      <c r="D527">
        <v>31</v>
      </c>
      <c r="E527">
        <v>22</v>
      </c>
      <c r="F527">
        <v>9</v>
      </c>
    </row>
    <row r="528" spans="1:6" x14ac:dyDescent="0.25">
      <c r="A528" t="s">
        <v>76</v>
      </c>
      <c r="B528" t="s">
        <v>8</v>
      </c>
      <c r="C528">
        <v>1</v>
      </c>
      <c r="D528">
        <v>1</v>
      </c>
      <c r="E528">
        <v>0</v>
      </c>
      <c r="F528">
        <v>1</v>
      </c>
    </row>
    <row r="529" spans="1:6" x14ac:dyDescent="0.25">
      <c r="A529" t="s">
        <v>76</v>
      </c>
      <c r="B529" t="s">
        <v>12</v>
      </c>
      <c r="C529">
        <v>1</v>
      </c>
      <c r="D529">
        <v>0</v>
      </c>
      <c r="E529">
        <v>0</v>
      </c>
      <c r="F529">
        <v>0</v>
      </c>
    </row>
    <row r="530" spans="1:6" x14ac:dyDescent="0.25">
      <c r="A530" t="s">
        <v>76</v>
      </c>
      <c r="B530" t="s">
        <v>13</v>
      </c>
      <c r="C530">
        <v>4</v>
      </c>
      <c r="D530">
        <v>3</v>
      </c>
      <c r="E530">
        <v>2</v>
      </c>
      <c r="F530">
        <v>1</v>
      </c>
    </row>
    <row r="531" spans="1:6" x14ac:dyDescent="0.25">
      <c r="A531" t="s">
        <v>76</v>
      </c>
      <c r="B531" t="s">
        <v>14</v>
      </c>
      <c r="C531">
        <v>2</v>
      </c>
      <c r="D531">
        <v>2</v>
      </c>
      <c r="E531">
        <v>2</v>
      </c>
      <c r="F531">
        <v>0</v>
      </c>
    </row>
    <row r="532" spans="1:6" x14ac:dyDescent="0.25">
      <c r="A532" t="s">
        <v>76</v>
      </c>
      <c r="B532" t="s">
        <v>16</v>
      </c>
      <c r="C532">
        <v>8</v>
      </c>
      <c r="D532">
        <v>8</v>
      </c>
      <c r="E532">
        <v>8</v>
      </c>
      <c r="F532">
        <v>0</v>
      </c>
    </row>
    <row r="533" spans="1:6" x14ac:dyDescent="0.25">
      <c r="A533" t="s">
        <v>76</v>
      </c>
      <c r="B533" t="s">
        <v>17</v>
      </c>
      <c r="C533">
        <v>7</v>
      </c>
      <c r="D533">
        <v>6</v>
      </c>
      <c r="E533">
        <v>6</v>
      </c>
      <c r="F533">
        <v>0</v>
      </c>
    </row>
    <row r="534" spans="1:6" x14ac:dyDescent="0.25">
      <c r="A534" t="s">
        <v>76</v>
      </c>
      <c r="B534" t="s">
        <v>186</v>
      </c>
      <c r="C534">
        <v>2</v>
      </c>
      <c r="D534">
        <v>2</v>
      </c>
      <c r="E534">
        <v>2</v>
      </c>
      <c r="F534">
        <v>0</v>
      </c>
    </row>
    <row r="535" spans="1:6" x14ac:dyDescent="0.25">
      <c r="A535" t="s">
        <v>76</v>
      </c>
      <c r="B535" t="s">
        <v>187</v>
      </c>
      <c r="C535">
        <v>2</v>
      </c>
      <c r="D535">
        <v>2</v>
      </c>
      <c r="E535">
        <v>2</v>
      </c>
      <c r="F535">
        <v>0</v>
      </c>
    </row>
    <row r="536" spans="1:6" x14ac:dyDescent="0.25">
      <c r="A536" t="s">
        <v>76</v>
      </c>
      <c r="B536" t="s">
        <v>189</v>
      </c>
      <c r="C536">
        <v>1</v>
      </c>
      <c r="D536">
        <v>1</v>
      </c>
      <c r="E536">
        <v>1</v>
      </c>
      <c r="F536">
        <v>0</v>
      </c>
    </row>
    <row r="537" spans="1:6" x14ac:dyDescent="0.25">
      <c r="A537" t="s">
        <v>76</v>
      </c>
      <c r="B537" t="s">
        <v>18</v>
      </c>
      <c r="C537">
        <v>18</v>
      </c>
      <c r="D537">
        <v>15</v>
      </c>
      <c r="E537">
        <v>15</v>
      </c>
      <c r="F537">
        <v>0</v>
      </c>
    </row>
    <row r="538" spans="1:6" x14ac:dyDescent="0.25">
      <c r="A538" t="s">
        <v>40</v>
      </c>
      <c r="B538" t="s">
        <v>2</v>
      </c>
      <c r="C538">
        <v>4</v>
      </c>
      <c r="D538">
        <v>4</v>
      </c>
      <c r="E538">
        <v>4</v>
      </c>
      <c r="F538">
        <v>0</v>
      </c>
    </row>
    <row r="539" spans="1:6" x14ac:dyDescent="0.25">
      <c r="A539" t="s">
        <v>40</v>
      </c>
      <c r="B539" t="s">
        <v>3</v>
      </c>
      <c r="C539">
        <v>23</v>
      </c>
      <c r="D539">
        <v>21</v>
      </c>
      <c r="E539">
        <v>12</v>
      </c>
      <c r="F539">
        <v>9</v>
      </c>
    </row>
    <row r="540" spans="1:6" x14ac:dyDescent="0.25">
      <c r="A540" t="s">
        <v>40</v>
      </c>
      <c r="B540" t="s">
        <v>4</v>
      </c>
      <c r="C540">
        <v>43</v>
      </c>
      <c r="D540">
        <v>35</v>
      </c>
      <c r="E540">
        <v>18</v>
      </c>
      <c r="F540">
        <v>17</v>
      </c>
    </row>
    <row r="541" spans="1:6" x14ac:dyDescent="0.25">
      <c r="A541" t="s">
        <v>40</v>
      </c>
      <c r="B541" t="s">
        <v>6</v>
      </c>
      <c r="C541">
        <v>24</v>
      </c>
      <c r="D541">
        <v>23</v>
      </c>
      <c r="E541">
        <v>17</v>
      </c>
      <c r="F541">
        <v>6</v>
      </c>
    </row>
    <row r="542" spans="1:6" x14ac:dyDescent="0.25">
      <c r="A542" t="s">
        <v>40</v>
      </c>
      <c r="B542" t="s">
        <v>7</v>
      </c>
      <c r="C542">
        <v>18</v>
      </c>
      <c r="D542">
        <v>18</v>
      </c>
      <c r="E542">
        <v>13</v>
      </c>
      <c r="F542">
        <v>5</v>
      </c>
    </row>
    <row r="543" spans="1:6" x14ac:dyDescent="0.25">
      <c r="A543" t="s">
        <v>40</v>
      </c>
      <c r="B543" t="s">
        <v>12</v>
      </c>
      <c r="C543">
        <v>1</v>
      </c>
      <c r="D543">
        <v>1</v>
      </c>
      <c r="E543">
        <v>1</v>
      </c>
      <c r="F543">
        <v>0</v>
      </c>
    </row>
    <row r="544" spans="1:6" x14ac:dyDescent="0.25">
      <c r="A544" t="s">
        <v>40</v>
      </c>
      <c r="B544" t="s">
        <v>14</v>
      </c>
      <c r="C544">
        <v>11</v>
      </c>
      <c r="D544">
        <v>11</v>
      </c>
      <c r="E544">
        <v>9</v>
      </c>
      <c r="F544">
        <v>2</v>
      </c>
    </row>
    <row r="545" spans="1:6" x14ac:dyDescent="0.25">
      <c r="A545" t="s">
        <v>40</v>
      </c>
      <c r="B545" t="s">
        <v>15</v>
      </c>
      <c r="C545">
        <v>2</v>
      </c>
      <c r="D545">
        <v>2</v>
      </c>
      <c r="E545">
        <v>2</v>
      </c>
      <c r="F545">
        <v>0</v>
      </c>
    </row>
    <row r="546" spans="1:6" x14ac:dyDescent="0.25">
      <c r="A546" t="s">
        <v>40</v>
      </c>
      <c r="B546" t="s">
        <v>16</v>
      </c>
      <c r="C546">
        <v>22</v>
      </c>
      <c r="D546">
        <v>22</v>
      </c>
      <c r="E546">
        <v>16</v>
      </c>
      <c r="F546">
        <v>6</v>
      </c>
    </row>
    <row r="547" spans="1:6" x14ac:dyDescent="0.25">
      <c r="A547" t="s">
        <v>40</v>
      </c>
      <c r="B547" t="s">
        <v>17</v>
      </c>
      <c r="C547">
        <v>3</v>
      </c>
      <c r="D547">
        <v>3</v>
      </c>
      <c r="E547">
        <v>3</v>
      </c>
      <c r="F547">
        <v>0</v>
      </c>
    </row>
    <row r="548" spans="1:6" x14ac:dyDescent="0.25">
      <c r="A548" t="s">
        <v>40</v>
      </c>
      <c r="B548" t="s">
        <v>186</v>
      </c>
      <c r="C548">
        <v>6</v>
      </c>
      <c r="D548">
        <v>5</v>
      </c>
      <c r="E548">
        <v>4</v>
      </c>
      <c r="F548">
        <v>1</v>
      </c>
    </row>
    <row r="549" spans="1:6" x14ac:dyDescent="0.25">
      <c r="A549" t="s">
        <v>40</v>
      </c>
      <c r="B549" t="s">
        <v>187</v>
      </c>
      <c r="C549">
        <v>15</v>
      </c>
      <c r="D549">
        <v>14</v>
      </c>
      <c r="E549">
        <v>11</v>
      </c>
      <c r="F549">
        <v>3</v>
      </c>
    </row>
    <row r="550" spans="1:6" x14ac:dyDescent="0.25">
      <c r="A550" t="s">
        <v>40</v>
      </c>
      <c r="B550" t="s">
        <v>189</v>
      </c>
      <c r="C550">
        <v>2</v>
      </c>
      <c r="D550">
        <v>2</v>
      </c>
      <c r="E550">
        <v>2</v>
      </c>
      <c r="F550">
        <v>0</v>
      </c>
    </row>
    <row r="551" spans="1:6" x14ac:dyDescent="0.25">
      <c r="A551" t="s">
        <v>40</v>
      </c>
      <c r="B551" t="s">
        <v>18</v>
      </c>
      <c r="C551">
        <v>11</v>
      </c>
      <c r="D551">
        <v>10</v>
      </c>
      <c r="E551">
        <v>10</v>
      </c>
      <c r="F551">
        <v>0</v>
      </c>
    </row>
    <row r="552" spans="1:6" x14ac:dyDescent="0.25">
      <c r="A552" t="s">
        <v>77</v>
      </c>
      <c r="B552" t="s">
        <v>3</v>
      </c>
      <c r="C552">
        <v>5</v>
      </c>
      <c r="D552">
        <v>5</v>
      </c>
      <c r="E552">
        <v>2</v>
      </c>
      <c r="F552">
        <v>3</v>
      </c>
    </row>
    <row r="553" spans="1:6" x14ac:dyDescent="0.25">
      <c r="A553" t="s">
        <v>77</v>
      </c>
      <c r="B553" t="s">
        <v>4</v>
      </c>
      <c r="C553">
        <v>5</v>
      </c>
      <c r="D553">
        <v>5</v>
      </c>
      <c r="E553">
        <v>2</v>
      </c>
      <c r="F553">
        <v>3</v>
      </c>
    </row>
    <row r="554" spans="1:6" x14ac:dyDescent="0.25">
      <c r="A554" t="s">
        <v>77</v>
      </c>
      <c r="B554" t="s">
        <v>6</v>
      </c>
      <c r="C554">
        <v>3</v>
      </c>
      <c r="D554">
        <v>3</v>
      </c>
      <c r="E554">
        <v>3</v>
      </c>
      <c r="F554">
        <v>0</v>
      </c>
    </row>
    <row r="555" spans="1:6" x14ac:dyDescent="0.25">
      <c r="A555" t="s">
        <v>77</v>
      </c>
      <c r="B555" t="s">
        <v>14</v>
      </c>
      <c r="C555">
        <v>2</v>
      </c>
      <c r="D555">
        <v>2</v>
      </c>
      <c r="E555">
        <v>1</v>
      </c>
      <c r="F555">
        <v>1</v>
      </c>
    </row>
    <row r="556" spans="1:6" x14ac:dyDescent="0.25">
      <c r="A556" t="s">
        <v>77</v>
      </c>
      <c r="B556" t="s">
        <v>16</v>
      </c>
      <c r="C556">
        <v>2</v>
      </c>
      <c r="D556">
        <v>2</v>
      </c>
      <c r="E556">
        <v>1</v>
      </c>
      <c r="F556">
        <v>1</v>
      </c>
    </row>
    <row r="557" spans="1:6" x14ac:dyDescent="0.25">
      <c r="A557" t="s">
        <v>77</v>
      </c>
      <c r="B557" t="s">
        <v>186</v>
      </c>
      <c r="C557">
        <v>2</v>
      </c>
      <c r="D557">
        <v>2</v>
      </c>
      <c r="E557">
        <v>2</v>
      </c>
      <c r="F557">
        <v>0</v>
      </c>
    </row>
    <row r="558" spans="1:6" x14ac:dyDescent="0.25">
      <c r="A558" t="s">
        <v>41</v>
      </c>
      <c r="B558" t="s">
        <v>2</v>
      </c>
      <c r="C558">
        <v>1</v>
      </c>
      <c r="D558">
        <v>1</v>
      </c>
      <c r="E558">
        <v>1</v>
      </c>
      <c r="F558">
        <v>0</v>
      </c>
    </row>
    <row r="559" spans="1:6" x14ac:dyDescent="0.25">
      <c r="A559" t="s">
        <v>41</v>
      </c>
      <c r="B559" t="s">
        <v>3</v>
      </c>
      <c r="C559">
        <v>22</v>
      </c>
      <c r="D559">
        <v>19</v>
      </c>
      <c r="E559">
        <v>14</v>
      </c>
      <c r="F559">
        <v>5</v>
      </c>
    </row>
    <row r="560" spans="1:6" x14ac:dyDescent="0.25">
      <c r="A560" t="s">
        <v>41</v>
      </c>
      <c r="B560" t="s">
        <v>4</v>
      </c>
      <c r="C560">
        <v>37</v>
      </c>
      <c r="D560">
        <v>32</v>
      </c>
      <c r="E560">
        <v>23</v>
      </c>
      <c r="F560">
        <v>9</v>
      </c>
    </row>
    <row r="561" spans="1:6" x14ac:dyDescent="0.25">
      <c r="A561" t="s">
        <v>41</v>
      </c>
      <c r="B561" t="s">
        <v>6</v>
      </c>
      <c r="C561">
        <v>16</v>
      </c>
      <c r="D561">
        <v>15</v>
      </c>
      <c r="E561">
        <v>8</v>
      </c>
      <c r="F561">
        <v>7</v>
      </c>
    </row>
    <row r="562" spans="1:6" x14ac:dyDescent="0.25">
      <c r="A562" t="s">
        <v>41</v>
      </c>
      <c r="B562" t="s">
        <v>7</v>
      </c>
      <c r="C562">
        <v>2</v>
      </c>
      <c r="D562">
        <v>1</v>
      </c>
      <c r="E562">
        <v>0</v>
      </c>
      <c r="F562">
        <v>1</v>
      </c>
    </row>
    <row r="563" spans="1:6" x14ac:dyDescent="0.25">
      <c r="A563" t="s">
        <v>41</v>
      </c>
      <c r="B563" t="s">
        <v>9</v>
      </c>
      <c r="C563">
        <v>1</v>
      </c>
      <c r="D563">
        <v>0</v>
      </c>
      <c r="E563">
        <v>0</v>
      </c>
      <c r="F563">
        <v>0</v>
      </c>
    </row>
    <row r="564" spans="1:6" x14ac:dyDescent="0.25">
      <c r="A564" t="s">
        <v>41</v>
      </c>
      <c r="B564" t="s">
        <v>12</v>
      </c>
      <c r="C564">
        <v>2</v>
      </c>
      <c r="D564">
        <v>2</v>
      </c>
      <c r="E564">
        <v>2</v>
      </c>
      <c r="F564">
        <v>0</v>
      </c>
    </row>
    <row r="565" spans="1:6" x14ac:dyDescent="0.25">
      <c r="A565" t="s">
        <v>41</v>
      </c>
      <c r="B565" t="s">
        <v>13</v>
      </c>
      <c r="C565">
        <v>1</v>
      </c>
      <c r="D565">
        <v>0</v>
      </c>
      <c r="E565">
        <v>0</v>
      </c>
      <c r="F565">
        <v>0</v>
      </c>
    </row>
    <row r="566" spans="1:6" x14ac:dyDescent="0.25">
      <c r="A566" t="s">
        <v>41</v>
      </c>
      <c r="B566" t="s">
        <v>14</v>
      </c>
      <c r="C566">
        <v>4</v>
      </c>
      <c r="D566">
        <v>2</v>
      </c>
      <c r="E566">
        <v>2</v>
      </c>
      <c r="F566">
        <v>0</v>
      </c>
    </row>
    <row r="567" spans="1:6" x14ac:dyDescent="0.25">
      <c r="A567" t="s">
        <v>41</v>
      </c>
      <c r="B567" t="s">
        <v>15</v>
      </c>
      <c r="C567">
        <v>2</v>
      </c>
      <c r="D567">
        <v>2</v>
      </c>
      <c r="E567">
        <v>2</v>
      </c>
      <c r="F567">
        <v>0</v>
      </c>
    </row>
    <row r="568" spans="1:6" x14ac:dyDescent="0.25">
      <c r="A568" t="s">
        <v>41</v>
      </c>
      <c r="B568" t="s">
        <v>16</v>
      </c>
      <c r="C568">
        <v>20</v>
      </c>
      <c r="D568">
        <v>19</v>
      </c>
      <c r="E568">
        <v>17</v>
      </c>
      <c r="F568">
        <v>2</v>
      </c>
    </row>
    <row r="569" spans="1:6" x14ac:dyDescent="0.25">
      <c r="A569" t="s">
        <v>41</v>
      </c>
      <c r="B569" t="s">
        <v>17</v>
      </c>
      <c r="C569">
        <v>1</v>
      </c>
      <c r="D569">
        <v>1</v>
      </c>
      <c r="E569">
        <v>1</v>
      </c>
      <c r="F569">
        <v>0</v>
      </c>
    </row>
    <row r="570" spans="1:6" x14ac:dyDescent="0.25">
      <c r="A570" t="s">
        <v>41</v>
      </c>
      <c r="B570" t="s">
        <v>186</v>
      </c>
      <c r="C570">
        <v>2</v>
      </c>
      <c r="D570">
        <v>2</v>
      </c>
      <c r="E570">
        <v>2</v>
      </c>
      <c r="F570">
        <v>0</v>
      </c>
    </row>
    <row r="571" spans="1:6" x14ac:dyDescent="0.25">
      <c r="A571" t="s">
        <v>41</v>
      </c>
      <c r="B571" t="s">
        <v>187</v>
      </c>
      <c r="C571">
        <v>4</v>
      </c>
      <c r="D571">
        <v>3</v>
      </c>
      <c r="E571">
        <v>2</v>
      </c>
      <c r="F571">
        <v>1</v>
      </c>
    </row>
    <row r="572" spans="1:6" x14ac:dyDescent="0.25">
      <c r="A572" t="s">
        <v>41</v>
      </c>
      <c r="B572" t="s">
        <v>189</v>
      </c>
      <c r="C572">
        <v>6</v>
      </c>
      <c r="D572">
        <v>6</v>
      </c>
      <c r="E572">
        <v>6</v>
      </c>
      <c r="F572">
        <v>0</v>
      </c>
    </row>
    <row r="573" spans="1:6" x14ac:dyDescent="0.25">
      <c r="A573" t="s">
        <v>41</v>
      </c>
      <c r="B573" t="s">
        <v>18</v>
      </c>
      <c r="C573">
        <v>1</v>
      </c>
      <c r="D573">
        <v>1</v>
      </c>
      <c r="E573">
        <v>1</v>
      </c>
      <c r="F573">
        <v>0</v>
      </c>
    </row>
    <row r="574" spans="1:6" x14ac:dyDescent="0.25">
      <c r="A574" t="s">
        <v>78</v>
      </c>
      <c r="B574" t="s">
        <v>3</v>
      </c>
      <c r="C574">
        <v>2</v>
      </c>
      <c r="D574">
        <v>2</v>
      </c>
      <c r="E574">
        <v>1</v>
      </c>
      <c r="F574">
        <v>1</v>
      </c>
    </row>
    <row r="575" spans="1:6" x14ac:dyDescent="0.25">
      <c r="A575" t="s">
        <v>78</v>
      </c>
      <c r="B575" t="s">
        <v>4</v>
      </c>
      <c r="C575">
        <v>5</v>
      </c>
      <c r="D575">
        <v>4</v>
      </c>
      <c r="E575">
        <v>1</v>
      </c>
      <c r="F575">
        <v>3</v>
      </c>
    </row>
    <row r="576" spans="1:6" x14ac:dyDescent="0.25">
      <c r="A576" t="s">
        <v>78</v>
      </c>
      <c r="B576" t="s">
        <v>6</v>
      </c>
      <c r="C576">
        <v>1</v>
      </c>
      <c r="D576">
        <v>0</v>
      </c>
      <c r="E576">
        <v>0</v>
      </c>
      <c r="F576">
        <v>0</v>
      </c>
    </row>
    <row r="577" spans="1:6" x14ac:dyDescent="0.25">
      <c r="A577" t="s">
        <v>78</v>
      </c>
      <c r="B577" t="s">
        <v>7</v>
      </c>
      <c r="C577">
        <v>27</v>
      </c>
      <c r="D577">
        <v>27</v>
      </c>
      <c r="E577">
        <v>27</v>
      </c>
      <c r="F577">
        <v>0</v>
      </c>
    </row>
    <row r="578" spans="1:6" x14ac:dyDescent="0.25">
      <c r="A578" t="s">
        <v>78</v>
      </c>
      <c r="B578" t="s">
        <v>11</v>
      </c>
      <c r="C578">
        <v>1</v>
      </c>
      <c r="D578">
        <v>1</v>
      </c>
      <c r="E578">
        <v>1</v>
      </c>
      <c r="F578">
        <v>0</v>
      </c>
    </row>
    <row r="579" spans="1:6" x14ac:dyDescent="0.25">
      <c r="A579" t="s">
        <v>78</v>
      </c>
      <c r="B579" t="s">
        <v>13</v>
      </c>
      <c r="C579">
        <v>2</v>
      </c>
      <c r="D579">
        <v>2</v>
      </c>
      <c r="E579">
        <v>0</v>
      </c>
      <c r="F579">
        <v>2</v>
      </c>
    </row>
    <row r="580" spans="1:6" x14ac:dyDescent="0.25">
      <c r="A580" t="s">
        <v>78</v>
      </c>
      <c r="B580" t="s">
        <v>14</v>
      </c>
      <c r="C580">
        <v>3</v>
      </c>
      <c r="D580">
        <v>1</v>
      </c>
      <c r="E580">
        <v>0</v>
      </c>
      <c r="F580">
        <v>1</v>
      </c>
    </row>
    <row r="581" spans="1:6" x14ac:dyDescent="0.25">
      <c r="A581" t="s">
        <v>78</v>
      </c>
      <c r="B581" t="s">
        <v>16</v>
      </c>
      <c r="C581">
        <v>10</v>
      </c>
      <c r="D581">
        <v>10</v>
      </c>
      <c r="E581">
        <v>7</v>
      </c>
      <c r="F581">
        <v>3</v>
      </c>
    </row>
    <row r="582" spans="1:6" x14ac:dyDescent="0.25">
      <c r="A582" t="s">
        <v>78</v>
      </c>
      <c r="B582" t="s">
        <v>187</v>
      </c>
      <c r="C582">
        <v>3</v>
      </c>
      <c r="D582">
        <v>3</v>
      </c>
      <c r="E582">
        <v>3</v>
      </c>
      <c r="F582">
        <v>0</v>
      </c>
    </row>
    <row r="583" spans="1:6" x14ac:dyDescent="0.25">
      <c r="A583" t="s">
        <v>78</v>
      </c>
      <c r="B583" t="s">
        <v>189</v>
      </c>
      <c r="C583">
        <v>1</v>
      </c>
      <c r="D583">
        <v>1</v>
      </c>
      <c r="E583">
        <v>1</v>
      </c>
      <c r="F583">
        <v>0</v>
      </c>
    </row>
    <row r="584" spans="1:6" x14ac:dyDescent="0.25">
      <c r="A584" t="s">
        <v>78</v>
      </c>
      <c r="B584" t="s">
        <v>18</v>
      </c>
      <c r="C584">
        <v>2</v>
      </c>
      <c r="D584">
        <v>0</v>
      </c>
      <c r="E584">
        <v>0</v>
      </c>
      <c r="F584">
        <v>0</v>
      </c>
    </row>
    <row r="585" spans="1:6" x14ac:dyDescent="0.25">
      <c r="A585" t="s">
        <v>165</v>
      </c>
      <c r="B585" t="s">
        <v>3</v>
      </c>
      <c r="C585">
        <v>1</v>
      </c>
      <c r="D585">
        <v>1</v>
      </c>
      <c r="E585">
        <v>0</v>
      </c>
      <c r="F585">
        <v>1</v>
      </c>
    </row>
    <row r="586" spans="1:6" x14ac:dyDescent="0.25">
      <c r="A586" t="s">
        <v>165</v>
      </c>
      <c r="B586" t="s">
        <v>4</v>
      </c>
      <c r="C586">
        <v>7</v>
      </c>
      <c r="D586">
        <v>5</v>
      </c>
      <c r="E586">
        <v>2</v>
      </c>
      <c r="F586">
        <v>3</v>
      </c>
    </row>
    <row r="587" spans="1:6" x14ac:dyDescent="0.25">
      <c r="A587" t="s">
        <v>165</v>
      </c>
      <c r="B587" t="s">
        <v>6</v>
      </c>
      <c r="C587">
        <v>31</v>
      </c>
      <c r="D587">
        <v>31</v>
      </c>
      <c r="E587">
        <v>21</v>
      </c>
      <c r="F587">
        <v>10</v>
      </c>
    </row>
    <row r="588" spans="1:6" x14ac:dyDescent="0.25">
      <c r="A588" t="s">
        <v>165</v>
      </c>
      <c r="B588" t="s">
        <v>7</v>
      </c>
      <c r="C588">
        <v>2</v>
      </c>
      <c r="D588">
        <v>2</v>
      </c>
      <c r="E588">
        <v>1</v>
      </c>
      <c r="F588">
        <v>1</v>
      </c>
    </row>
    <row r="589" spans="1:6" x14ac:dyDescent="0.25">
      <c r="A589" t="s">
        <v>165</v>
      </c>
      <c r="B589" t="s">
        <v>12</v>
      </c>
      <c r="C589">
        <v>2</v>
      </c>
      <c r="D589">
        <v>2</v>
      </c>
      <c r="E589">
        <v>2</v>
      </c>
      <c r="F589">
        <v>0</v>
      </c>
    </row>
    <row r="590" spans="1:6" x14ac:dyDescent="0.25">
      <c r="A590" t="s">
        <v>165</v>
      </c>
      <c r="B590" t="s">
        <v>15</v>
      </c>
      <c r="C590">
        <v>1</v>
      </c>
      <c r="D590">
        <v>1</v>
      </c>
      <c r="E590">
        <v>1</v>
      </c>
      <c r="F590">
        <v>0</v>
      </c>
    </row>
    <row r="591" spans="1:6" x14ac:dyDescent="0.25">
      <c r="A591" t="s">
        <v>165</v>
      </c>
      <c r="B591" t="s">
        <v>16</v>
      </c>
      <c r="C591">
        <v>5</v>
      </c>
      <c r="D591">
        <v>5</v>
      </c>
      <c r="E591">
        <v>4</v>
      </c>
      <c r="F591">
        <v>1</v>
      </c>
    </row>
    <row r="592" spans="1:6" x14ac:dyDescent="0.25">
      <c r="A592" t="s">
        <v>165</v>
      </c>
      <c r="B592" t="s">
        <v>17</v>
      </c>
      <c r="C592">
        <v>1</v>
      </c>
      <c r="D592">
        <v>1</v>
      </c>
      <c r="E592">
        <v>0</v>
      </c>
      <c r="F592">
        <v>1</v>
      </c>
    </row>
    <row r="593" spans="1:6" x14ac:dyDescent="0.25">
      <c r="A593" t="s">
        <v>165</v>
      </c>
      <c r="B593" t="s">
        <v>187</v>
      </c>
      <c r="C593">
        <v>1</v>
      </c>
      <c r="D593">
        <v>1</v>
      </c>
      <c r="E593">
        <v>1</v>
      </c>
      <c r="F593">
        <v>0</v>
      </c>
    </row>
    <row r="594" spans="1:6" x14ac:dyDescent="0.25">
      <c r="A594" t="s">
        <v>165</v>
      </c>
      <c r="B594" t="s">
        <v>189</v>
      </c>
      <c r="C594">
        <v>9</v>
      </c>
      <c r="D594">
        <v>8</v>
      </c>
      <c r="E594">
        <v>8</v>
      </c>
      <c r="F594">
        <v>0</v>
      </c>
    </row>
    <row r="595" spans="1:6" x14ac:dyDescent="0.25">
      <c r="A595" t="s">
        <v>165</v>
      </c>
      <c r="B595" t="s">
        <v>18</v>
      </c>
      <c r="C595">
        <v>1</v>
      </c>
      <c r="D595">
        <v>0</v>
      </c>
      <c r="E595">
        <v>0</v>
      </c>
      <c r="F595">
        <v>0</v>
      </c>
    </row>
    <row r="596" spans="1:6" x14ac:dyDescent="0.25">
      <c r="A596" t="s">
        <v>42</v>
      </c>
      <c r="B596" t="s">
        <v>2</v>
      </c>
      <c r="C596">
        <v>15</v>
      </c>
      <c r="D596">
        <v>10</v>
      </c>
      <c r="E596">
        <v>10</v>
      </c>
      <c r="F596">
        <v>0</v>
      </c>
    </row>
    <row r="597" spans="1:6" x14ac:dyDescent="0.25">
      <c r="A597" t="s">
        <v>42</v>
      </c>
      <c r="B597" t="s">
        <v>3</v>
      </c>
      <c r="C597">
        <v>8</v>
      </c>
      <c r="D597">
        <v>7</v>
      </c>
      <c r="E597">
        <v>6</v>
      </c>
      <c r="F597">
        <v>1</v>
      </c>
    </row>
    <row r="598" spans="1:6" x14ac:dyDescent="0.25">
      <c r="A598" t="s">
        <v>42</v>
      </c>
      <c r="B598" t="s">
        <v>4</v>
      </c>
      <c r="C598">
        <v>43</v>
      </c>
      <c r="D598">
        <v>27</v>
      </c>
      <c r="E598">
        <v>16</v>
      </c>
      <c r="F598">
        <v>11</v>
      </c>
    </row>
    <row r="599" spans="1:6" x14ac:dyDescent="0.25">
      <c r="A599" t="s">
        <v>42</v>
      </c>
      <c r="B599" t="s">
        <v>6</v>
      </c>
      <c r="C599">
        <v>27</v>
      </c>
      <c r="D599">
        <v>22</v>
      </c>
      <c r="E599">
        <v>14</v>
      </c>
      <c r="F599">
        <v>8</v>
      </c>
    </row>
    <row r="600" spans="1:6" x14ac:dyDescent="0.25">
      <c r="A600" t="s">
        <v>42</v>
      </c>
      <c r="B600" t="s">
        <v>7</v>
      </c>
      <c r="C600">
        <v>15</v>
      </c>
      <c r="D600">
        <v>13</v>
      </c>
      <c r="E600">
        <v>12</v>
      </c>
      <c r="F600">
        <v>1</v>
      </c>
    </row>
    <row r="601" spans="1:6" x14ac:dyDescent="0.25">
      <c r="A601" t="s">
        <v>42</v>
      </c>
      <c r="B601" t="s">
        <v>8</v>
      </c>
      <c r="C601">
        <v>4</v>
      </c>
      <c r="D601">
        <v>3</v>
      </c>
      <c r="E601">
        <v>0</v>
      </c>
      <c r="F601">
        <v>3</v>
      </c>
    </row>
    <row r="602" spans="1:6" x14ac:dyDescent="0.25">
      <c r="A602" t="s">
        <v>42</v>
      </c>
      <c r="B602" t="s">
        <v>12</v>
      </c>
      <c r="C602">
        <v>7</v>
      </c>
      <c r="D602">
        <v>4</v>
      </c>
      <c r="E602">
        <v>4</v>
      </c>
      <c r="F602">
        <v>0</v>
      </c>
    </row>
    <row r="603" spans="1:6" x14ac:dyDescent="0.25">
      <c r="A603" t="s">
        <v>42</v>
      </c>
      <c r="B603" t="s">
        <v>14</v>
      </c>
      <c r="C603">
        <v>1</v>
      </c>
      <c r="D603">
        <v>0</v>
      </c>
      <c r="E603">
        <v>0</v>
      </c>
      <c r="F603">
        <v>0</v>
      </c>
    </row>
    <row r="604" spans="1:6" x14ac:dyDescent="0.25">
      <c r="A604" t="s">
        <v>42</v>
      </c>
      <c r="B604" t="s">
        <v>16</v>
      </c>
      <c r="C604">
        <v>24</v>
      </c>
      <c r="D604">
        <v>21</v>
      </c>
      <c r="E604">
        <v>20</v>
      </c>
      <c r="F604">
        <v>1</v>
      </c>
    </row>
    <row r="605" spans="1:6" x14ac:dyDescent="0.25">
      <c r="A605" t="s">
        <v>42</v>
      </c>
      <c r="B605" t="s">
        <v>17</v>
      </c>
      <c r="C605">
        <v>1</v>
      </c>
      <c r="D605">
        <v>1</v>
      </c>
      <c r="E605">
        <v>1</v>
      </c>
      <c r="F605">
        <v>0</v>
      </c>
    </row>
    <row r="606" spans="1:6" x14ac:dyDescent="0.25">
      <c r="A606" t="s">
        <v>42</v>
      </c>
      <c r="B606" t="s">
        <v>186</v>
      </c>
      <c r="C606">
        <v>1</v>
      </c>
      <c r="D606">
        <v>0</v>
      </c>
      <c r="E606">
        <v>0</v>
      </c>
      <c r="F606">
        <v>0</v>
      </c>
    </row>
    <row r="607" spans="1:6" x14ac:dyDescent="0.25">
      <c r="A607" t="s">
        <v>42</v>
      </c>
      <c r="B607" t="s">
        <v>187</v>
      </c>
      <c r="C607">
        <v>2</v>
      </c>
      <c r="D607">
        <v>0</v>
      </c>
      <c r="E607">
        <v>0</v>
      </c>
      <c r="F607">
        <v>0</v>
      </c>
    </row>
    <row r="608" spans="1:6" x14ac:dyDescent="0.25">
      <c r="A608" t="s">
        <v>42</v>
      </c>
      <c r="B608" t="s">
        <v>189</v>
      </c>
      <c r="C608">
        <v>2</v>
      </c>
      <c r="D608">
        <v>2</v>
      </c>
      <c r="E608">
        <v>2</v>
      </c>
      <c r="F608">
        <v>0</v>
      </c>
    </row>
    <row r="609" spans="1:6" x14ac:dyDescent="0.25">
      <c r="A609" t="s">
        <v>42</v>
      </c>
      <c r="B609" t="s">
        <v>18</v>
      </c>
      <c r="C609">
        <v>3</v>
      </c>
      <c r="D609">
        <v>0</v>
      </c>
      <c r="E609">
        <v>0</v>
      </c>
      <c r="F609">
        <v>0</v>
      </c>
    </row>
    <row r="610" spans="1:6" x14ac:dyDescent="0.25">
      <c r="A610" t="s">
        <v>79</v>
      </c>
      <c r="B610" t="s">
        <v>3</v>
      </c>
      <c r="C610">
        <v>10</v>
      </c>
      <c r="D610">
        <v>9</v>
      </c>
      <c r="E610">
        <v>7</v>
      </c>
      <c r="F610">
        <v>2</v>
      </c>
    </row>
    <row r="611" spans="1:6" x14ac:dyDescent="0.25">
      <c r="A611" t="s">
        <v>79</v>
      </c>
      <c r="B611" t="s">
        <v>4</v>
      </c>
      <c r="C611">
        <v>21</v>
      </c>
      <c r="D611">
        <v>19</v>
      </c>
      <c r="E611">
        <v>10</v>
      </c>
      <c r="F611">
        <v>9</v>
      </c>
    </row>
    <row r="612" spans="1:6" x14ac:dyDescent="0.25">
      <c r="A612" t="s">
        <v>79</v>
      </c>
      <c r="B612" t="s">
        <v>6</v>
      </c>
      <c r="C612">
        <v>20</v>
      </c>
      <c r="D612">
        <v>17</v>
      </c>
      <c r="E612">
        <v>14</v>
      </c>
      <c r="F612">
        <v>3</v>
      </c>
    </row>
    <row r="613" spans="1:6" x14ac:dyDescent="0.25">
      <c r="A613" t="s">
        <v>79</v>
      </c>
      <c r="B613" t="s">
        <v>7</v>
      </c>
      <c r="C613">
        <v>3</v>
      </c>
      <c r="D613">
        <v>3</v>
      </c>
      <c r="E613">
        <v>0</v>
      </c>
      <c r="F613">
        <v>3</v>
      </c>
    </row>
    <row r="614" spans="1:6" x14ac:dyDescent="0.25">
      <c r="A614" t="s">
        <v>79</v>
      </c>
      <c r="B614" t="s">
        <v>8</v>
      </c>
      <c r="C614">
        <v>1</v>
      </c>
      <c r="D614">
        <v>1</v>
      </c>
      <c r="E614">
        <v>1</v>
      </c>
      <c r="F614">
        <v>0</v>
      </c>
    </row>
    <row r="615" spans="1:6" x14ac:dyDescent="0.25">
      <c r="A615" t="s">
        <v>79</v>
      </c>
      <c r="B615" t="s">
        <v>12</v>
      </c>
      <c r="C615">
        <v>2</v>
      </c>
      <c r="D615">
        <v>2</v>
      </c>
      <c r="E615">
        <v>2</v>
      </c>
      <c r="F615">
        <v>0</v>
      </c>
    </row>
    <row r="616" spans="1:6" x14ac:dyDescent="0.25">
      <c r="A616" t="s">
        <v>79</v>
      </c>
      <c r="B616" t="s">
        <v>14</v>
      </c>
      <c r="C616">
        <v>6</v>
      </c>
      <c r="D616">
        <v>5</v>
      </c>
      <c r="E616">
        <v>4</v>
      </c>
      <c r="F616">
        <v>1</v>
      </c>
    </row>
    <row r="617" spans="1:6" x14ac:dyDescent="0.25">
      <c r="A617" t="s">
        <v>79</v>
      </c>
      <c r="B617" t="s">
        <v>15</v>
      </c>
      <c r="C617">
        <v>1</v>
      </c>
      <c r="D617">
        <v>0</v>
      </c>
      <c r="E617">
        <v>0</v>
      </c>
      <c r="F617">
        <v>0</v>
      </c>
    </row>
    <row r="618" spans="1:6" x14ac:dyDescent="0.25">
      <c r="A618" t="s">
        <v>79</v>
      </c>
      <c r="B618" t="s">
        <v>16</v>
      </c>
      <c r="C618">
        <v>14</v>
      </c>
      <c r="D618">
        <v>14</v>
      </c>
      <c r="E618">
        <v>13</v>
      </c>
      <c r="F618">
        <v>1</v>
      </c>
    </row>
    <row r="619" spans="1:6" x14ac:dyDescent="0.25">
      <c r="A619" t="s">
        <v>79</v>
      </c>
      <c r="B619" t="s">
        <v>17</v>
      </c>
      <c r="C619">
        <v>2</v>
      </c>
      <c r="D619">
        <v>2</v>
      </c>
      <c r="E619">
        <v>2</v>
      </c>
      <c r="F619">
        <v>0</v>
      </c>
    </row>
    <row r="620" spans="1:6" x14ac:dyDescent="0.25">
      <c r="A620" t="s">
        <v>79</v>
      </c>
      <c r="B620" t="s">
        <v>186</v>
      </c>
      <c r="C620">
        <v>4</v>
      </c>
      <c r="D620">
        <v>3</v>
      </c>
      <c r="E620">
        <v>3</v>
      </c>
      <c r="F620">
        <v>0</v>
      </c>
    </row>
    <row r="621" spans="1:6" x14ac:dyDescent="0.25">
      <c r="A621" t="s">
        <v>79</v>
      </c>
      <c r="B621" t="s">
        <v>187</v>
      </c>
      <c r="C621">
        <v>6</v>
      </c>
      <c r="D621">
        <v>5</v>
      </c>
      <c r="E621">
        <v>4</v>
      </c>
      <c r="F621">
        <v>1</v>
      </c>
    </row>
    <row r="622" spans="1:6" x14ac:dyDescent="0.25">
      <c r="A622" t="s">
        <v>79</v>
      </c>
      <c r="B622" t="s">
        <v>189</v>
      </c>
      <c r="C622">
        <v>2</v>
      </c>
      <c r="D622">
        <v>1</v>
      </c>
      <c r="E622">
        <v>1</v>
      </c>
      <c r="F622">
        <v>0</v>
      </c>
    </row>
    <row r="623" spans="1:6" x14ac:dyDescent="0.25">
      <c r="A623" t="s">
        <v>79</v>
      </c>
      <c r="B623" t="s">
        <v>18</v>
      </c>
      <c r="C623">
        <v>1</v>
      </c>
      <c r="D623">
        <v>0</v>
      </c>
      <c r="E623">
        <v>0</v>
      </c>
      <c r="F623">
        <v>0</v>
      </c>
    </row>
    <row r="624" spans="1:6" x14ac:dyDescent="0.25">
      <c r="A624" t="s">
        <v>80</v>
      </c>
      <c r="B624" t="s">
        <v>3</v>
      </c>
      <c r="C624">
        <v>5</v>
      </c>
      <c r="D624">
        <v>5</v>
      </c>
      <c r="E624">
        <v>2</v>
      </c>
      <c r="F624">
        <v>3</v>
      </c>
    </row>
    <row r="625" spans="1:6" x14ac:dyDescent="0.25">
      <c r="A625" t="s">
        <v>80</v>
      </c>
      <c r="B625" t="s">
        <v>4</v>
      </c>
      <c r="C625">
        <v>9</v>
      </c>
      <c r="D625">
        <v>7</v>
      </c>
      <c r="E625">
        <v>1</v>
      </c>
      <c r="F625">
        <v>6</v>
      </c>
    </row>
    <row r="626" spans="1:6" x14ac:dyDescent="0.25">
      <c r="A626" t="s">
        <v>80</v>
      </c>
      <c r="B626" t="s">
        <v>6</v>
      </c>
      <c r="C626">
        <v>10</v>
      </c>
      <c r="D626">
        <v>10</v>
      </c>
      <c r="E626">
        <v>7</v>
      </c>
      <c r="F626">
        <v>3</v>
      </c>
    </row>
    <row r="627" spans="1:6" x14ac:dyDescent="0.25">
      <c r="A627" t="s">
        <v>80</v>
      </c>
      <c r="B627" t="s">
        <v>7</v>
      </c>
      <c r="C627">
        <v>5</v>
      </c>
      <c r="D627">
        <v>5</v>
      </c>
      <c r="E627">
        <v>4</v>
      </c>
      <c r="F627">
        <v>1</v>
      </c>
    </row>
    <row r="628" spans="1:6" x14ac:dyDescent="0.25">
      <c r="A628" t="s">
        <v>80</v>
      </c>
      <c r="B628" t="s">
        <v>12</v>
      </c>
      <c r="C628">
        <v>2</v>
      </c>
      <c r="D628">
        <v>0</v>
      </c>
      <c r="E628">
        <v>0</v>
      </c>
      <c r="F628">
        <v>0</v>
      </c>
    </row>
    <row r="629" spans="1:6" x14ac:dyDescent="0.25">
      <c r="A629" t="s">
        <v>80</v>
      </c>
      <c r="B629" t="s">
        <v>13</v>
      </c>
      <c r="C629">
        <v>1</v>
      </c>
      <c r="D629">
        <v>0</v>
      </c>
      <c r="E629">
        <v>0</v>
      </c>
      <c r="F629">
        <v>0</v>
      </c>
    </row>
    <row r="630" spans="1:6" x14ac:dyDescent="0.25">
      <c r="A630" t="s">
        <v>80</v>
      </c>
      <c r="B630" t="s">
        <v>14</v>
      </c>
      <c r="C630">
        <v>4</v>
      </c>
      <c r="D630">
        <v>4</v>
      </c>
      <c r="E630">
        <v>4</v>
      </c>
      <c r="F630">
        <v>0</v>
      </c>
    </row>
    <row r="631" spans="1:6" x14ac:dyDescent="0.25">
      <c r="A631" t="s">
        <v>80</v>
      </c>
      <c r="B631" t="s">
        <v>15</v>
      </c>
      <c r="C631">
        <v>2</v>
      </c>
      <c r="D631">
        <v>2</v>
      </c>
      <c r="E631">
        <v>2</v>
      </c>
      <c r="F631">
        <v>0</v>
      </c>
    </row>
    <row r="632" spans="1:6" x14ac:dyDescent="0.25">
      <c r="A632" t="s">
        <v>80</v>
      </c>
      <c r="B632" t="s">
        <v>16</v>
      </c>
      <c r="C632">
        <v>4</v>
      </c>
      <c r="D632">
        <v>4</v>
      </c>
      <c r="E632">
        <v>3</v>
      </c>
      <c r="F632">
        <v>1</v>
      </c>
    </row>
    <row r="633" spans="1:6" x14ac:dyDescent="0.25">
      <c r="A633" t="s">
        <v>80</v>
      </c>
      <c r="B633" t="s">
        <v>17</v>
      </c>
      <c r="C633">
        <v>1</v>
      </c>
      <c r="D633">
        <v>1</v>
      </c>
      <c r="E633">
        <v>0</v>
      </c>
      <c r="F633">
        <v>1</v>
      </c>
    </row>
    <row r="634" spans="1:6" x14ac:dyDescent="0.25">
      <c r="A634" t="s">
        <v>80</v>
      </c>
      <c r="B634" t="s">
        <v>186</v>
      </c>
      <c r="C634">
        <v>1</v>
      </c>
      <c r="D634">
        <v>1</v>
      </c>
      <c r="E634">
        <v>1</v>
      </c>
      <c r="F634">
        <v>0</v>
      </c>
    </row>
    <row r="635" spans="1:6" x14ac:dyDescent="0.25">
      <c r="A635" t="s">
        <v>80</v>
      </c>
      <c r="B635" t="s">
        <v>187</v>
      </c>
      <c r="C635">
        <v>6</v>
      </c>
      <c r="D635">
        <v>1</v>
      </c>
      <c r="E635">
        <v>1</v>
      </c>
      <c r="F635">
        <v>0</v>
      </c>
    </row>
    <row r="636" spans="1:6" x14ac:dyDescent="0.25">
      <c r="A636" t="s">
        <v>80</v>
      </c>
      <c r="B636" t="s">
        <v>189</v>
      </c>
      <c r="C636">
        <v>1</v>
      </c>
      <c r="D636">
        <v>1</v>
      </c>
      <c r="E636">
        <v>1</v>
      </c>
      <c r="F636">
        <v>0</v>
      </c>
    </row>
    <row r="637" spans="1:6" x14ac:dyDescent="0.25">
      <c r="A637" t="s">
        <v>80</v>
      </c>
      <c r="B637" t="s">
        <v>18</v>
      </c>
      <c r="C637">
        <v>1</v>
      </c>
      <c r="D637">
        <v>0</v>
      </c>
      <c r="E637">
        <v>0</v>
      </c>
      <c r="F637">
        <v>0</v>
      </c>
    </row>
    <row r="638" spans="1:6" x14ac:dyDescent="0.25">
      <c r="A638" t="s">
        <v>43</v>
      </c>
      <c r="B638" t="s">
        <v>2</v>
      </c>
      <c r="C638">
        <v>3</v>
      </c>
      <c r="D638">
        <v>3</v>
      </c>
      <c r="E638">
        <v>0</v>
      </c>
      <c r="F638">
        <v>3</v>
      </c>
    </row>
    <row r="639" spans="1:6" x14ac:dyDescent="0.25">
      <c r="A639" t="s">
        <v>43</v>
      </c>
      <c r="B639" t="s">
        <v>3</v>
      </c>
      <c r="C639">
        <v>4</v>
      </c>
      <c r="D639">
        <v>4</v>
      </c>
      <c r="E639">
        <v>2</v>
      </c>
      <c r="F639">
        <v>2</v>
      </c>
    </row>
    <row r="640" spans="1:6" x14ac:dyDescent="0.25">
      <c r="A640" t="s">
        <v>43</v>
      </c>
      <c r="B640" t="s">
        <v>4</v>
      </c>
      <c r="C640">
        <v>5</v>
      </c>
      <c r="D640">
        <v>5</v>
      </c>
      <c r="E640">
        <v>5</v>
      </c>
      <c r="F640">
        <v>0</v>
      </c>
    </row>
    <row r="641" spans="1:6" x14ac:dyDescent="0.25">
      <c r="A641" t="s">
        <v>43</v>
      </c>
      <c r="B641" t="s">
        <v>6</v>
      </c>
      <c r="C641">
        <v>6</v>
      </c>
      <c r="D641">
        <v>6</v>
      </c>
      <c r="E641">
        <v>6</v>
      </c>
      <c r="F641">
        <v>0</v>
      </c>
    </row>
    <row r="642" spans="1:6" x14ac:dyDescent="0.25">
      <c r="A642" t="s">
        <v>43</v>
      </c>
      <c r="B642" t="s">
        <v>12</v>
      </c>
      <c r="C642">
        <v>1</v>
      </c>
      <c r="D642">
        <v>1</v>
      </c>
      <c r="E642">
        <v>1</v>
      </c>
      <c r="F642">
        <v>0</v>
      </c>
    </row>
    <row r="643" spans="1:6" x14ac:dyDescent="0.25">
      <c r="A643" t="s">
        <v>43</v>
      </c>
      <c r="B643" t="s">
        <v>14</v>
      </c>
      <c r="C643">
        <v>1</v>
      </c>
      <c r="D643">
        <v>1</v>
      </c>
      <c r="E643">
        <v>1</v>
      </c>
      <c r="F643">
        <v>0</v>
      </c>
    </row>
    <row r="644" spans="1:6" x14ac:dyDescent="0.25">
      <c r="A644" t="s">
        <v>43</v>
      </c>
      <c r="B644" t="s">
        <v>16</v>
      </c>
      <c r="C644">
        <v>3</v>
      </c>
      <c r="D644">
        <v>3</v>
      </c>
      <c r="E644">
        <v>2</v>
      </c>
      <c r="F644">
        <v>1</v>
      </c>
    </row>
    <row r="645" spans="1:6" x14ac:dyDescent="0.25">
      <c r="A645" t="s">
        <v>43</v>
      </c>
      <c r="B645" t="s">
        <v>186</v>
      </c>
      <c r="C645">
        <v>1</v>
      </c>
      <c r="D645">
        <v>1</v>
      </c>
      <c r="E645">
        <v>1</v>
      </c>
      <c r="F645">
        <v>0</v>
      </c>
    </row>
    <row r="646" spans="1:6" x14ac:dyDescent="0.25">
      <c r="A646" t="s">
        <v>81</v>
      </c>
      <c r="B646" t="s">
        <v>3</v>
      </c>
      <c r="C646">
        <v>14</v>
      </c>
      <c r="D646">
        <v>11</v>
      </c>
      <c r="E646">
        <v>6</v>
      </c>
      <c r="F646">
        <v>5</v>
      </c>
    </row>
    <row r="647" spans="1:6" x14ac:dyDescent="0.25">
      <c r="A647" t="s">
        <v>81</v>
      </c>
      <c r="B647" t="s">
        <v>4</v>
      </c>
      <c r="C647">
        <v>9</v>
      </c>
      <c r="D647">
        <v>9</v>
      </c>
      <c r="E647">
        <v>7</v>
      </c>
      <c r="F647">
        <v>2</v>
      </c>
    </row>
    <row r="648" spans="1:6" x14ac:dyDescent="0.25">
      <c r="A648" t="s">
        <v>81</v>
      </c>
      <c r="B648" t="s">
        <v>6</v>
      </c>
      <c r="C648">
        <v>6</v>
      </c>
      <c r="D648">
        <v>5</v>
      </c>
      <c r="E648">
        <v>5</v>
      </c>
      <c r="F648">
        <v>0</v>
      </c>
    </row>
    <row r="649" spans="1:6" x14ac:dyDescent="0.25">
      <c r="A649" t="s">
        <v>81</v>
      </c>
      <c r="B649" t="s">
        <v>7</v>
      </c>
      <c r="C649">
        <v>3</v>
      </c>
      <c r="D649">
        <v>0</v>
      </c>
      <c r="E649">
        <v>0</v>
      </c>
      <c r="F649">
        <v>0</v>
      </c>
    </row>
    <row r="650" spans="1:6" x14ac:dyDescent="0.25">
      <c r="A650" t="s">
        <v>81</v>
      </c>
      <c r="B650" t="s">
        <v>14</v>
      </c>
      <c r="C650">
        <v>2</v>
      </c>
      <c r="D650">
        <v>2</v>
      </c>
      <c r="E650">
        <v>1</v>
      </c>
      <c r="F650">
        <v>1</v>
      </c>
    </row>
    <row r="651" spans="1:6" x14ac:dyDescent="0.25">
      <c r="A651" t="s">
        <v>81</v>
      </c>
      <c r="B651" t="s">
        <v>16</v>
      </c>
      <c r="C651">
        <v>7</v>
      </c>
      <c r="D651">
        <v>4</v>
      </c>
      <c r="E651">
        <v>4</v>
      </c>
      <c r="F651">
        <v>0</v>
      </c>
    </row>
    <row r="652" spans="1:6" x14ac:dyDescent="0.25">
      <c r="A652" t="s">
        <v>81</v>
      </c>
      <c r="B652" t="s">
        <v>186</v>
      </c>
      <c r="C652">
        <v>2</v>
      </c>
      <c r="D652">
        <v>2</v>
      </c>
      <c r="E652">
        <v>1</v>
      </c>
      <c r="F652">
        <v>1</v>
      </c>
    </row>
    <row r="653" spans="1:6" x14ac:dyDescent="0.25">
      <c r="A653" t="s">
        <v>81</v>
      </c>
      <c r="B653" t="s">
        <v>187</v>
      </c>
      <c r="C653">
        <v>2</v>
      </c>
      <c r="D653">
        <v>2</v>
      </c>
      <c r="E653">
        <v>2</v>
      </c>
      <c r="F653">
        <v>0</v>
      </c>
    </row>
    <row r="654" spans="1:6" x14ac:dyDescent="0.25">
      <c r="A654" t="s">
        <v>82</v>
      </c>
      <c r="B654" t="s">
        <v>3</v>
      </c>
      <c r="C654">
        <v>4</v>
      </c>
      <c r="D654">
        <v>3</v>
      </c>
      <c r="E654">
        <v>2</v>
      </c>
      <c r="F654">
        <v>1</v>
      </c>
    </row>
    <row r="655" spans="1:6" x14ac:dyDescent="0.25">
      <c r="A655" t="s">
        <v>82</v>
      </c>
      <c r="B655" t="s">
        <v>4</v>
      </c>
      <c r="C655">
        <v>11</v>
      </c>
      <c r="D655">
        <v>8</v>
      </c>
      <c r="E655">
        <v>4</v>
      </c>
      <c r="F655">
        <v>4</v>
      </c>
    </row>
    <row r="656" spans="1:6" x14ac:dyDescent="0.25">
      <c r="A656" t="s">
        <v>82</v>
      </c>
      <c r="B656" t="s">
        <v>6</v>
      </c>
      <c r="C656">
        <v>4</v>
      </c>
      <c r="D656">
        <v>4</v>
      </c>
      <c r="E656">
        <v>3</v>
      </c>
      <c r="F656">
        <v>1</v>
      </c>
    </row>
    <row r="657" spans="1:6" x14ac:dyDescent="0.25">
      <c r="A657" t="s">
        <v>82</v>
      </c>
      <c r="B657" t="s">
        <v>7</v>
      </c>
      <c r="C657">
        <v>18</v>
      </c>
      <c r="D657">
        <v>14</v>
      </c>
      <c r="E657">
        <v>12</v>
      </c>
      <c r="F657">
        <v>2</v>
      </c>
    </row>
    <row r="658" spans="1:6" x14ac:dyDescent="0.25">
      <c r="A658" t="s">
        <v>82</v>
      </c>
      <c r="B658" t="s">
        <v>8</v>
      </c>
      <c r="C658">
        <v>1</v>
      </c>
      <c r="D658">
        <v>1</v>
      </c>
      <c r="E658">
        <v>1</v>
      </c>
      <c r="F658">
        <v>0</v>
      </c>
    </row>
    <row r="659" spans="1:6" x14ac:dyDescent="0.25">
      <c r="A659" t="s">
        <v>82</v>
      </c>
      <c r="B659" t="s">
        <v>9</v>
      </c>
      <c r="C659">
        <v>1</v>
      </c>
      <c r="D659">
        <v>1</v>
      </c>
      <c r="E659">
        <v>0</v>
      </c>
      <c r="F659">
        <v>1</v>
      </c>
    </row>
    <row r="660" spans="1:6" x14ac:dyDescent="0.25">
      <c r="A660" t="s">
        <v>82</v>
      </c>
      <c r="B660" t="s">
        <v>12</v>
      </c>
      <c r="C660">
        <v>4</v>
      </c>
      <c r="D660">
        <v>4</v>
      </c>
      <c r="E660">
        <v>4</v>
      </c>
      <c r="F660">
        <v>0</v>
      </c>
    </row>
    <row r="661" spans="1:6" x14ac:dyDescent="0.25">
      <c r="A661" t="s">
        <v>82</v>
      </c>
      <c r="B661" t="s">
        <v>13</v>
      </c>
      <c r="C661">
        <v>3</v>
      </c>
      <c r="D661">
        <v>3</v>
      </c>
      <c r="E661">
        <v>1</v>
      </c>
      <c r="F661">
        <v>2</v>
      </c>
    </row>
    <row r="662" spans="1:6" x14ac:dyDescent="0.25">
      <c r="A662" t="s">
        <v>82</v>
      </c>
      <c r="B662" t="s">
        <v>15</v>
      </c>
      <c r="C662">
        <v>2</v>
      </c>
      <c r="D662">
        <v>1</v>
      </c>
      <c r="E662">
        <v>0</v>
      </c>
      <c r="F662">
        <v>1</v>
      </c>
    </row>
    <row r="663" spans="1:6" x14ac:dyDescent="0.25">
      <c r="A663" t="s">
        <v>82</v>
      </c>
      <c r="B663" t="s">
        <v>16</v>
      </c>
      <c r="C663">
        <v>5</v>
      </c>
      <c r="D663">
        <v>5</v>
      </c>
      <c r="E663">
        <v>5</v>
      </c>
      <c r="F663">
        <v>0</v>
      </c>
    </row>
    <row r="664" spans="1:6" x14ac:dyDescent="0.25">
      <c r="A664" t="s">
        <v>82</v>
      </c>
      <c r="B664" t="s">
        <v>186</v>
      </c>
      <c r="C664">
        <v>1</v>
      </c>
      <c r="D664">
        <v>1</v>
      </c>
      <c r="E664">
        <v>1</v>
      </c>
      <c r="F664">
        <v>0</v>
      </c>
    </row>
    <row r="665" spans="1:6" x14ac:dyDescent="0.25">
      <c r="A665" t="s">
        <v>82</v>
      </c>
      <c r="B665" t="s">
        <v>187</v>
      </c>
      <c r="C665">
        <v>6</v>
      </c>
      <c r="D665">
        <v>4</v>
      </c>
      <c r="E665">
        <v>1</v>
      </c>
      <c r="F665">
        <v>3</v>
      </c>
    </row>
    <row r="666" spans="1:6" x14ac:dyDescent="0.25">
      <c r="A666" t="s">
        <v>82</v>
      </c>
      <c r="B666" t="s">
        <v>189</v>
      </c>
      <c r="C666">
        <v>1</v>
      </c>
      <c r="D666">
        <v>1</v>
      </c>
      <c r="E666">
        <v>1</v>
      </c>
      <c r="F666">
        <v>0</v>
      </c>
    </row>
    <row r="667" spans="1:6" x14ac:dyDescent="0.25">
      <c r="A667" t="s">
        <v>82</v>
      </c>
      <c r="B667" t="s">
        <v>18</v>
      </c>
      <c r="C667">
        <v>3</v>
      </c>
      <c r="D667">
        <v>0</v>
      </c>
      <c r="E667">
        <v>0</v>
      </c>
      <c r="F667">
        <v>0</v>
      </c>
    </row>
    <row r="668" spans="1:6" x14ac:dyDescent="0.25">
      <c r="A668" t="s">
        <v>83</v>
      </c>
      <c r="B668" t="s">
        <v>2</v>
      </c>
      <c r="C668">
        <v>1</v>
      </c>
      <c r="D668">
        <v>1</v>
      </c>
      <c r="E668">
        <v>1</v>
      </c>
      <c r="F668">
        <v>0</v>
      </c>
    </row>
    <row r="669" spans="1:6" x14ac:dyDescent="0.25">
      <c r="A669" t="s">
        <v>83</v>
      </c>
      <c r="B669" t="s">
        <v>3</v>
      </c>
      <c r="C669">
        <v>14</v>
      </c>
      <c r="D669">
        <v>13</v>
      </c>
      <c r="E669">
        <v>12</v>
      </c>
      <c r="F669">
        <v>1</v>
      </c>
    </row>
    <row r="670" spans="1:6" x14ac:dyDescent="0.25">
      <c r="A670" t="s">
        <v>83</v>
      </c>
      <c r="B670" t="s">
        <v>4</v>
      </c>
      <c r="C670">
        <v>28</v>
      </c>
      <c r="D670">
        <v>21</v>
      </c>
      <c r="E670">
        <v>17</v>
      </c>
      <c r="F670">
        <v>4</v>
      </c>
    </row>
    <row r="671" spans="1:6" x14ac:dyDescent="0.25">
      <c r="A671" t="s">
        <v>83</v>
      </c>
      <c r="B671" t="s">
        <v>6</v>
      </c>
      <c r="C671">
        <v>45</v>
      </c>
      <c r="D671">
        <v>44</v>
      </c>
      <c r="E671">
        <v>41</v>
      </c>
      <c r="F671">
        <v>3</v>
      </c>
    </row>
    <row r="672" spans="1:6" x14ac:dyDescent="0.25">
      <c r="A672" t="s">
        <v>83</v>
      </c>
      <c r="B672" t="s">
        <v>7</v>
      </c>
      <c r="C672">
        <v>26</v>
      </c>
      <c r="D672">
        <v>23</v>
      </c>
      <c r="E672">
        <v>22</v>
      </c>
      <c r="F672">
        <v>1</v>
      </c>
    </row>
    <row r="673" spans="1:6" x14ac:dyDescent="0.25">
      <c r="A673" t="s">
        <v>83</v>
      </c>
      <c r="B673" t="s">
        <v>11</v>
      </c>
      <c r="C673">
        <v>1</v>
      </c>
      <c r="D673">
        <v>1</v>
      </c>
      <c r="E673">
        <v>1</v>
      </c>
      <c r="F673">
        <v>0</v>
      </c>
    </row>
    <row r="674" spans="1:6" x14ac:dyDescent="0.25">
      <c r="A674" t="s">
        <v>83</v>
      </c>
      <c r="B674" t="s">
        <v>12</v>
      </c>
      <c r="C674">
        <v>2</v>
      </c>
      <c r="D674">
        <v>2</v>
      </c>
      <c r="E674">
        <v>2</v>
      </c>
      <c r="F674">
        <v>0</v>
      </c>
    </row>
    <row r="675" spans="1:6" x14ac:dyDescent="0.25">
      <c r="A675" t="s">
        <v>83</v>
      </c>
      <c r="B675" t="s">
        <v>14</v>
      </c>
      <c r="C675">
        <v>2</v>
      </c>
      <c r="D675">
        <v>1</v>
      </c>
      <c r="E675">
        <v>0</v>
      </c>
      <c r="F675">
        <v>1</v>
      </c>
    </row>
    <row r="676" spans="1:6" x14ac:dyDescent="0.25">
      <c r="A676" t="s">
        <v>83</v>
      </c>
      <c r="B676" t="s">
        <v>15</v>
      </c>
      <c r="C676">
        <v>1</v>
      </c>
      <c r="D676">
        <v>0</v>
      </c>
      <c r="E676">
        <v>0</v>
      </c>
      <c r="F676">
        <v>0</v>
      </c>
    </row>
    <row r="677" spans="1:6" x14ac:dyDescent="0.25">
      <c r="A677" t="s">
        <v>83</v>
      </c>
      <c r="B677" t="s">
        <v>16</v>
      </c>
      <c r="C677">
        <v>19</v>
      </c>
      <c r="D677">
        <v>18</v>
      </c>
      <c r="E677">
        <v>16</v>
      </c>
      <c r="F677">
        <v>2</v>
      </c>
    </row>
    <row r="678" spans="1:6" x14ac:dyDescent="0.25">
      <c r="A678" t="s">
        <v>83</v>
      </c>
      <c r="B678" t="s">
        <v>187</v>
      </c>
      <c r="C678">
        <v>2</v>
      </c>
      <c r="D678">
        <v>1</v>
      </c>
      <c r="E678">
        <v>1</v>
      </c>
      <c r="F678">
        <v>0</v>
      </c>
    </row>
    <row r="679" spans="1:6" x14ac:dyDescent="0.25">
      <c r="A679" t="s">
        <v>83</v>
      </c>
      <c r="B679" t="s">
        <v>189</v>
      </c>
      <c r="C679">
        <v>1</v>
      </c>
      <c r="D679">
        <v>1</v>
      </c>
      <c r="E679">
        <v>1</v>
      </c>
      <c r="F679">
        <v>0</v>
      </c>
    </row>
    <row r="680" spans="1:6" x14ac:dyDescent="0.25">
      <c r="A680" t="s">
        <v>83</v>
      </c>
      <c r="B680" t="s">
        <v>18</v>
      </c>
      <c r="C680">
        <v>11</v>
      </c>
      <c r="D680">
        <v>4</v>
      </c>
      <c r="E680">
        <v>4</v>
      </c>
      <c r="F680">
        <v>0</v>
      </c>
    </row>
    <row r="681" spans="1:6" x14ac:dyDescent="0.25">
      <c r="A681" t="s">
        <v>84</v>
      </c>
      <c r="B681" t="s">
        <v>3</v>
      </c>
      <c r="C681">
        <v>3</v>
      </c>
      <c r="D681">
        <v>2</v>
      </c>
      <c r="E681">
        <v>2</v>
      </c>
      <c r="F681">
        <v>0</v>
      </c>
    </row>
    <row r="682" spans="1:6" x14ac:dyDescent="0.25">
      <c r="A682" t="s">
        <v>84</v>
      </c>
      <c r="B682" t="s">
        <v>4</v>
      </c>
      <c r="C682">
        <v>4</v>
      </c>
      <c r="D682">
        <v>2</v>
      </c>
      <c r="E682">
        <v>1</v>
      </c>
      <c r="F682">
        <v>1</v>
      </c>
    </row>
    <row r="683" spans="1:6" x14ac:dyDescent="0.25">
      <c r="A683" t="s">
        <v>84</v>
      </c>
      <c r="B683" t="s">
        <v>6</v>
      </c>
      <c r="C683">
        <v>9</v>
      </c>
      <c r="D683">
        <v>6</v>
      </c>
      <c r="E683">
        <v>5</v>
      </c>
      <c r="F683">
        <v>1</v>
      </c>
    </row>
    <row r="684" spans="1:6" x14ac:dyDescent="0.25">
      <c r="A684" t="s">
        <v>84</v>
      </c>
      <c r="B684" t="s">
        <v>12</v>
      </c>
      <c r="C684">
        <v>5</v>
      </c>
      <c r="D684">
        <v>5</v>
      </c>
      <c r="E684">
        <v>5</v>
      </c>
      <c r="F684">
        <v>0</v>
      </c>
    </row>
    <row r="685" spans="1:6" x14ac:dyDescent="0.25">
      <c r="A685" t="s">
        <v>84</v>
      </c>
      <c r="B685" t="s">
        <v>14</v>
      </c>
      <c r="C685">
        <v>3</v>
      </c>
      <c r="D685">
        <v>3</v>
      </c>
      <c r="E685">
        <v>2</v>
      </c>
      <c r="F685">
        <v>1</v>
      </c>
    </row>
    <row r="686" spans="1:6" x14ac:dyDescent="0.25">
      <c r="A686" t="s">
        <v>84</v>
      </c>
      <c r="B686" t="s">
        <v>15</v>
      </c>
      <c r="C686">
        <v>1</v>
      </c>
      <c r="D686">
        <v>1</v>
      </c>
      <c r="E686">
        <v>1</v>
      </c>
      <c r="F686">
        <v>0</v>
      </c>
    </row>
    <row r="687" spans="1:6" x14ac:dyDescent="0.25">
      <c r="A687" t="s">
        <v>84</v>
      </c>
      <c r="B687" t="s">
        <v>16</v>
      </c>
      <c r="C687">
        <v>5</v>
      </c>
      <c r="D687">
        <v>5</v>
      </c>
      <c r="E687">
        <v>5</v>
      </c>
      <c r="F687">
        <v>0</v>
      </c>
    </row>
    <row r="688" spans="1:6" x14ac:dyDescent="0.25">
      <c r="A688" t="s">
        <v>84</v>
      </c>
      <c r="B688" t="s">
        <v>189</v>
      </c>
      <c r="C688">
        <v>1</v>
      </c>
      <c r="D688">
        <v>1</v>
      </c>
      <c r="E688">
        <v>1</v>
      </c>
      <c r="F688">
        <v>0</v>
      </c>
    </row>
    <row r="689" spans="1:6" x14ac:dyDescent="0.25">
      <c r="A689" t="s">
        <v>166</v>
      </c>
      <c r="B689" t="s">
        <v>3</v>
      </c>
      <c r="C689">
        <v>9</v>
      </c>
      <c r="D689">
        <v>7</v>
      </c>
      <c r="E689">
        <v>5</v>
      </c>
      <c r="F689">
        <v>2</v>
      </c>
    </row>
    <row r="690" spans="1:6" x14ac:dyDescent="0.25">
      <c r="A690" t="s">
        <v>166</v>
      </c>
      <c r="B690" t="s">
        <v>4</v>
      </c>
      <c r="C690">
        <v>20</v>
      </c>
      <c r="D690">
        <v>18</v>
      </c>
      <c r="E690">
        <v>11</v>
      </c>
      <c r="F690">
        <v>7</v>
      </c>
    </row>
    <row r="691" spans="1:6" x14ac:dyDescent="0.25">
      <c r="A691" t="s">
        <v>166</v>
      </c>
      <c r="B691" t="s">
        <v>6</v>
      </c>
      <c r="C691">
        <v>27</v>
      </c>
      <c r="D691">
        <v>23</v>
      </c>
      <c r="E691">
        <v>21</v>
      </c>
      <c r="F691">
        <v>2</v>
      </c>
    </row>
    <row r="692" spans="1:6" x14ac:dyDescent="0.25">
      <c r="A692" t="s">
        <v>166</v>
      </c>
      <c r="B692" t="s">
        <v>7</v>
      </c>
      <c r="C692">
        <v>7</v>
      </c>
      <c r="D692">
        <v>7</v>
      </c>
      <c r="E692">
        <v>5</v>
      </c>
      <c r="F692">
        <v>2</v>
      </c>
    </row>
    <row r="693" spans="1:6" x14ac:dyDescent="0.25">
      <c r="A693" t="s">
        <v>166</v>
      </c>
      <c r="B693" t="s">
        <v>8</v>
      </c>
      <c r="C693">
        <v>1</v>
      </c>
      <c r="D693">
        <v>1</v>
      </c>
      <c r="E693">
        <v>1</v>
      </c>
      <c r="F693">
        <v>0</v>
      </c>
    </row>
    <row r="694" spans="1:6" x14ac:dyDescent="0.25">
      <c r="A694" t="s">
        <v>166</v>
      </c>
      <c r="B694" t="s">
        <v>11</v>
      </c>
      <c r="C694">
        <v>2</v>
      </c>
      <c r="D694">
        <v>1</v>
      </c>
      <c r="E694">
        <v>1</v>
      </c>
      <c r="F694">
        <v>0</v>
      </c>
    </row>
    <row r="695" spans="1:6" x14ac:dyDescent="0.25">
      <c r="A695" t="s">
        <v>166</v>
      </c>
      <c r="B695" t="s">
        <v>12</v>
      </c>
      <c r="C695">
        <v>6</v>
      </c>
      <c r="D695">
        <v>6</v>
      </c>
      <c r="E695">
        <v>6</v>
      </c>
      <c r="F695">
        <v>0</v>
      </c>
    </row>
    <row r="696" spans="1:6" x14ac:dyDescent="0.25">
      <c r="A696" t="s">
        <v>166</v>
      </c>
      <c r="B696" t="s">
        <v>14</v>
      </c>
      <c r="C696">
        <v>13</v>
      </c>
      <c r="D696">
        <v>8</v>
      </c>
      <c r="E696">
        <v>5</v>
      </c>
      <c r="F696">
        <v>3</v>
      </c>
    </row>
    <row r="697" spans="1:6" x14ac:dyDescent="0.25">
      <c r="A697" t="s">
        <v>166</v>
      </c>
      <c r="B697" t="s">
        <v>15</v>
      </c>
      <c r="C697">
        <v>3</v>
      </c>
      <c r="D697">
        <v>3</v>
      </c>
      <c r="E697">
        <v>3</v>
      </c>
      <c r="F697">
        <v>0</v>
      </c>
    </row>
    <row r="698" spans="1:6" x14ac:dyDescent="0.25">
      <c r="A698" t="s">
        <v>166</v>
      </c>
      <c r="B698" t="s">
        <v>16</v>
      </c>
      <c r="C698">
        <v>29</v>
      </c>
      <c r="D698">
        <v>24</v>
      </c>
      <c r="E698">
        <v>21</v>
      </c>
      <c r="F698">
        <v>3</v>
      </c>
    </row>
    <row r="699" spans="1:6" x14ac:dyDescent="0.25">
      <c r="A699" t="s">
        <v>166</v>
      </c>
      <c r="B699" t="s">
        <v>17</v>
      </c>
      <c r="C699">
        <v>1</v>
      </c>
      <c r="D699">
        <v>1</v>
      </c>
      <c r="E699">
        <v>1</v>
      </c>
      <c r="F699">
        <v>0</v>
      </c>
    </row>
    <row r="700" spans="1:6" x14ac:dyDescent="0.25">
      <c r="A700" t="s">
        <v>166</v>
      </c>
      <c r="B700" t="s">
        <v>186</v>
      </c>
      <c r="C700">
        <v>1</v>
      </c>
      <c r="D700">
        <v>1</v>
      </c>
      <c r="E700">
        <v>1</v>
      </c>
      <c r="F700">
        <v>0</v>
      </c>
    </row>
    <row r="701" spans="1:6" x14ac:dyDescent="0.25">
      <c r="A701" t="s">
        <v>166</v>
      </c>
      <c r="B701" t="s">
        <v>187</v>
      </c>
      <c r="C701">
        <v>7</v>
      </c>
      <c r="D701">
        <v>6</v>
      </c>
      <c r="E701">
        <v>5</v>
      </c>
      <c r="F701">
        <v>1</v>
      </c>
    </row>
    <row r="702" spans="1:6" x14ac:dyDescent="0.25">
      <c r="A702" t="s">
        <v>166</v>
      </c>
      <c r="B702" t="s">
        <v>189</v>
      </c>
      <c r="C702">
        <v>2</v>
      </c>
      <c r="D702">
        <v>2</v>
      </c>
      <c r="E702">
        <v>2</v>
      </c>
      <c r="F702">
        <v>0</v>
      </c>
    </row>
    <row r="703" spans="1:6" x14ac:dyDescent="0.25">
      <c r="A703" t="s">
        <v>85</v>
      </c>
      <c r="B703" t="s">
        <v>3</v>
      </c>
      <c r="C703">
        <v>1</v>
      </c>
      <c r="D703">
        <v>1</v>
      </c>
      <c r="E703">
        <v>1</v>
      </c>
      <c r="F703">
        <v>0</v>
      </c>
    </row>
    <row r="704" spans="1:6" x14ac:dyDescent="0.25">
      <c r="A704" t="s">
        <v>85</v>
      </c>
      <c r="B704" t="s">
        <v>4</v>
      </c>
      <c r="C704">
        <v>3</v>
      </c>
      <c r="D704">
        <v>2</v>
      </c>
      <c r="E704">
        <v>1</v>
      </c>
      <c r="F704">
        <v>1</v>
      </c>
    </row>
    <row r="705" spans="1:6" x14ac:dyDescent="0.25">
      <c r="A705" t="s">
        <v>85</v>
      </c>
      <c r="B705" t="s">
        <v>6</v>
      </c>
      <c r="C705">
        <v>5</v>
      </c>
      <c r="D705">
        <v>5</v>
      </c>
      <c r="E705">
        <v>2</v>
      </c>
      <c r="F705">
        <v>3</v>
      </c>
    </row>
    <row r="706" spans="1:6" x14ac:dyDescent="0.25">
      <c r="A706" t="s">
        <v>85</v>
      </c>
      <c r="B706" t="s">
        <v>7</v>
      </c>
      <c r="C706">
        <v>4</v>
      </c>
      <c r="D706">
        <v>4</v>
      </c>
      <c r="E706">
        <v>3</v>
      </c>
      <c r="F706">
        <v>1</v>
      </c>
    </row>
    <row r="707" spans="1:6" x14ac:dyDescent="0.25">
      <c r="A707" t="s">
        <v>85</v>
      </c>
      <c r="B707" t="s">
        <v>13</v>
      </c>
      <c r="C707">
        <v>1</v>
      </c>
      <c r="D707">
        <v>1</v>
      </c>
      <c r="E707">
        <v>0</v>
      </c>
      <c r="F707">
        <v>1</v>
      </c>
    </row>
    <row r="708" spans="1:6" x14ac:dyDescent="0.25">
      <c r="A708" t="s">
        <v>85</v>
      </c>
      <c r="B708" t="s">
        <v>14</v>
      </c>
      <c r="C708">
        <v>2</v>
      </c>
      <c r="D708">
        <v>1</v>
      </c>
      <c r="E708">
        <v>1</v>
      </c>
      <c r="F708">
        <v>0</v>
      </c>
    </row>
    <row r="709" spans="1:6" x14ac:dyDescent="0.25">
      <c r="A709" t="s">
        <v>85</v>
      </c>
      <c r="B709" t="s">
        <v>16</v>
      </c>
      <c r="C709">
        <v>1</v>
      </c>
      <c r="D709">
        <v>1</v>
      </c>
      <c r="E709">
        <v>1</v>
      </c>
      <c r="F709">
        <v>0</v>
      </c>
    </row>
    <row r="710" spans="1:6" x14ac:dyDescent="0.25">
      <c r="A710" t="s">
        <v>85</v>
      </c>
      <c r="B710" t="s">
        <v>187</v>
      </c>
      <c r="C710">
        <v>1</v>
      </c>
      <c r="D710">
        <v>1</v>
      </c>
      <c r="E710">
        <v>0</v>
      </c>
      <c r="F710">
        <v>1</v>
      </c>
    </row>
    <row r="711" spans="1:6" x14ac:dyDescent="0.25">
      <c r="A711" t="s">
        <v>85</v>
      </c>
      <c r="B711" t="s">
        <v>18</v>
      </c>
      <c r="C711">
        <v>3</v>
      </c>
      <c r="D711">
        <v>2</v>
      </c>
      <c r="E711">
        <v>2</v>
      </c>
      <c r="F711">
        <v>0</v>
      </c>
    </row>
    <row r="712" spans="1:6" x14ac:dyDescent="0.25">
      <c r="A712" t="s">
        <v>86</v>
      </c>
      <c r="B712" t="s">
        <v>2</v>
      </c>
      <c r="C712">
        <v>1</v>
      </c>
      <c r="D712">
        <v>1</v>
      </c>
      <c r="E712">
        <v>1</v>
      </c>
      <c r="F712">
        <v>0</v>
      </c>
    </row>
    <row r="713" spans="1:6" x14ac:dyDescent="0.25">
      <c r="A713" t="s">
        <v>86</v>
      </c>
      <c r="B713" t="s">
        <v>3</v>
      </c>
      <c r="C713">
        <v>6</v>
      </c>
      <c r="D713">
        <v>6</v>
      </c>
      <c r="E713">
        <v>4</v>
      </c>
      <c r="F713">
        <v>2</v>
      </c>
    </row>
    <row r="714" spans="1:6" x14ac:dyDescent="0.25">
      <c r="A714" t="s">
        <v>86</v>
      </c>
      <c r="B714" t="s">
        <v>4</v>
      </c>
      <c r="C714">
        <v>10</v>
      </c>
      <c r="D714">
        <v>10</v>
      </c>
      <c r="E714">
        <v>6</v>
      </c>
      <c r="F714">
        <v>4</v>
      </c>
    </row>
    <row r="715" spans="1:6" x14ac:dyDescent="0.25">
      <c r="A715" t="s">
        <v>86</v>
      </c>
      <c r="B715" t="s">
        <v>6</v>
      </c>
      <c r="C715">
        <v>9</v>
      </c>
      <c r="D715">
        <v>7</v>
      </c>
      <c r="E715">
        <v>4</v>
      </c>
      <c r="F715">
        <v>3</v>
      </c>
    </row>
    <row r="716" spans="1:6" x14ac:dyDescent="0.25">
      <c r="A716" t="s">
        <v>86</v>
      </c>
      <c r="B716" t="s">
        <v>7</v>
      </c>
      <c r="C716">
        <v>1</v>
      </c>
      <c r="D716">
        <v>1</v>
      </c>
      <c r="E716">
        <v>1</v>
      </c>
      <c r="F716">
        <v>0</v>
      </c>
    </row>
    <row r="717" spans="1:6" x14ac:dyDescent="0.25">
      <c r="A717" t="s">
        <v>86</v>
      </c>
      <c r="B717" t="s">
        <v>9</v>
      </c>
      <c r="C717">
        <v>1</v>
      </c>
      <c r="D717">
        <v>1</v>
      </c>
      <c r="E717">
        <v>1</v>
      </c>
      <c r="F717">
        <v>0</v>
      </c>
    </row>
    <row r="718" spans="1:6" x14ac:dyDescent="0.25">
      <c r="A718" t="s">
        <v>86</v>
      </c>
      <c r="B718" t="s">
        <v>11</v>
      </c>
      <c r="C718">
        <v>1</v>
      </c>
      <c r="D718">
        <v>1</v>
      </c>
      <c r="E718">
        <v>0</v>
      </c>
      <c r="F718">
        <v>1</v>
      </c>
    </row>
    <row r="719" spans="1:6" x14ac:dyDescent="0.25">
      <c r="A719" t="s">
        <v>86</v>
      </c>
      <c r="B719" t="s">
        <v>12</v>
      </c>
      <c r="C719">
        <v>1</v>
      </c>
      <c r="D719">
        <v>1</v>
      </c>
      <c r="E719">
        <v>1</v>
      </c>
      <c r="F719">
        <v>0</v>
      </c>
    </row>
    <row r="720" spans="1:6" x14ac:dyDescent="0.25">
      <c r="A720" t="s">
        <v>86</v>
      </c>
      <c r="B720" t="s">
        <v>16</v>
      </c>
      <c r="C720">
        <v>8</v>
      </c>
      <c r="D720">
        <v>8</v>
      </c>
      <c r="E720">
        <v>7</v>
      </c>
      <c r="F720">
        <v>1</v>
      </c>
    </row>
    <row r="721" spans="1:6" x14ac:dyDescent="0.25">
      <c r="A721" t="s">
        <v>86</v>
      </c>
      <c r="B721" t="s">
        <v>186</v>
      </c>
      <c r="C721">
        <v>1</v>
      </c>
      <c r="D721">
        <v>1</v>
      </c>
      <c r="E721">
        <v>0</v>
      </c>
      <c r="F721">
        <v>1</v>
      </c>
    </row>
    <row r="722" spans="1:6" x14ac:dyDescent="0.25">
      <c r="A722" t="s">
        <v>86</v>
      </c>
      <c r="B722" t="s">
        <v>189</v>
      </c>
      <c r="C722">
        <v>3</v>
      </c>
      <c r="D722">
        <v>3</v>
      </c>
      <c r="E722">
        <v>3</v>
      </c>
      <c r="F722">
        <v>0</v>
      </c>
    </row>
    <row r="723" spans="1:6" x14ac:dyDescent="0.25">
      <c r="A723" t="s">
        <v>86</v>
      </c>
      <c r="B723" t="s">
        <v>18</v>
      </c>
      <c r="C723">
        <v>1</v>
      </c>
      <c r="D723">
        <v>1</v>
      </c>
      <c r="E723">
        <v>1</v>
      </c>
      <c r="F723">
        <v>0</v>
      </c>
    </row>
    <row r="724" spans="1:6" x14ac:dyDescent="0.25">
      <c r="A724" t="s">
        <v>87</v>
      </c>
      <c r="B724" t="s">
        <v>3</v>
      </c>
      <c r="C724">
        <v>3</v>
      </c>
      <c r="D724">
        <v>3</v>
      </c>
      <c r="E724">
        <v>1</v>
      </c>
      <c r="F724">
        <v>2</v>
      </c>
    </row>
    <row r="725" spans="1:6" x14ac:dyDescent="0.25">
      <c r="A725" t="s">
        <v>87</v>
      </c>
      <c r="B725" t="s">
        <v>4</v>
      </c>
      <c r="C725">
        <v>12</v>
      </c>
      <c r="D725">
        <v>9</v>
      </c>
      <c r="E725">
        <v>7</v>
      </c>
      <c r="F725">
        <v>2</v>
      </c>
    </row>
    <row r="726" spans="1:6" x14ac:dyDescent="0.25">
      <c r="A726" t="s">
        <v>87</v>
      </c>
      <c r="B726" t="s">
        <v>6</v>
      </c>
      <c r="C726">
        <v>11</v>
      </c>
      <c r="D726">
        <v>9</v>
      </c>
      <c r="E726">
        <v>5</v>
      </c>
      <c r="F726">
        <v>4</v>
      </c>
    </row>
    <row r="727" spans="1:6" x14ac:dyDescent="0.25">
      <c r="A727" t="s">
        <v>87</v>
      </c>
      <c r="B727" t="s">
        <v>7</v>
      </c>
      <c r="C727">
        <v>2</v>
      </c>
      <c r="D727">
        <v>2</v>
      </c>
      <c r="E727">
        <v>1</v>
      </c>
      <c r="F727">
        <v>1</v>
      </c>
    </row>
    <row r="728" spans="1:6" x14ac:dyDescent="0.25">
      <c r="A728" t="s">
        <v>87</v>
      </c>
      <c r="B728" t="s">
        <v>8</v>
      </c>
      <c r="C728">
        <v>1</v>
      </c>
      <c r="D728">
        <v>1</v>
      </c>
      <c r="E728">
        <v>0</v>
      </c>
      <c r="F728">
        <v>1</v>
      </c>
    </row>
    <row r="729" spans="1:6" x14ac:dyDescent="0.25">
      <c r="A729" t="s">
        <v>87</v>
      </c>
      <c r="B729" t="s">
        <v>14</v>
      </c>
      <c r="C729">
        <v>2</v>
      </c>
      <c r="D729">
        <v>0</v>
      </c>
      <c r="E729">
        <v>0</v>
      </c>
      <c r="F729">
        <v>0</v>
      </c>
    </row>
    <row r="730" spans="1:6" x14ac:dyDescent="0.25">
      <c r="A730" t="s">
        <v>87</v>
      </c>
      <c r="B730" t="s">
        <v>16</v>
      </c>
      <c r="C730">
        <v>17</v>
      </c>
      <c r="D730">
        <v>16</v>
      </c>
      <c r="E730">
        <v>9</v>
      </c>
      <c r="F730">
        <v>7</v>
      </c>
    </row>
    <row r="731" spans="1:6" x14ac:dyDescent="0.25">
      <c r="A731" t="s">
        <v>87</v>
      </c>
      <c r="B731" t="s">
        <v>186</v>
      </c>
      <c r="C731">
        <v>2</v>
      </c>
      <c r="D731">
        <v>1</v>
      </c>
      <c r="E731">
        <v>0</v>
      </c>
      <c r="F731">
        <v>1</v>
      </c>
    </row>
    <row r="732" spans="1:6" x14ac:dyDescent="0.25">
      <c r="A732" t="s">
        <v>87</v>
      </c>
      <c r="B732" t="s">
        <v>187</v>
      </c>
      <c r="C732">
        <v>1</v>
      </c>
      <c r="D732">
        <v>1</v>
      </c>
      <c r="E732">
        <v>0</v>
      </c>
      <c r="F732">
        <v>1</v>
      </c>
    </row>
    <row r="733" spans="1:6" x14ac:dyDescent="0.25">
      <c r="A733" t="s">
        <v>87</v>
      </c>
      <c r="B733" t="s">
        <v>18</v>
      </c>
      <c r="C733">
        <v>2</v>
      </c>
      <c r="D733">
        <v>0</v>
      </c>
      <c r="E733">
        <v>0</v>
      </c>
      <c r="F733">
        <v>0</v>
      </c>
    </row>
    <row r="734" spans="1:6" x14ac:dyDescent="0.25">
      <c r="A734" t="s">
        <v>167</v>
      </c>
      <c r="B734" t="s">
        <v>3</v>
      </c>
      <c r="C734">
        <v>1</v>
      </c>
      <c r="D734">
        <v>0</v>
      </c>
      <c r="E734">
        <v>0</v>
      </c>
      <c r="F734">
        <v>0</v>
      </c>
    </row>
    <row r="735" spans="1:6" x14ac:dyDescent="0.25">
      <c r="A735" t="s">
        <v>167</v>
      </c>
      <c r="B735" t="s">
        <v>4</v>
      </c>
      <c r="C735">
        <v>6</v>
      </c>
      <c r="D735">
        <v>1</v>
      </c>
      <c r="E735">
        <v>1</v>
      </c>
      <c r="F735">
        <v>0</v>
      </c>
    </row>
    <row r="736" spans="1:6" x14ac:dyDescent="0.25">
      <c r="A736" t="s">
        <v>167</v>
      </c>
      <c r="B736" t="s">
        <v>6</v>
      </c>
      <c r="C736">
        <v>2</v>
      </c>
      <c r="D736">
        <v>0</v>
      </c>
      <c r="E736">
        <v>0</v>
      </c>
      <c r="F736">
        <v>0</v>
      </c>
    </row>
    <row r="737" spans="1:6" x14ac:dyDescent="0.25">
      <c r="A737" t="s">
        <v>167</v>
      </c>
      <c r="B737" t="s">
        <v>14</v>
      </c>
      <c r="C737">
        <v>1</v>
      </c>
      <c r="D737">
        <v>1</v>
      </c>
      <c r="E737">
        <v>1</v>
      </c>
      <c r="F737">
        <v>0</v>
      </c>
    </row>
    <row r="738" spans="1:6" x14ac:dyDescent="0.25">
      <c r="A738" t="s">
        <v>167</v>
      </c>
      <c r="B738" t="s">
        <v>16</v>
      </c>
      <c r="C738">
        <v>3</v>
      </c>
      <c r="D738">
        <v>2</v>
      </c>
      <c r="E738">
        <v>1</v>
      </c>
      <c r="F738">
        <v>1</v>
      </c>
    </row>
    <row r="739" spans="1:6" x14ac:dyDescent="0.25">
      <c r="A739" t="s">
        <v>88</v>
      </c>
      <c r="B739" t="s">
        <v>3</v>
      </c>
      <c r="C739">
        <v>13</v>
      </c>
      <c r="D739">
        <v>11</v>
      </c>
      <c r="E739">
        <v>9</v>
      </c>
      <c r="F739">
        <v>2</v>
      </c>
    </row>
    <row r="740" spans="1:6" x14ac:dyDescent="0.25">
      <c r="A740" t="s">
        <v>88</v>
      </c>
      <c r="B740" t="s">
        <v>4</v>
      </c>
      <c r="C740">
        <v>25</v>
      </c>
      <c r="D740">
        <v>25</v>
      </c>
      <c r="E740">
        <v>13</v>
      </c>
      <c r="F740">
        <v>12</v>
      </c>
    </row>
    <row r="741" spans="1:6" x14ac:dyDescent="0.25">
      <c r="A741" t="s">
        <v>88</v>
      </c>
      <c r="B741" t="s">
        <v>6</v>
      </c>
      <c r="C741">
        <v>22</v>
      </c>
      <c r="D741">
        <v>22</v>
      </c>
      <c r="E741">
        <v>17</v>
      </c>
      <c r="F741">
        <v>5</v>
      </c>
    </row>
    <row r="742" spans="1:6" x14ac:dyDescent="0.25">
      <c r="A742" t="s">
        <v>88</v>
      </c>
      <c r="B742" t="s">
        <v>7</v>
      </c>
      <c r="C742">
        <v>3</v>
      </c>
      <c r="D742">
        <v>3</v>
      </c>
      <c r="E742">
        <v>3</v>
      </c>
      <c r="F742">
        <v>0</v>
      </c>
    </row>
    <row r="743" spans="1:6" x14ac:dyDescent="0.25">
      <c r="A743" t="s">
        <v>88</v>
      </c>
      <c r="B743" t="s">
        <v>12</v>
      </c>
      <c r="C743">
        <v>1</v>
      </c>
      <c r="D743">
        <v>1</v>
      </c>
      <c r="E743">
        <v>1</v>
      </c>
      <c r="F743">
        <v>0</v>
      </c>
    </row>
    <row r="744" spans="1:6" x14ac:dyDescent="0.25">
      <c r="A744" t="s">
        <v>88</v>
      </c>
      <c r="B744" t="s">
        <v>16</v>
      </c>
      <c r="C744">
        <v>20</v>
      </c>
      <c r="D744">
        <v>20</v>
      </c>
      <c r="E744">
        <v>18</v>
      </c>
      <c r="F744">
        <v>2</v>
      </c>
    </row>
    <row r="745" spans="1:6" x14ac:dyDescent="0.25">
      <c r="A745" t="s">
        <v>88</v>
      </c>
      <c r="B745" t="s">
        <v>186</v>
      </c>
      <c r="C745">
        <v>2</v>
      </c>
      <c r="D745">
        <v>2</v>
      </c>
      <c r="E745">
        <v>2</v>
      </c>
      <c r="F745">
        <v>0</v>
      </c>
    </row>
    <row r="746" spans="1:6" x14ac:dyDescent="0.25">
      <c r="A746" t="s">
        <v>88</v>
      </c>
      <c r="B746" t="s">
        <v>187</v>
      </c>
      <c r="C746">
        <v>10</v>
      </c>
      <c r="D746">
        <v>6</v>
      </c>
      <c r="E746">
        <v>5</v>
      </c>
      <c r="F746">
        <v>1</v>
      </c>
    </row>
    <row r="747" spans="1:6" x14ac:dyDescent="0.25">
      <c r="A747" t="s">
        <v>88</v>
      </c>
      <c r="B747" t="s">
        <v>189</v>
      </c>
      <c r="C747">
        <v>2</v>
      </c>
      <c r="D747">
        <v>1</v>
      </c>
      <c r="E747">
        <v>1</v>
      </c>
      <c r="F747">
        <v>0</v>
      </c>
    </row>
    <row r="748" spans="1:6" x14ac:dyDescent="0.25">
      <c r="A748" t="s">
        <v>88</v>
      </c>
      <c r="B748" t="s">
        <v>18</v>
      </c>
      <c r="C748">
        <v>1</v>
      </c>
      <c r="D748">
        <v>1</v>
      </c>
      <c r="E748">
        <v>1</v>
      </c>
      <c r="F748">
        <v>0</v>
      </c>
    </row>
    <row r="749" spans="1:6" x14ac:dyDescent="0.25">
      <c r="A749" t="s">
        <v>89</v>
      </c>
      <c r="B749" t="s">
        <v>3</v>
      </c>
      <c r="C749">
        <v>6</v>
      </c>
      <c r="D749">
        <v>6</v>
      </c>
      <c r="E749">
        <v>5</v>
      </c>
      <c r="F749">
        <v>1</v>
      </c>
    </row>
    <row r="750" spans="1:6" x14ac:dyDescent="0.25">
      <c r="A750" t="s">
        <v>89</v>
      </c>
      <c r="B750" t="s">
        <v>4</v>
      </c>
      <c r="C750">
        <v>15</v>
      </c>
      <c r="D750">
        <v>13</v>
      </c>
      <c r="E750">
        <v>6</v>
      </c>
      <c r="F750">
        <v>7</v>
      </c>
    </row>
    <row r="751" spans="1:6" x14ac:dyDescent="0.25">
      <c r="A751" t="s">
        <v>89</v>
      </c>
      <c r="B751" t="s">
        <v>6</v>
      </c>
      <c r="C751">
        <v>7</v>
      </c>
      <c r="D751">
        <v>6</v>
      </c>
      <c r="E751">
        <v>4</v>
      </c>
      <c r="F751">
        <v>2</v>
      </c>
    </row>
    <row r="752" spans="1:6" x14ac:dyDescent="0.25">
      <c r="A752" t="s">
        <v>89</v>
      </c>
      <c r="B752" t="s">
        <v>12</v>
      </c>
      <c r="C752">
        <v>1</v>
      </c>
      <c r="D752">
        <v>1</v>
      </c>
      <c r="E752">
        <v>1</v>
      </c>
      <c r="F752">
        <v>0</v>
      </c>
    </row>
    <row r="753" spans="1:6" x14ac:dyDescent="0.25">
      <c r="A753" t="s">
        <v>89</v>
      </c>
      <c r="B753" t="s">
        <v>14</v>
      </c>
      <c r="C753">
        <v>1</v>
      </c>
      <c r="D753">
        <v>1</v>
      </c>
      <c r="E753">
        <v>1</v>
      </c>
      <c r="F753">
        <v>0</v>
      </c>
    </row>
    <row r="754" spans="1:6" x14ac:dyDescent="0.25">
      <c r="A754" t="s">
        <v>89</v>
      </c>
      <c r="B754" t="s">
        <v>15</v>
      </c>
      <c r="C754">
        <v>1</v>
      </c>
      <c r="D754">
        <v>1</v>
      </c>
      <c r="E754">
        <v>1</v>
      </c>
      <c r="F754">
        <v>0</v>
      </c>
    </row>
    <row r="755" spans="1:6" x14ac:dyDescent="0.25">
      <c r="A755" t="s">
        <v>89</v>
      </c>
      <c r="B755" t="s">
        <v>16</v>
      </c>
      <c r="C755">
        <v>6</v>
      </c>
      <c r="D755">
        <v>6</v>
      </c>
      <c r="E755">
        <v>5</v>
      </c>
      <c r="F755">
        <v>1</v>
      </c>
    </row>
    <row r="756" spans="1:6" x14ac:dyDescent="0.25">
      <c r="A756" t="s">
        <v>89</v>
      </c>
      <c r="B756" t="s">
        <v>187</v>
      </c>
      <c r="C756">
        <v>6</v>
      </c>
      <c r="D756">
        <v>5</v>
      </c>
      <c r="E756">
        <v>4</v>
      </c>
      <c r="F756">
        <v>1</v>
      </c>
    </row>
    <row r="757" spans="1:6" x14ac:dyDescent="0.25">
      <c r="A757" t="s">
        <v>89</v>
      </c>
      <c r="B757" t="s">
        <v>189</v>
      </c>
      <c r="C757">
        <v>1</v>
      </c>
      <c r="D757">
        <v>1</v>
      </c>
      <c r="E757">
        <v>1</v>
      </c>
      <c r="F757">
        <v>0</v>
      </c>
    </row>
    <row r="758" spans="1:6" x14ac:dyDescent="0.25">
      <c r="A758" t="s">
        <v>44</v>
      </c>
      <c r="B758" t="s">
        <v>2</v>
      </c>
      <c r="C758">
        <v>1</v>
      </c>
      <c r="D758">
        <v>1</v>
      </c>
      <c r="E758">
        <v>1</v>
      </c>
      <c r="F758">
        <v>0</v>
      </c>
    </row>
    <row r="759" spans="1:6" x14ac:dyDescent="0.25">
      <c r="A759" t="s">
        <v>44</v>
      </c>
      <c r="B759" t="s">
        <v>3</v>
      </c>
      <c r="C759">
        <v>17</v>
      </c>
      <c r="D759">
        <v>17</v>
      </c>
      <c r="E759">
        <v>9</v>
      </c>
      <c r="F759">
        <v>8</v>
      </c>
    </row>
    <row r="760" spans="1:6" x14ac:dyDescent="0.25">
      <c r="A760" t="s">
        <v>44</v>
      </c>
      <c r="B760" t="s">
        <v>4</v>
      </c>
      <c r="C760">
        <v>36</v>
      </c>
      <c r="D760">
        <v>34</v>
      </c>
      <c r="E760">
        <v>15</v>
      </c>
      <c r="F760">
        <v>19</v>
      </c>
    </row>
    <row r="761" spans="1:6" x14ac:dyDescent="0.25">
      <c r="A761" t="s">
        <v>44</v>
      </c>
      <c r="B761" t="s">
        <v>6</v>
      </c>
      <c r="C761">
        <v>32</v>
      </c>
      <c r="D761">
        <v>31</v>
      </c>
      <c r="E761">
        <v>24</v>
      </c>
      <c r="F761">
        <v>7</v>
      </c>
    </row>
    <row r="762" spans="1:6" x14ac:dyDescent="0.25">
      <c r="A762" t="s">
        <v>44</v>
      </c>
      <c r="B762" t="s">
        <v>7</v>
      </c>
      <c r="C762">
        <v>8</v>
      </c>
      <c r="D762">
        <v>8</v>
      </c>
      <c r="E762">
        <v>5</v>
      </c>
      <c r="F762">
        <v>3</v>
      </c>
    </row>
    <row r="763" spans="1:6" x14ac:dyDescent="0.25">
      <c r="A763" t="s">
        <v>44</v>
      </c>
      <c r="B763" t="s">
        <v>12</v>
      </c>
      <c r="C763">
        <v>2</v>
      </c>
      <c r="D763">
        <v>2</v>
      </c>
      <c r="E763">
        <v>2</v>
      </c>
      <c r="F763">
        <v>0</v>
      </c>
    </row>
    <row r="764" spans="1:6" x14ac:dyDescent="0.25">
      <c r="A764" t="s">
        <v>44</v>
      </c>
      <c r="B764" t="s">
        <v>14</v>
      </c>
      <c r="C764">
        <v>8</v>
      </c>
      <c r="D764">
        <v>7</v>
      </c>
      <c r="E764">
        <v>7</v>
      </c>
      <c r="F764">
        <v>0</v>
      </c>
    </row>
    <row r="765" spans="1:6" x14ac:dyDescent="0.25">
      <c r="A765" t="s">
        <v>44</v>
      </c>
      <c r="B765" t="s">
        <v>16</v>
      </c>
      <c r="C765">
        <v>25</v>
      </c>
      <c r="D765">
        <v>25</v>
      </c>
      <c r="E765">
        <v>21</v>
      </c>
      <c r="F765">
        <v>4</v>
      </c>
    </row>
    <row r="766" spans="1:6" x14ac:dyDescent="0.25">
      <c r="A766" t="s">
        <v>44</v>
      </c>
      <c r="B766" t="s">
        <v>17</v>
      </c>
      <c r="C766">
        <v>2</v>
      </c>
      <c r="D766">
        <v>2</v>
      </c>
      <c r="E766">
        <v>1</v>
      </c>
      <c r="F766">
        <v>1</v>
      </c>
    </row>
    <row r="767" spans="1:6" x14ac:dyDescent="0.25">
      <c r="A767" t="s">
        <v>44</v>
      </c>
      <c r="B767" t="s">
        <v>186</v>
      </c>
      <c r="C767">
        <v>3</v>
      </c>
      <c r="D767">
        <v>2</v>
      </c>
      <c r="E767">
        <v>2</v>
      </c>
      <c r="F767">
        <v>0</v>
      </c>
    </row>
    <row r="768" spans="1:6" x14ac:dyDescent="0.25">
      <c r="A768" t="s">
        <v>44</v>
      </c>
      <c r="B768" t="s">
        <v>187</v>
      </c>
      <c r="C768">
        <v>5</v>
      </c>
      <c r="D768">
        <v>4</v>
      </c>
      <c r="E768">
        <v>4</v>
      </c>
      <c r="F768">
        <v>0</v>
      </c>
    </row>
    <row r="769" spans="1:6" x14ac:dyDescent="0.25">
      <c r="A769" t="s">
        <v>44</v>
      </c>
      <c r="B769" t="s">
        <v>189</v>
      </c>
      <c r="C769">
        <v>4</v>
      </c>
      <c r="D769">
        <v>4</v>
      </c>
      <c r="E769">
        <v>4</v>
      </c>
      <c r="F769">
        <v>0</v>
      </c>
    </row>
    <row r="770" spans="1:6" x14ac:dyDescent="0.25">
      <c r="A770" t="s">
        <v>44</v>
      </c>
      <c r="B770" t="s">
        <v>18</v>
      </c>
      <c r="C770">
        <v>2</v>
      </c>
      <c r="D770">
        <v>2</v>
      </c>
      <c r="E770">
        <v>2</v>
      </c>
      <c r="F770">
        <v>0</v>
      </c>
    </row>
    <row r="771" spans="1:6" x14ac:dyDescent="0.25">
      <c r="A771" t="s">
        <v>90</v>
      </c>
      <c r="B771" t="s">
        <v>3</v>
      </c>
      <c r="C771">
        <v>16</v>
      </c>
      <c r="D771">
        <v>14</v>
      </c>
      <c r="E771">
        <v>10</v>
      </c>
      <c r="F771">
        <v>4</v>
      </c>
    </row>
    <row r="772" spans="1:6" x14ac:dyDescent="0.25">
      <c r="A772" t="s">
        <v>90</v>
      </c>
      <c r="B772" t="s">
        <v>4</v>
      </c>
      <c r="C772">
        <v>25</v>
      </c>
      <c r="D772">
        <v>21</v>
      </c>
      <c r="E772">
        <v>19</v>
      </c>
      <c r="F772">
        <v>2</v>
      </c>
    </row>
    <row r="773" spans="1:6" x14ac:dyDescent="0.25">
      <c r="A773" t="s">
        <v>90</v>
      </c>
      <c r="B773" t="s">
        <v>6</v>
      </c>
      <c r="C773">
        <v>37</v>
      </c>
      <c r="D773">
        <v>26</v>
      </c>
      <c r="E773">
        <v>25</v>
      </c>
      <c r="F773">
        <v>1</v>
      </c>
    </row>
    <row r="774" spans="1:6" x14ac:dyDescent="0.25">
      <c r="A774" t="s">
        <v>90</v>
      </c>
      <c r="B774" t="s">
        <v>12</v>
      </c>
      <c r="C774">
        <v>3</v>
      </c>
      <c r="D774">
        <v>2</v>
      </c>
      <c r="E774">
        <v>2</v>
      </c>
      <c r="F774">
        <v>0</v>
      </c>
    </row>
    <row r="775" spans="1:6" x14ac:dyDescent="0.25">
      <c r="A775" t="s">
        <v>90</v>
      </c>
      <c r="B775" t="s">
        <v>14</v>
      </c>
      <c r="C775">
        <v>9</v>
      </c>
      <c r="D775">
        <v>9</v>
      </c>
      <c r="E775">
        <v>9</v>
      </c>
      <c r="F775">
        <v>0</v>
      </c>
    </row>
    <row r="776" spans="1:6" x14ac:dyDescent="0.25">
      <c r="A776" t="s">
        <v>90</v>
      </c>
      <c r="B776" t="s">
        <v>15</v>
      </c>
      <c r="C776">
        <v>2</v>
      </c>
      <c r="D776">
        <v>2</v>
      </c>
      <c r="E776">
        <v>2</v>
      </c>
      <c r="F776">
        <v>0</v>
      </c>
    </row>
    <row r="777" spans="1:6" x14ac:dyDescent="0.25">
      <c r="A777" t="s">
        <v>90</v>
      </c>
      <c r="B777" t="s">
        <v>16</v>
      </c>
      <c r="C777">
        <v>14</v>
      </c>
      <c r="D777">
        <v>13</v>
      </c>
      <c r="E777">
        <v>13</v>
      </c>
      <c r="F777">
        <v>0</v>
      </c>
    </row>
    <row r="778" spans="1:6" x14ac:dyDescent="0.25">
      <c r="A778" t="s">
        <v>90</v>
      </c>
      <c r="B778" t="s">
        <v>186</v>
      </c>
      <c r="C778">
        <v>4</v>
      </c>
      <c r="D778">
        <v>4</v>
      </c>
      <c r="E778">
        <v>3</v>
      </c>
      <c r="F778">
        <v>1</v>
      </c>
    </row>
    <row r="779" spans="1:6" x14ac:dyDescent="0.25">
      <c r="A779" t="s">
        <v>90</v>
      </c>
      <c r="B779" t="s">
        <v>187</v>
      </c>
      <c r="C779">
        <v>2</v>
      </c>
      <c r="D779">
        <v>2</v>
      </c>
      <c r="E779">
        <v>1</v>
      </c>
      <c r="F779">
        <v>1</v>
      </c>
    </row>
    <row r="780" spans="1:6" x14ac:dyDescent="0.25">
      <c r="A780" t="s">
        <v>90</v>
      </c>
      <c r="B780" t="s">
        <v>189</v>
      </c>
      <c r="C780">
        <v>1</v>
      </c>
      <c r="D780">
        <v>1</v>
      </c>
      <c r="E780">
        <v>1</v>
      </c>
      <c r="F780">
        <v>0</v>
      </c>
    </row>
    <row r="781" spans="1:6" x14ac:dyDescent="0.25">
      <c r="A781" t="s">
        <v>168</v>
      </c>
      <c r="B781" t="s">
        <v>3</v>
      </c>
      <c r="C781">
        <v>1</v>
      </c>
      <c r="D781">
        <v>1</v>
      </c>
      <c r="E781">
        <v>1</v>
      </c>
      <c r="F781">
        <v>0</v>
      </c>
    </row>
    <row r="782" spans="1:6" x14ac:dyDescent="0.25">
      <c r="A782" t="s">
        <v>168</v>
      </c>
      <c r="B782" t="s">
        <v>4</v>
      </c>
      <c r="C782">
        <v>5</v>
      </c>
      <c r="D782">
        <v>5</v>
      </c>
      <c r="E782">
        <v>5</v>
      </c>
      <c r="F782">
        <v>0</v>
      </c>
    </row>
    <row r="783" spans="1:6" x14ac:dyDescent="0.25">
      <c r="A783" t="s">
        <v>168</v>
      </c>
      <c r="B783" t="s">
        <v>6</v>
      </c>
      <c r="C783">
        <v>3</v>
      </c>
      <c r="D783">
        <v>3</v>
      </c>
      <c r="E783">
        <v>3</v>
      </c>
      <c r="F783">
        <v>0</v>
      </c>
    </row>
    <row r="784" spans="1:6" x14ac:dyDescent="0.25">
      <c r="A784" t="s">
        <v>168</v>
      </c>
      <c r="B784" t="s">
        <v>7</v>
      </c>
      <c r="C784">
        <v>2</v>
      </c>
      <c r="D784">
        <v>2</v>
      </c>
      <c r="E784">
        <v>0</v>
      </c>
      <c r="F784">
        <v>2</v>
      </c>
    </row>
    <row r="785" spans="1:6" x14ac:dyDescent="0.25">
      <c r="A785" t="s">
        <v>168</v>
      </c>
      <c r="B785" t="s">
        <v>11</v>
      </c>
      <c r="C785">
        <v>1</v>
      </c>
      <c r="D785">
        <v>1</v>
      </c>
      <c r="E785">
        <v>1</v>
      </c>
      <c r="F785">
        <v>0</v>
      </c>
    </row>
    <row r="786" spans="1:6" x14ac:dyDescent="0.25">
      <c r="A786" t="s">
        <v>168</v>
      </c>
      <c r="B786" t="s">
        <v>14</v>
      </c>
      <c r="C786">
        <v>1</v>
      </c>
      <c r="D786">
        <v>1</v>
      </c>
      <c r="E786">
        <v>1</v>
      </c>
      <c r="F786">
        <v>0</v>
      </c>
    </row>
    <row r="787" spans="1:6" x14ac:dyDescent="0.25">
      <c r="A787" t="s">
        <v>168</v>
      </c>
      <c r="B787" t="s">
        <v>16</v>
      </c>
      <c r="C787">
        <v>6</v>
      </c>
      <c r="D787">
        <v>6</v>
      </c>
      <c r="E787">
        <v>4</v>
      </c>
      <c r="F787">
        <v>2</v>
      </c>
    </row>
    <row r="788" spans="1:6" x14ac:dyDescent="0.25">
      <c r="A788" t="s">
        <v>168</v>
      </c>
      <c r="B788" t="s">
        <v>17</v>
      </c>
      <c r="C788">
        <v>2</v>
      </c>
      <c r="D788">
        <v>2</v>
      </c>
      <c r="E788">
        <v>2</v>
      </c>
      <c r="F788">
        <v>0</v>
      </c>
    </row>
    <row r="789" spans="1:6" x14ac:dyDescent="0.25">
      <c r="A789" t="s">
        <v>168</v>
      </c>
      <c r="B789" t="s">
        <v>18</v>
      </c>
      <c r="C789">
        <v>2</v>
      </c>
      <c r="D789">
        <v>2</v>
      </c>
      <c r="E789">
        <v>2</v>
      </c>
      <c r="F789">
        <v>0</v>
      </c>
    </row>
    <row r="790" spans="1:6" x14ac:dyDescent="0.25">
      <c r="A790" t="s">
        <v>91</v>
      </c>
      <c r="B790" t="s">
        <v>3</v>
      </c>
      <c r="C790">
        <v>2</v>
      </c>
      <c r="D790">
        <v>2</v>
      </c>
      <c r="E790">
        <v>0</v>
      </c>
      <c r="F790">
        <v>2</v>
      </c>
    </row>
    <row r="791" spans="1:6" x14ac:dyDescent="0.25">
      <c r="A791" t="s">
        <v>91</v>
      </c>
      <c r="B791" t="s">
        <v>4</v>
      </c>
      <c r="C791">
        <v>13</v>
      </c>
      <c r="D791">
        <v>12</v>
      </c>
      <c r="E791">
        <v>0</v>
      </c>
      <c r="F791">
        <v>12</v>
      </c>
    </row>
    <row r="792" spans="1:6" x14ac:dyDescent="0.25">
      <c r="A792" t="s">
        <v>91</v>
      </c>
      <c r="B792" t="s">
        <v>9</v>
      </c>
      <c r="C792">
        <v>1</v>
      </c>
      <c r="D792">
        <v>0</v>
      </c>
      <c r="E792">
        <v>0</v>
      </c>
      <c r="F792">
        <v>0</v>
      </c>
    </row>
    <row r="793" spans="1:6" x14ac:dyDescent="0.25">
      <c r="A793" t="s">
        <v>91</v>
      </c>
      <c r="B793" t="s">
        <v>12</v>
      </c>
      <c r="C793">
        <v>1</v>
      </c>
      <c r="D793">
        <v>0</v>
      </c>
      <c r="E793">
        <v>0</v>
      </c>
      <c r="F793">
        <v>0</v>
      </c>
    </row>
    <row r="794" spans="1:6" x14ac:dyDescent="0.25">
      <c r="A794" t="s">
        <v>91</v>
      </c>
      <c r="B794" t="s">
        <v>16</v>
      </c>
      <c r="C794">
        <v>2</v>
      </c>
      <c r="D794">
        <v>1</v>
      </c>
      <c r="E794">
        <v>1</v>
      </c>
      <c r="F794">
        <v>0</v>
      </c>
    </row>
    <row r="795" spans="1:6" x14ac:dyDescent="0.25">
      <c r="A795" t="s">
        <v>91</v>
      </c>
      <c r="B795" t="s">
        <v>186</v>
      </c>
      <c r="C795">
        <v>2</v>
      </c>
      <c r="D795">
        <v>2</v>
      </c>
      <c r="E795">
        <v>2</v>
      </c>
      <c r="F795">
        <v>0</v>
      </c>
    </row>
    <row r="796" spans="1:6" x14ac:dyDescent="0.25">
      <c r="A796" t="s">
        <v>91</v>
      </c>
      <c r="B796" t="s">
        <v>187</v>
      </c>
      <c r="C796">
        <v>8</v>
      </c>
      <c r="D796">
        <v>7</v>
      </c>
      <c r="E796">
        <v>2</v>
      </c>
      <c r="F796">
        <v>5</v>
      </c>
    </row>
    <row r="797" spans="1:6" x14ac:dyDescent="0.25">
      <c r="A797" t="s">
        <v>92</v>
      </c>
      <c r="B797" t="s">
        <v>3</v>
      </c>
      <c r="C797">
        <v>15</v>
      </c>
      <c r="D797">
        <v>13</v>
      </c>
      <c r="E797">
        <v>13</v>
      </c>
      <c r="F797">
        <v>0</v>
      </c>
    </row>
    <row r="798" spans="1:6" x14ac:dyDescent="0.25">
      <c r="A798" t="s">
        <v>92</v>
      </c>
      <c r="B798" t="s">
        <v>4</v>
      </c>
      <c r="C798">
        <v>35</v>
      </c>
      <c r="D798">
        <v>16</v>
      </c>
      <c r="E798">
        <v>13</v>
      </c>
      <c r="F798">
        <v>3</v>
      </c>
    </row>
    <row r="799" spans="1:6" x14ac:dyDescent="0.25">
      <c r="A799" t="s">
        <v>92</v>
      </c>
      <c r="B799" t="s">
        <v>5</v>
      </c>
      <c r="C799">
        <v>1</v>
      </c>
      <c r="D799">
        <v>1</v>
      </c>
      <c r="E799">
        <v>0</v>
      </c>
      <c r="F799">
        <v>1</v>
      </c>
    </row>
    <row r="800" spans="1:6" x14ac:dyDescent="0.25">
      <c r="A800" t="s">
        <v>92</v>
      </c>
      <c r="B800" t="s">
        <v>6</v>
      </c>
      <c r="C800">
        <v>28</v>
      </c>
      <c r="D800">
        <v>25</v>
      </c>
      <c r="E800">
        <v>17</v>
      </c>
      <c r="F800">
        <v>8</v>
      </c>
    </row>
    <row r="801" spans="1:6" x14ac:dyDescent="0.25">
      <c r="A801" t="s">
        <v>92</v>
      </c>
      <c r="B801" t="s">
        <v>7</v>
      </c>
      <c r="C801">
        <v>11</v>
      </c>
      <c r="D801">
        <v>11</v>
      </c>
      <c r="E801">
        <v>0</v>
      </c>
      <c r="F801">
        <v>11</v>
      </c>
    </row>
    <row r="802" spans="1:6" x14ac:dyDescent="0.25">
      <c r="A802" t="s">
        <v>92</v>
      </c>
      <c r="B802" t="s">
        <v>8</v>
      </c>
      <c r="C802">
        <v>1</v>
      </c>
      <c r="D802">
        <v>1</v>
      </c>
      <c r="E802">
        <v>1</v>
      </c>
      <c r="F802">
        <v>0</v>
      </c>
    </row>
    <row r="803" spans="1:6" x14ac:dyDescent="0.25">
      <c r="A803" t="s">
        <v>92</v>
      </c>
      <c r="B803" t="s">
        <v>9</v>
      </c>
      <c r="C803">
        <v>3</v>
      </c>
      <c r="D803">
        <v>2</v>
      </c>
      <c r="E803">
        <v>1</v>
      </c>
      <c r="F803">
        <v>1</v>
      </c>
    </row>
    <row r="804" spans="1:6" x14ac:dyDescent="0.25">
      <c r="A804" t="s">
        <v>92</v>
      </c>
      <c r="B804" t="s">
        <v>10</v>
      </c>
      <c r="C804">
        <v>2</v>
      </c>
      <c r="D804">
        <v>2</v>
      </c>
      <c r="E804">
        <v>2</v>
      </c>
      <c r="F804">
        <v>0</v>
      </c>
    </row>
    <row r="805" spans="1:6" x14ac:dyDescent="0.25">
      <c r="A805" t="s">
        <v>92</v>
      </c>
      <c r="B805" t="s">
        <v>11</v>
      </c>
      <c r="C805">
        <v>2</v>
      </c>
      <c r="D805">
        <v>2</v>
      </c>
      <c r="E805">
        <v>2</v>
      </c>
      <c r="F805">
        <v>0</v>
      </c>
    </row>
    <row r="806" spans="1:6" x14ac:dyDescent="0.25">
      <c r="A806" t="s">
        <v>92</v>
      </c>
      <c r="B806" t="s">
        <v>12</v>
      </c>
      <c r="C806">
        <v>4</v>
      </c>
      <c r="D806">
        <v>4</v>
      </c>
      <c r="E806">
        <v>4</v>
      </c>
      <c r="F806">
        <v>0</v>
      </c>
    </row>
    <row r="807" spans="1:6" x14ac:dyDescent="0.25">
      <c r="A807" t="s">
        <v>92</v>
      </c>
      <c r="B807" t="s">
        <v>14</v>
      </c>
      <c r="C807">
        <v>2</v>
      </c>
      <c r="D807">
        <v>1</v>
      </c>
      <c r="E807">
        <v>1</v>
      </c>
      <c r="F807">
        <v>0</v>
      </c>
    </row>
    <row r="808" spans="1:6" x14ac:dyDescent="0.25">
      <c r="A808" t="s">
        <v>92</v>
      </c>
      <c r="B808" t="s">
        <v>16</v>
      </c>
      <c r="C808">
        <v>26</v>
      </c>
      <c r="D808">
        <v>26</v>
      </c>
      <c r="E808">
        <v>23</v>
      </c>
      <c r="F808">
        <v>3</v>
      </c>
    </row>
    <row r="809" spans="1:6" x14ac:dyDescent="0.25">
      <c r="A809" t="s">
        <v>92</v>
      </c>
      <c r="B809" t="s">
        <v>17</v>
      </c>
      <c r="C809">
        <v>5</v>
      </c>
      <c r="D809">
        <v>5</v>
      </c>
      <c r="E809">
        <v>5</v>
      </c>
      <c r="F809">
        <v>0</v>
      </c>
    </row>
    <row r="810" spans="1:6" x14ac:dyDescent="0.25">
      <c r="A810" t="s">
        <v>92</v>
      </c>
      <c r="B810" t="s">
        <v>188</v>
      </c>
      <c r="C810">
        <v>1</v>
      </c>
      <c r="D810">
        <v>1</v>
      </c>
      <c r="E810">
        <v>1</v>
      </c>
      <c r="F810">
        <v>0</v>
      </c>
    </row>
    <row r="811" spans="1:6" x14ac:dyDescent="0.25">
      <c r="A811" t="s">
        <v>92</v>
      </c>
      <c r="B811" t="s">
        <v>189</v>
      </c>
      <c r="C811">
        <v>2</v>
      </c>
      <c r="D811">
        <v>2</v>
      </c>
      <c r="E811">
        <v>2</v>
      </c>
      <c r="F811">
        <v>0</v>
      </c>
    </row>
    <row r="812" spans="1:6" x14ac:dyDescent="0.25">
      <c r="A812" t="s">
        <v>92</v>
      </c>
      <c r="B812" t="s">
        <v>18</v>
      </c>
      <c r="C812">
        <v>12</v>
      </c>
      <c r="D812">
        <v>2</v>
      </c>
      <c r="E812">
        <v>2</v>
      </c>
      <c r="F812">
        <v>0</v>
      </c>
    </row>
    <row r="813" spans="1:6" x14ac:dyDescent="0.25">
      <c r="A813" t="s">
        <v>93</v>
      </c>
      <c r="B813" t="s">
        <v>3</v>
      </c>
      <c r="C813">
        <v>33</v>
      </c>
      <c r="D813">
        <v>29</v>
      </c>
      <c r="E813">
        <v>7</v>
      </c>
      <c r="F813">
        <v>22</v>
      </c>
    </row>
    <row r="814" spans="1:6" x14ac:dyDescent="0.25">
      <c r="A814" t="s">
        <v>93</v>
      </c>
      <c r="B814" t="s">
        <v>4</v>
      </c>
      <c r="C814">
        <v>6</v>
      </c>
      <c r="D814">
        <v>5</v>
      </c>
      <c r="E814">
        <v>0</v>
      </c>
      <c r="F814">
        <v>5</v>
      </c>
    </row>
    <row r="815" spans="1:6" x14ac:dyDescent="0.25">
      <c r="A815" t="s">
        <v>93</v>
      </c>
      <c r="B815" t="s">
        <v>6</v>
      </c>
      <c r="C815">
        <v>40</v>
      </c>
      <c r="D815">
        <v>18</v>
      </c>
      <c r="E815">
        <v>2</v>
      </c>
      <c r="F815">
        <v>16</v>
      </c>
    </row>
    <row r="816" spans="1:6" x14ac:dyDescent="0.25">
      <c r="A816" t="s">
        <v>93</v>
      </c>
      <c r="B816" t="s">
        <v>7</v>
      </c>
      <c r="C816">
        <v>20</v>
      </c>
      <c r="D816">
        <v>11</v>
      </c>
      <c r="E816">
        <v>3</v>
      </c>
      <c r="F816">
        <v>8</v>
      </c>
    </row>
    <row r="817" spans="1:6" x14ac:dyDescent="0.25">
      <c r="A817" t="s">
        <v>93</v>
      </c>
      <c r="B817" t="s">
        <v>8</v>
      </c>
      <c r="C817">
        <v>1</v>
      </c>
      <c r="D817">
        <v>1</v>
      </c>
      <c r="E817">
        <v>1</v>
      </c>
      <c r="F817">
        <v>0</v>
      </c>
    </row>
    <row r="818" spans="1:6" x14ac:dyDescent="0.25">
      <c r="A818" t="s">
        <v>93</v>
      </c>
      <c r="B818" t="s">
        <v>12</v>
      </c>
      <c r="C818">
        <v>17</v>
      </c>
      <c r="D818">
        <v>13</v>
      </c>
      <c r="E818">
        <v>13</v>
      </c>
      <c r="F818">
        <v>0</v>
      </c>
    </row>
    <row r="819" spans="1:6" x14ac:dyDescent="0.25">
      <c r="A819" t="s">
        <v>93</v>
      </c>
      <c r="B819" t="s">
        <v>13</v>
      </c>
      <c r="C819">
        <v>5</v>
      </c>
      <c r="D819">
        <v>1</v>
      </c>
      <c r="E819">
        <v>1</v>
      </c>
      <c r="F819">
        <v>0</v>
      </c>
    </row>
    <row r="820" spans="1:6" x14ac:dyDescent="0.25">
      <c r="A820" t="s">
        <v>93</v>
      </c>
      <c r="B820" t="s">
        <v>14</v>
      </c>
      <c r="C820">
        <v>3</v>
      </c>
      <c r="D820">
        <v>1</v>
      </c>
      <c r="E820">
        <v>0</v>
      </c>
      <c r="F820">
        <v>1</v>
      </c>
    </row>
    <row r="821" spans="1:6" x14ac:dyDescent="0.25">
      <c r="A821" t="s">
        <v>93</v>
      </c>
      <c r="B821" t="s">
        <v>16</v>
      </c>
      <c r="C821">
        <v>20</v>
      </c>
      <c r="D821">
        <v>20</v>
      </c>
      <c r="E821">
        <v>17</v>
      </c>
      <c r="F821">
        <v>3</v>
      </c>
    </row>
    <row r="822" spans="1:6" x14ac:dyDescent="0.25">
      <c r="A822" t="s">
        <v>93</v>
      </c>
      <c r="B822" t="s">
        <v>17</v>
      </c>
      <c r="C822">
        <v>4</v>
      </c>
      <c r="D822">
        <v>3</v>
      </c>
      <c r="E822">
        <v>2</v>
      </c>
      <c r="F822">
        <v>1</v>
      </c>
    </row>
    <row r="823" spans="1:6" x14ac:dyDescent="0.25">
      <c r="A823" t="s">
        <v>93</v>
      </c>
      <c r="B823" t="s">
        <v>186</v>
      </c>
      <c r="C823">
        <v>8</v>
      </c>
      <c r="D823">
        <v>6</v>
      </c>
      <c r="E823">
        <v>6</v>
      </c>
      <c r="F823">
        <v>0</v>
      </c>
    </row>
    <row r="824" spans="1:6" x14ac:dyDescent="0.25">
      <c r="A824" t="s">
        <v>93</v>
      </c>
      <c r="B824" t="s">
        <v>187</v>
      </c>
      <c r="C824">
        <v>2</v>
      </c>
      <c r="D824">
        <v>2</v>
      </c>
      <c r="E824">
        <v>0</v>
      </c>
      <c r="F824">
        <v>2</v>
      </c>
    </row>
    <row r="825" spans="1:6" x14ac:dyDescent="0.25">
      <c r="A825" t="s">
        <v>93</v>
      </c>
      <c r="B825" t="s">
        <v>189</v>
      </c>
      <c r="C825">
        <v>5</v>
      </c>
      <c r="D825">
        <v>4</v>
      </c>
      <c r="E825">
        <v>3</v>
      </c>
      <c r="F825">
        <v>1</v>
      </c>
    </row>
    <row r="826" spans="1:6" x14ac:dyDescent="0.25">
      <c r="A826" t="s">
        <v>93</v>
      </c>
      <c r="B826" t="s">
        <v>18</v>
      </c>
      <c r="C826">
        <v>2</v>
      </c>
      <c r="D826">
        <v>0</v>
      </c>
      <c r="E826">
        <v>0</v>
      </c>
      <c r="F826">
        <v>0</v>
      </c>
    </row>
    <row r="827" spans="1:6" x14ac:dyDescent="0.25">
      <c r="A827" t="s">
        <v>208</v>
      </c>
      <c r="B827" t="s">
        <v>14</v>
      </c>
      <c r="C827">
        <v>1</v>
      </c>
      <c r="D827">
        <v>0</v>
      </c>
      <c r="E827">
        <v>0</v>
      </c>
      <c r="F827">
        <v>0</v>
      </c>
    </row>
    <row r="828" spans="1:6" x14ac:dyDescent="0.25">
      <c r="A828" t="s">
        <v>208</v>
      </c>
      <c r="B828" t="s">
        <v>18</v>
      </c>
      <c r="C828">
        <v>3</v>
      </c>
      <c r="D828">
        <v>0</v>
      </c>
      <c r="E828">
        <v>0</v>
      </c>
      <c r="F828">
        <v>0</v>
      </c>
    </row>
    <row r="829" spans="1:6" x14ac:dyDescent="0.25">
      <c r="A829" t="s">
        <v>169</v>
      </c>
      <c r="B829" t="s">
        <v>3</v>
      </c>
      <c r="C829">
        <v>8</v>
      </c>
      <c r="D829">
        <v>6</v>
      </c>
      <c r="E829">
        <v>3</v>
      </c>
      <c r="F829">
        <v>3</v>
      </c>
    </row>
    <row r="830" spans="1:6" x14ac:dyDescent="0.25">
      <c r="A830" t="s">
        <v>169</v>
      </c>
      <c r="B830" t="s">
        <v>4</v>
      </c>
      <c r="C830">
        <v>47</v>
      </c>
      <c r="D830">
        <v>42</v>
      </c>
      <c r="E830">
        <v>20</v>
      </c>
      <c r="F830">
        <v>22</v>
      </c>
    </row>
    <row r="831" spans="1:6" x14ac:dyDescent="0.25">
      <c r="A831" t="s">
        <v>169</v>
      </c>
      <c r="B831" t="s">
        <v>6</v>
      </c>
      <c r="C831">
        <v>34</v>
      </c>
      <c r="D831">
        <v>32</v>
      </c>
      <c r="E831">
        <v>20</v>
      </c>
      <c r="F831">
        <v>12</v>
      </c>
    </row>
    <row r="832" spans="1:6" x14ac:dyDescent="0.25">
      <c r="A832" t="s">
        <v>169</v>
      </c>
      <c r="B832" t="s">
        <v>7</v>
      </c>
      <c r="C832">
        <v>17</v>
      </c>
      <c r="D832">
        <v>17</v>
      </c>
      <c r="E832">
        <v>7</v>
      </c>
      <c r="F832">
        <v>10</v>
      </c>
    </row>
    <row r="833" spans="1:6" x14ac:dyDescent="0.25">
      <c r="A833" t="s">
        <v>169</v>
      </c>
      <c r="B833" t="s">
        <v>11</v>
      </c>
      <c r="C833">
        <v>1</v>
      </c>
      <c r="D833">
        <v>0</v>
      </c>
      <c r="E833">
        <v>0</v>
      </c>
      <c r="F833">
        <v>0</v>
      </c>
    </row>
    <row r="834" spans="1:6" x14ac:dyDescent="0.25">
      <c r="A834" t="s">
        <v>169</v>
      </c>
      <c r="B834" t="s">
        <v>12</v>
      </c>
      <c r="C834">
        <v>10</v>
      </c>
      <c r="D834">
        <v>10</v>
      </c>
      <c r="E834">
        <v>10</v>
      </c>
      <c r="F834">
        <v>0</v>
      </c>
    </row>
    <row r="835" spans="1:6" x14ac:dyDescent="0.25">
      <c r="A835" t="s">
        <v>169</v>
      </c>
      <c r="B835" t="s">
        <v>13</v>
      </c>
      <c r="C835">
        <v>4</v>
      </c>
      <c r="D835">
        <v>4</v>
      </c>
      <c r="E835">
        <v>3</v>
      </c>
      <c r="F835">
        <v>1</v>
      </c>
    </row>
    <row r="836" spans="1:6" x14ac:dyDescent="0.25">
      <c r="A836" t="s">
        <v>169</v>
      </c>
      <c r="B836" t="s">
        <v>14</v>
      </c>
      <c r="C836">
        <v>5</v>
      </c>
      <c r="D836">
        <v>5</v>
      </c>
      <c r="E836">
        <v>4</v>
      </c>
      <c r="F836">
        <v>1</v>
      </c>
    </row>
    <row r="837" spans="1:6" x14ac:dyDescent="0.25">
      <c r="A837" t="s">
        <v>169</v>
      </c>
      <c r="B837" t="s">
        <v>15</v>
      </c>
      <c r="C837">
        <v>1</v>
      </c>
      <c r="D837">
        <v>1</v>
      </c>
      <c r="E837">
        <v>1</v>
      </c>
      <c r="F837">
        <v>0</v>
      </c>
    </row>
    <row r="838" spans="1:6" x14ac:dyDescent="0.25">
      <c r="A838" t="s">
        <v>169</v>
      </c>
      <c r="B838" t="s">
        <v>16</v>
      </c>
      <c r="C838">
        <v>23</v>
      </c>
      <c r="D838">
        <v>23</v>
      </c>
      <c r="E838">
        <v>15</v>
      </c>
      <c r="F838">
        <v>8</v>
      </c>
    </row>
    <row r="839" spans="1:6" x14ac:dyDescent="0.25">
      <c r="A839" t="s">
        <v>169</v>
      </c>
      <c r="B839" t="s">
        <v>17</v>
      </c>
      <c r="C839">
        <v>6</v>
      </c>
      <c r="D839">
        <v>6</v>
      </c>
      <c r="E839">
        <v>6</v>
      </c>
      <c r="F839">
        <v>0</v>
      </c>
    </row>
    <row r="840" spans="1:6" x14ac:dyDescent="0.25">
      <c r="A840" t="s">
        <v>169</v>
      </c>
      <c r="B840" t="s">
        <v>186</v>
      </c>
      <c r="C840">
        <v>3</v>
      </c>
      <c r="D840">
        <v>3</v>
      </c>
      <c r="E840">
        <v>1</v>
      </c>
      <c r="F840">
        <v>2</v>
      </c>
    </row>
    <row r="841" spans="1:6" x14ac:dyDescent="0.25">
      <c r="A841" t="s">
        <v>169</v>
      </c>
      <c r="B841" t="s">
        <v>187</v>
      </c>
      <c r="C841">
        <v>15</v>
      </c>
      <c r="D841">
        <v>12</v>
      </c>
      <c r="E841">
        <v>11</v>
      </c>
      <c r="F841">
        <v>1</v>
      </c>
    </row>
    <row r="842" spans="1:6" x14ac:dyDescent="0.25">
      <c r="A842" t="s">
        <v>169</v>
      </c>
      <c r="B842" t="s">
        <v>189</v>
      </c>
      <c r="C842">
        <v>9</v>
      </c>
      <c r="D842">
        <v>7</v>
      </c>
      <c r="E842">
        <v>5</v>
      </c>
      <c r="F842">
        <v>2</v>
      </c>
    </row>
    <row r="843" spans="1:6" x14ac:dyDescent="0.25">
      <c r="A843" t="s">
        <v>169</v>
      </c>
      <c r="B843" t="s">
        <v>18</v>
      </c>
      <c r="C843">
        <v>6</v>
      </c>
      <c r="D843">
        <v>0</v>
      </c>
      <c r="E843">
        <v>0</v>
      </c>
      <c r="F843">
        <v>0</v>
      </c>
    </row>
    <row r="844" spans="1:6" x14ac:dyDescent="0.25">
      <c r="A844" t="s">
        <v>94</v>
      </c>
      <c r="B844" t="s">
        <v>3</v>
      </c>
      <c r="C844">
        <v>14</v>
      </c>
      <c r="D844">
        <v>13</v>
      </c>
      <c r="E844">
        <v>6</v>
      </c>
      <c r="F844">
        <v>7</v>
      </c>
    </row>
    <row r="845" spans="1:6" x14ac:dyDescent="0.25">
      <c r="A845" t="s">
        <v>94</v>
      </c>
      <c r="B845" t="s">
        <v>4</v>
      </c>
      <c r="C845">
        <v>33</v>
      </c>
      <c r="D845">
        <v>27</v>
      </c>
      <c r="E845">
        <v>17</v>
      </c>
      <c r="F845">
        <v>10</v>
      </c>
    </row>
    <row r="846" spans="1:6" x14ac:dyDescent="0.25">
      <c r="A846" t="s">
        <v>94</v>
      </c>
      <c r="B846" t="s">
        <v>6</v>
      </c>
      <c r="C846">
        <v>31</v>
      </c>
      <c r="D846">
        <v>30</v>
      </c>
      <c r="E846">
        <v>14</v>
      </c>
      <c r="F846">
        <v>16</v>
      </c>
    </row>
    <row r="847" spans="1:6" x14ac:dyDescent="0.25">
      <c r="A847" t="s">
        <v>94</v>
      </c>
      <c r="B847" t="s">
        <v>7</v>
      </c>
      <c r="C847">
        <v>12</v>
      </c>
      <c r="D847">
        <v>11</v>
      </c>
      <c r="E847">
        <v>4</v>
      </c>
      <c r="F847">
        <v>7</v>
      </c>
    </row>
    <row r="848" spans="1:6" x14ac:dyDescent="0.25">
      <c r="A848" t="s">
        <v>94</v>
      </c>
      <c r="B848" t="s">
        <v>8</v>
      </c>
      <c r="C848">
        <v>1</v>
      </c>
      <c r="D848">
        <v>0</v>
      </c>
      <c r="E848">
        <v>0</v>
      </c>
      <c r="F848">
        <v>0</v>
      </c>
    </row>
    <row r="849" spans="1:6" x14ac:dyDescent="0.25">
      <c r="A849" t="s">
        <v>94</v>
      </c>
      <c r="B849" t="s">
        <v>9</v>
      </c>
      <c r="C849">
        <v>1</v>
      </c>
      <c r="D849">
        <v>0</v>
      </c>
      <c r="E849">
        <v>0</v>
      </c>
      <c r="F849">
        <v>0</v>
      </c>
    </row>
    <row r="850" spans="1:6" x14ac:dyDescent="0.25">
      <c r="A850" t="s">
        <v>94</v>
      </c>
      <c r="B850" t="s">
        <v>12</v>
      </c>
      <c r="C850">
        <v>1</v>
      </c>
      <c r="D850">
        <v>1</v>
      </c>
      <c r="E850">
        <v>1</v>
      </c>
      <c r="F850">
        <v>0</v>
      </c>
    </row>
    <row r="851" spans="1:6" x14ac:dyDescent="0.25">
      <c r="A851" t="s">
        <v>94</v>
      </c>
      <c r="B851" t="s">
        <v>14</v>
      </c>
      <c r="C851">
        <v>3</v>
      </c>
      <c r="D851">
        <v>3</v>
      </c>
      <c r="E851">
        <v>2</v>
      </c>
      <c r="F851">
        <v>1</v>
      </c>
    </row>
    <row r="852" spans="1:6" x14ac:dyDescent="0.25">
      <c r="A852" t="s">
        <v>94</v>
      </c>
      <c r="B852" t="s">
        <v>16</v>
      </c>
      <c r="C852">
        <v>17</v>
      </c>
      <c r="D852">
        <v>17</v>
      </c>
      <c r="E852">
        <v>12</v>
      </c>
      <c r="F852">
        <v>5</v>
      </c>
    </row>
    <row r="853" spans="1:6" x14ac:dyDescent="0.25">
      <c r="A853" t="s">
        <v>94</v>
      </c>
      <c r="B853" t="s">
        <v>17</v>
      </c>
      <c r="C853">
        <v>5</v>
      </c>
      <c r="D853">
        <v>5</v>
      </c>
      <c r="E853">
        <v>4</v>
      </c>
      <c r="F853">
        <v>1</v>
      </c>
    </row>
    <row r="854" spans="1:6" x14ac:dyDescent="0.25">
      <c r="A854" t="s">
        <v>94</v>
      </c>
      <c r="B854" t="s">
        <v>186</v>
      </c>
      <c r="C854">
        <v>7</v>
      </c>
      <c r="D854">
        <v>7</v>
      </c>
      <c r="E854">
        <v>4</v>
      </c>
      <c r="F854">
        <v>3</v>
      </c>
    </row>
    <row r="855" spans="1:6" x14ac:dyDescent="0.25">
      <c r="A855" t="s">
        <v>94</v>
      </c>
      <c r="B855" t="s">
        <v>187</v>
      </c>
      <c r="C855">
        <v>2</v>
      </c>
      <c r="D855">
        <v>2</v>
      </c>
      <c r="E855">
        <v>1</v>
      </c>
      <c r="F855">
        <v>1</v>
      </c>
    </row>
    <row r="856" spans="1:6" x14ac:dyDescent="0.25">
      <c r="A856" t="s">
        <v>94</v>
      </c>
      <c r="B856" t="s">
        <v>189</v>
      </c>
      <c r="C856">
        <v>6</v>
      </c>
      <c r="D856">
        <v>5</v>
      </c>
      <c r="E856">
        <v>3</v>
      </c>
      <c r="F856">
        <v>2</v>
      </c>
    </row>
    <row r="857" spans="1:6" x14ac:dyDescent="0.25">
      <c r="A857" t="s">
        <v>94</v>
      </c>
      <c r="B857" t="s">
        <v>18</v>
      </c>
      <c r="C857">
        <v>5</v>
      </c>
      <c r="D857">
        <v>1</v>
      </c>
      <c r="E857">
        <v>1</v>
      </c>
      <c r="F857">
        <v>0</v>
      </c>
    </row>
    <row r="858" spans="1:6" x14ac:dyDescent="0.25">
      <c r="A858" t="s">
        <v>95</v>
      </c>
      <c r="B858" t="s">
        <v>3</v>
      </c>
      <c r="C858">
        <v>1</v>
      </c>
      <c r="D858">
        <v>1</v>
      </c>
      <c r="E858">
        <v>1</v>
      </c>
      <c r="F858">
        <v>0</v>
      </c>
    </row>
    <row r="859" spans="1:6" x14ac:dyDescent="0.25">
      <c r="A859" t="s">
        <v>95</v>
      </c>
      <c r="B859" t="s">
        <v>4</v>
      </c>
      <c r="C859">
        <v>3</v>
      </c>
      <c r="D859">
        <v>3</v>
      </c>
      <c r="E859">
        <v>2</v>
      </c>
      <c r="F859">
        <v>1</v>
      </c>
    </row>
    <row r="860" spans="1:6" x14ac:dyDescent="0.25">
      <c r="A860" t="s">
        <v>95</v>
      </c>
      <c r="B860" t="s">
        <v>6</v>
      </c>
      <c r="C860">
        <v>2</v>
      </c>
      <c r="D860">
        <v>2</v>
      </c>
      <c r="E860">
        <v>2</v>
      </c>
      <c r="F860">
        <v>0</v>
      </c>
    </row>
    <row r="861" spans="1:6" x14ac:dyDescent="0.25">
      <c r="A861" t="s">
        <v>96</v>
      </c>
      <c r="B861" t="s">
        <v>3</v>
      </c>
      <c r="C861">
        <v>3</v>
      </c>
      <c r="D861">
        <v>3</v>
      </c>
      <c r="E861">
        <v>1</v>
      </c>
      <c r="F861">
        <v>2</v>
      </c>
    </row>
    <row r="862" spans="1:6" x14ac:dyDescent="0.25">
      <c r="A862" t="s">
        <v>96</v>
      </c>
      <c r="B862" t="s">
        <v>4</v>
      </c>
      <c r="C862">
        <v>13</v>
      </c>
      <c r="D862">
        <v>7</v>
      </c>
      <c r="E862">
        <v>4</v>
      </c>
      <c r="F862">
        <v>3</v>
      </c>
    </row>
    <row r="863" spans="1:6" x14ac:dyDescent="0.25">
      <c r="A863" t="s">
        <v>96</v>
      </c>
      <c r="B863" t="s">
        <v>6</v>
      </c>
      <c r="C863">
        <v>20</v>
      </c>
      <c r="D863">
        <v>18</v>
      </c>
      <c r="E863">
        <v>11</v>
      </c>
      <c r="F863">
        <v>7</v>
      </c>
    </row>
    <row r="864" spans="1:6" x14ac:dyDescent="0.25">
      <c r="A864" t="s">
        <v>96</v>
      </c>
      <c r="B864" t="s">
        <v>7</v>
      </c>
      <c r="C864">
        <v>1</v>
      </c>
      <c r="D864">
        <v>1</v>
      </c>
      <c r="E864">
        <v>0</v>
      </c>
      <c r="F864">
        <v>1</v>
      </c>
    </row>
    <row r="865" spans="1:6" x14ac:dyDescent="0.25">
      <c r="A865" t="s">
        <v>96</v>
      </c>
      <c r="B865" t="s">
        <v>14</v>
      </c>
      <c r="C865">
        <v>3</v>
      </c>
      <c r="D865">
        <v>3</v>
      </c>
      <c r="E865">
        <v>2</v>
      </c>
      <c r="F865">
        <v>1</v>
      </c>
    </row>
    <row r="866" spans="1:6" x14ac:dyDescent="0.25">
      <c r="A866" t="s">
        <v>96</v>
      </c>
      <c r="B866" t="s">
        <v>15</v>
      </c>
      <c r="C866">
        <v>1</v>
      </c>
      <c r="D866">
        <v>1</v>
      </c>
      <c r="E866">
        <v>1</v>
      </c>
      <c r="F866">
        <v>0</v>
      </c>
    </row>
    <row r="867" spans="1:6" x14ac:dyDescent="0.25">
      <c r="A867" t="s">
        <v>96</v>
      </c>
      <c r="B867" t="s">
        <v>16</v>
      </c>
      <c r="C867">
        <v>6</v>
      </c>
      <c r="D867">
        <v>6</v>
      </c>
      <c r="E867">
        <v>6</v>
      </c>
      <c r="F867">
        <v>0</v>
      </c>
    </row>
    <row r="868" spans="1:6" x14ac:dyDescent="0.25">
      <c r="A868" t="s">
        <v>96</v>
      </c>
      <c r="B868" t="s">
        <v>186</v>
      </c>
      <c r="C868">
        <v>2</v>
      </c>
      <c r="D868">
        <v>2</v>
      </c>
      <c r="E868">
        <v>2</v>
      </c>
      <c r="F868">
        <v>0</v>
      </c>
    </row>
    <row r="869" spans="1:6" x14ac:dyDescent="0.25">
      <c r="A869" t="s">
        <v>96</v>
      </c>
      <c r="B869" t="s">
        <v>187</v>
      </c>
      <c r="C869">
        <v>1</v>
      </c>
      <c r="D869">
        <v>1</v>
      </c>
      <c r="E869">
        <v>0</v>
      </c>
      <c r="F869">
        <v>1</v>
      </c>
    </row>
    <row r="870" spans="1:6" x14ac:dyDescent="0.25">
      <c r="A870" t="s">
        <v>96</v>
      </c>
      <c r="B870" t="s">
        <v>189</v>
      </c>
      <c r="C870">
        <v>4</v>
      </c>
      <c r="D870">
        <v>4</v>
      </c>
      <c r="E870">
        <v>4</v>
      </c>
      <c r="F870">
        <v>0</v>
      </c>
    </row>
    <row r="871" spans="1:6" x14ac:dyDescent="0.25">
      <c r="A871" t="s">
        <v>96</v>
      </c>
      <c r="B871" t="s">
        <v>18</v>
      </c>
      <c r="C871">
        <v>1</v>
      </c>
      <c r="D871">
        <v>0</v>
      </c>
      <c r="E871">
        <v>0</v>
      </c>
      <c r="F871">
        <v>0</v>
      </c>
    </row>
    <row r="872" spans="1:6" x14ac:dyDescent="0.25">
      <c r="A872" t="s">
        <v>97</v>
      </c>
      <c r="B872" t="s">
        <v>3</v>
      </c>
      <c r="C872">
        <v>6</v>
      </c>
      <c r="D872">
        <v>5</v>
      </c>
      <c r="E872">
        <v>4</v>
      </c>
      <c r="F872">
        <v>1</v>
      </c>
    </row>
    <row r="873" spans="1:6" x14ac:dyDescent="0.25">
      <c r="A873" t="s">
        <v>97</v>
      </c>
      <c r="B873" t="s">
        <v>4</v>
      </c>
      <c r="C873">
        <v>13</v>
      </c>
      <c r="D873">
        <v>13</v>
      </c>
      <c r="E873">
        <v>4</v>
      </c>
      <c r="F873">
        <v>9</v>
      </c>
    </row>
    <row r="874" spans="1:6" x14ac:dyDescent="0.25">
      <c r="A874" t="s">
        <v>97</v>
      </c>
      <c r="B874" t="s">
        <v>6</v>
      </c>
      <c r="C874">
        <v>16</v>
      </c>
      <c r="D874">
        <v>13</v>
      </c>
      <c r="E874">
        <v>9</v>
      </c>
      <c r="F874">
        <v>4</v>
      </c>
    </row>
    <row r="875" spans="1:6" x14ac:dyDescent="0.25">
      <c r="A875" t="s">
        <v>97</v>
      </c>
      <c r="B875" t="s">
        <v>7</v>
      </c>
      <c r="C875">
        <v>7</v>
      </c>
      <c r="D875">
        <v>7</v>
      </c>
      <c r="E875">
        <v>2</v>
      </c>
      <c r="F875">
        <v>5</v>
      </c>
    </row>
    <row r="876" spans="1:6" x14ac:dyDescent="0.25">
      <c r="A876" t="s">
        <v>97</v>
      </c>
      <c r="B876" t="s">
        <v>14</v>
      </c>
      <c r="C876">
        <v>3</v>
      </c>
      <c r="D876">
        <v>1</v>
      </c>
      <c r="E876">
        <v>0</v>
      </c>
      <c r="F876">
        <v>1</v>
      </c>
    </row>
    <row r="877" spans="1:6" x14ac:dyDescent="0.25">
      <c r="A877" t="s">
        <v>97</v>
      </c>
      <c r="B877" t="s">
        <v>15</v>
      </c>
      <c r="C877">
        <v>2</v>
      </c>
      <c r="D877">
        <v>1</v>
      </c>
      <c r="E877">
        <v>0</v>
      </c>
      <c r="F877">
        <v>1</v>
      </c>
    </row>
    <row r="878" spans="1:6" x14ac:dyDescent="0.25">
      <c r="A878" t="s">
        <v>97</v>
      </c>
      <c r="B878" t="s">
        <v>16</v>
      </c>
      <c r="C878">
        <v>16</v>
      </c>
      <c r="D878">
        <v>15</v>
      </c>
      <c r="E878">
        <v>11</v>
      </c>
      <c r="F878">
        <v>4</v>
      </c>
    </row>
    <row r="879" spans="1:6" x14ac:dyDescent="0.25">
      <c r="A879" t="s">
        <v>97</v>
      </c>
      <c r="B879" t="s">
        <v>17</v>
      </c>
      <c r="C879">
        <v>1</v>
      </c>
      <c r="D879">
        <v>1</v>
      </c>
      <c r="E879">
        <v>0</v>
      </c>
      <c r="F879">
        <v>1</v>
      </c>
    </row>
    <row r="880" spans="1:6" x14ac:dyDescent="0.25">
      <c r="A880" t="s">
        <v>97</v>
      </c>
      <c r="B880" t="s">
        <v>187</v>
      </c>
      <c r="C880">
        <v>7</v>
      </c>
      <c r="D880">
        <v>7</v>
      </c>
      <c r="E880">
        <v>4</v>
      </c>
      <c r="F880">
        <v>3</v>
      </c>
    </row>
    <row r="881" spans="1:6" x14ac:dyDescent="0.25">
      <c r="A881" t="s">
        <v>97</v>
      </c>
      <c r="B881" t="s">
        <v>189</v>
      </c>
      <c r="C881">
        <v>3</v>
      </c>
      <c r="D881">
        <v>3</v>
      </c>
      <c r="E881">
        <v>3</v>
      </c>
      <c r="F881">
        <v>0</v>
      </c>
    </row>
    <row r="882" spans="1:6" x14ac:dyDescent="0.25">
      <c r="A882" t="s">
        <v>97</v>
      </c>
      <c r="B882" t="s">
        <v>18</v>
      </c>
      <c r="C882">
        <v>2</v>
      </c>
      <c r="D882">
        <v>2</v>
      </c>
      <c r="E882">
        <v>2</v>
      </c>
      <c r="F882">
        <v>0</v>
      </c>
    </row>
    <row r="883" spans="1:6" x14ac:dyDescent="0.25">
      <c r="A883" t="s">
        <v>98</v>
      </c>
      <c r="B883" t="s">
        <v>3</v>
      </c>
      <c r="C883">
        <v>4</v>
      </c>
      <c r="D883">
        <v>3</v>
      </c>
      <c r="E883">
        <v>2</v>
      </c>
      <c r="F883">
        <v>1</v>
      </c>
    </row>
    <row r="884" spans="1:6" x14ac:dyDescent="0.25">
      <c r="A884" t="s">
        <v>98</v>
      </c>
      <c r="B884" t="s">
        <v>4</v>
      </c>
      <c r="C884">
        <v>7</v>
      </c>
      <c r="D884">
        <v>3</v>
      </c>
      <c r="E884">
        <v>1</v>
      </c>
      <c r="F884">
        <v>2</v>
      </c>
    </row>
    <row r="885" spans="1:6" x14ac:dyDescent="0.25">
      <c r="A885" t="s">
        <v>98</v>
      </c>
      <c r="B885" t="s">
        <v>6</v>
      </c>
      <c r="C885">
        <v>19</v>
      </c>
      <c r="D885">
        <v>11</v>
      </c>
      <c r="E885">
        <v>6</v>
      </c>
      <c r="F885">
        <v>5</v>
      </c>
    </row>
    <row r="886" spans="1:6" x14ac:dyDescent="0.25">
      <c r="A886" t="s">
        <v>98</v>
      </c>
      <c r="B886" t="s">
        <v>7</v>
      </c>
      <c r="C886">
        <v>2</v>
      </c>
      <c r="D886">
        <v>0</v>
      </c>
      <c r="E886">
        <v>0</v>
      </c>
      <c r="F886">
        <v>0</v>
      </c>
    </row>
    <row r="887" spans="1:6" x14ac:dyDescent="0.25">
      <c r="A887" t="s">
        <v>98</v>
      </c>
      <c r="B887" t="s">
        <v>16</v>
      </c>
      <c r="C887">
        <v>3</v>
      </c>
      <c r="D887">
        <v>2</v>
      </c>
      <c r="E887">
        <v>2</v>
      </c>
      <c r="F887">
        <v>0</v>
      </c>
    </row>
    <row r="888" spans="1:6" x14ac:dyDescent="0.25">
      <c r="A888" t="s">
        <v>99</v>
      </c>
      <c r="B888" t="s">
        <v>3</v>
      </c>
      <c r="C888">
        <v>14</v>
      </c>
      <c r="D888">
        <v>12</v>
      </c>
      <c r="E888">
        <v>11</v>
      </c>
      <c r="F888">
        <v>1</v>
      </c>
    </row>
    <row r="889" spans="1:6" x14ac:dyDescent="0.25">
      <c r="A889" t="s">
        <v>99</v>
      </c>
      <c r="B889" t="s">
        <v>4</v>
      </c>
      <c r="C889">
        <v>12</v>
      </c>
      <c r="D889">
        <v>9</v>
      </c>
      <c r="E889">
        <v>6</v>
      </c>
      <c r="F889">
        <v>3</v>
      </c>
    </row>
    <row r="890" spans="1:6" x14ac:dyDescent="0.25">
      <c r="A890" t="s">
        <v>99</v>
      </c>
      <c r="B890" t="s">
        <v>6</v>
      </c>
      <c r="C890">
        <v>3</v>
      </c>
      <c r="D890">
        <v>3</v>
      </c>
      <c r="E890">
        <v>3</v>
      </c>
      <c r="F890">
        <v>0</v>
      </c>
    </row>
    <row r="891" spans="1:6" x14ac:dyDescent="0.25">
      <c r="A891" t="s">
        <v>99</v>
      </c>
      <c r="B891" t="s">
        <v>7</v>
      </c>
      <c r="C891">
        <v>4</v>
      </c>
      <c r="D891">
        <v>3</v>
      </c>
      <c r="E891">
        <v>1</v>
      </c>
      <c r="F891">
        <v>2</v>
      </c>
    </row>
    <row r="892" spans="1:6" x14ac:dyDescent="0.25">
      <c r="A892" t="s">
        <v>99</v>
      </c>
      <c r="B892" t="s">
        <v>9</v>
      </c>
      <c r="C892">
        <v>1</v>
      </c>
      <c r="D892">
        <v>1</v>
      </c>
      <c r="E892">
        <v>1</v>
      </c>
      <c r="F892">
        <v>0</v>
      </c>
    </row>
    <row r="893" spans="1:6" x14ac:dyDescent="0.25">
      <c r="A893" t="s">
        <v>99</v>
      </c>
      <c r="B893" t="s">
        <v>14</v>
      </c>
      <c r="C893">
        <v>2</v>
      </c>
      <c r="D893">
        <v>1</v>
      </c>
      <c r="E893">
        <v>1</v>
      </c>
      <c r="F893">
        <v>0</v>
      </c>
    </row>
    <row r="894" spans="1:6" x14ac:dyDescent="0.25">
      <c r="A894" t="s">
        <v>99</v>
      </c>
      <c r="B894" t="s">
        <v>16</v>
      </c>
      <c r="C894">
        <v>13</v>
      </c>
      <c r="D894">
        <v>13</v>
      </c>
      <c r="E894">
        <v>13</v>
      </c>
      <c r="F894">
        <v>0</v>
      </c>
    </row>
    <row r="895" spans="1:6" x14ac:dyDescent="0.25">
      <c r="A895" t="s">
        <v>99</v>
      </c>
      <c r="B895" t="s">
        <v>17</v>
      </c>
      <c r="C895">
        <v>1</v>
      </c>
      <c r="D895">
        <v>1</v>
      </c>
      <c r="E895">
        <v>0</v>
      </c>
      <c r="F895">
        <v>1</v>
      </c>
    </row>
    <row r="896" spans="1:6" x14ac:dyDescent="0.25">
      <c r="A896" t="s">
        <v>100</v>
      </c>
      <c r="B896" t="s">
        <v>3</v>
      </c>
      <c r="C896">
        <v>6</v>
      </c>
      <c r="D896">
        <v>5</v>
      </c>
      <c r="E896">
        <v>0</v>
      </c>
      <c r="F896">
        <v>5</v>
      </c>
    </row>
    <row r="897" spans="1:6" x14ac:dyDescent="0.25">
      <c r="A897" t="s">
        <v>100</v>
      </c>
      <c r="B897" t="s">
        <v>4</v>
      </c>
      <c r="C897">
        <v>7</v>
      </c>
      <c r="D897">
        <v>6</v>
      </c>
      <c r="E897">
        <v>0</v>
      </c>
      <c r="F897">
        <v>6</v>
      </c>
    </row>
    <row r="898" spans="1:6" x14ac:dyDescent="0.25">
      <c r="A898" t="s">
        <v>100</v>
      </c>
      <c r="B898" t="s">
        <v>6</v>
      </c>
      <c r="C898">
        <v>1</v>
      </c>
      <c r="D898">
        <v>1</v>
      </c>
      <c r="E898">
        <v>0</v>
      </c>
      <c r="F898">
        <v>1</v>
      </c>
    </row>
    <row r="899" spans="1:6" x14ac:dyDescent="0.25">
      <c r="A899" t="s">
        <v>100</v>
      </c>
      <c r="B899" t="s">
        <v>7</v>
      </c>
      <c r="C899">
        <v>5</v>
      </c>
      <c r="D899">
        <v>5</v>
      </c>
      <c r="E899">
        <v>1</v>
      </c>
      <c r="F899">
        <v>4</v>
      </c>
    </row>
    <row r="900" spans="1:6" x14ac:dyDescent="0.25">
      <c r="A900" t="s">
        <v>100</v>
      </c>
      <c r="B900" t="s">
        <v>9</v>
      </c>
      <c r="C900">
        <v>1</v>
      </c>
      <c r="D900">
        <v>1</v>
      </c>
      <c r="E900">
        <v>1</v>
      </c>
      <c r="F900">
        <v>0</v>
      </c>
    </row>
    <row r="901" spans="1:6" x14ac:dyDescent="0.25">
      <c r="A901" t="s">
        <v>100</v>
      </c>
      <c r="B901" t="s">
        <v>16</v>
      </c>
      <c r="C901">
        <v>1</v>
      </c>
      <c r="D901">
        <v>1</v>
      </c>
      <c r="E901">
        <v>1</v>
      </c>
      <c r="F901">
        <v>0</v>
      </c>
    </row>
    <row r="902" spans="1:6" x14ac:dyDescent="0.25">
      <c r="A902" t="s">
        <v>100</v>
      </c>
      <c r="B902" t="s">
        <v>17</v>
      </c>
      <c r="C902">
        <v>1</v>
      </c>
      <c r="D902">
        <v>1</v>
      </c>
      <c r="E902">
        <v>1</v>
      </c>
      <c r="F902">
        <v>0</v>
      </c>
    </row>
    <row r="903" spans="1:6" x14ac:dyDescent="0.25">
      <c r="A903" t="s">
        <v>100</v>
      </c>
      <c r="B903" t="s">
        <v>186</v>
      </c>
      <c r="C903">
        <v>3</v>
      </c>
      <c r="D903">
        <v>3</v>
      </c>
      <c r="E903">
        <v>2</v>
      </c>
      <c r="F903">
        <v>1</v>
      </c>
    </row>
    <row r="904" spans="1:6" x14ac:dyDescent="0.25">
      <c r="A904" t="s">
        <v>100</v>
      </c>
      <c r="B904" t="s">
        <v>187</v>
      </c>
      <c r="C904">
        <v>4</v>
      </c>
      <c r="D904">
        <v>2</v>
      </c>
      <c r="E904">
        <v>1</v>
      </c>
      <c r="F904">
        <v>1</v>
      </c>
    </row>
    <row r="905" spans="1:6" x14ac:dyDescent="0.25">
      <c r="A905" t="s">
        <v>100</v>
      </c>
      <c r="B905" t="s">
        <v>18</v>
      </c>
      <c r="C905">
        <v>3</v>
      </c>
      <c r="D905">
        <v>1</v>
      </c>
      <c r="E905">
        <v>1</v>
      </c>
      <c r="F905">
        <v>0</v>
      </c>
    </row>
    <row r="906" spans="1:6" x14ac:dyDescent="0.25">
      <c r="A906" t="s">
        <v>170</v>
      </c>
      <c r="B906" t="s">
        <v>3</v>
      </c>
      <c r="C906">
        <v>4</v>
      </c>
      <c r="D906">
        <v>2</v>
      </c>
      <c r="E906">
        <v>2</v>
      </c>
      <c r="F906">
        <v>0</v>
      </c>
    </row>
    <row r="907" spans="1:6" x14ac:dyDescent="0.25">
      <c r="A907" t="s">
        <v>170</v>
      </c>
      <c r="B907" t="s">
        <v>4</v>
      </c>
      <c r="C907">
        <v>6</v>
      </c>
      <c r="D907">
        <v>5</v>
      </c>
      <c r="E907">
        <v>5</v>
      </c>
      <c r="F907">
        <v>0</v>
      </c>
    </row>
    <row r="908" spans="1:6" x14ac:dyDescent="0.25">
      <c r="A908" t="s">
        <v>170</v>
      </c>
      <c r="B908" t="s">
        <v>6</v>
      </c>
      <c r="C908">
        <v>13</v>
      </c>
      <c r="D908">
        <v>13</v>
      </c>
      <c r="E908">
        <v>12</v>
      </c>
      <c r="F908">
        <v>1</v>
      </c>
    </row>
    <row r="909" spans="1:6" x14ac:dyDescent="0.25">
      <c r="A909" t="s">
        <v>170</v>
      </c>
      <c r="B909" t="s">
        <v>12</v>
      </c>
      <c r="C909">
        <v>1</v>
      </c>
      <c r="D909">
        <v>1</v>
      </c>
      <c r="E909">
        <v>1</v>
      </c>
      <c r="F909">
        <v>0</v>
      </c>
    </row>
    <row r="910" spans="1:6" x14ac:dyDescent="0.25">
      <c r="A910" t="s">
        <v>170</v>
      </c>
      <c r="B910" t="s">
        <v>16</v>
      </c>
      <c r="C910">
        <v>7</v>
      </c>
      <c r="D910">
        <v>6</v>
      </c>
      <c r="E910">
        <v>6</v>
      </c>
      <c r="F910">
        <v>0</v>
      </c>
    </row>
    <row r="911" spans="1:6" x14ac:dyDescent="0.25">
      <c r="A911" t="s">
        <v>170</v>
      </c>
      <c r="B911" t="s">
        <v>189</v>
      </c>
      <c r="C911">
        <v>1</v>
      </c>
      <c r="D911">
        <v>1</v>
      </c>
      <c r="E911">
        <v>1</v>
      </c>
      <c r="F911">
        <v>0</v>
      </c>
    </row>
    <row r="912" spans="1:6" x14ac:dyDescent="0.25">
      <c r="A912" t="s">
        <v>171</v>
      </c>
      <c r="B912" t="s">
        <v>4</v>
      </c>
      <c r="C912">
        <v>2</v>
      </c>
      <c r="D912">
        <v>2</v>
      </c>
      <c r="E912">
        <v>1</v>
      </c>
      <c r="F912">
        <v>1</v>
      </c>
    </row>
    <row r="913" spans="1:6" x14ac:dyDescent="0.25">
      <c r="A913" t="s">
        <v>171</v>
      </c>
      <c r="B913" t="s">
        <v>6</v>
      </c>
      <c r="C913">
        <v>7</v>
      </c>
      <c r="D913">
        <v>4</v>
      </c>
      <c r="E913">
        <v>3</v>
      </c>
      <c r="F913">
        <v>1</v>
      </c>
    </row>
    <row r="914" spans="1:6" x14ac:dyDescent="0.25">
      <c r="A914" t="s">
        <v>171</v>
      </c>
      <c r="B914" t="s">
        <v>14</v>
      </c>
      <c r="C914">
        <v>1</v>
      </c>
      <c r="D914">
        <v>0</v>
      </c>
      <c r="E914">
        <v>0</v>
      </c>
      <c r="F914">
        <v>0</v>
      </c>
    </row>
    <row r="915" spans="1:6" x14ac:dyDescent="0.25">
      <c r="A915" t="s">
        <v>171</v>
      </c>
      <c r="B915" t="s">
        <v>16</v>
      </c>
      <c r="C915">
        <v>2</v>
      </c>
      <c r="D915">
        <v>2</v>
      </c>
      <c r="E915">
        <v>2</v>
      </c>
      <c r="F915">
        <v>0</v>
      </c>
    </row>
    <row r="916" spans="1:6" x14ac:dyDescent="0.25">
      <c r="A916" t="s">
        <v>171</v>
      </c>
      <c r="B916" t="s">
        <v>187</v>
      </c>
      <c r="C916">
        <v>1</v>
      </c>
      <c r="D916">
        <v>0</v>
      </c>
      <c r="E916">
        <v>0</v>
      </c>
      <c r="F916">
        <v>0</v>
      </c>
    </row>
    <row r="917" spans="1:6" x14ac:dyDescent="0.25">
      <c r="A917" t="s">
        <v>171</v>
      </c>
      <c r="B917" t="s">
        <v>189</v>
      </c>
      <c r="C917">
        <v>1</v>
      </c>
      <c r="D917">
        <v>1</v>
      </c>
      <c r="E917">
        <v>1</v>
      </c>
      <c r="F917">
        <v>0</v>
      </c>
    </row>
    <row r="918" spans="1:6" x14ac:dyDescent="0.25">
      <c r="A918" t="s">
        <v>171</v>
      </c>
      <c r="B918" t="s">
        <v>18</v>
      </c>
      <c r="C918">
        <v>2</v>
      </c>
      <c r="D918">
        <v>0</v>
      </c>
      <c r="E918">
        <v>0</v>
      </c>
      <c r="F918">
        <v>0</v>
      </c>
    </row>
    <row r="919" spans="1:6" x14ac:dyDescent="0.25">
      <c r="A919" t="s">
        <v>172</v>
      </c>
      <c r="B919" t="s">
        <v>3</v>
      </c>
      <c r="C919">
        <v>3</v>
      </c>
      <c r="D919">
        <v>3</v>
      </c>
      <c r="E919">
        <v>2</v>
      </c>
      <c r="F919">
        <v>1</v>
      </c>
    </row>
    <row r="920" spans="1:6" x14ac:dyDescent="0.25">
      <c r="A920" t="s">
        <v>172</v>
      </c>
      <c r="B920" t="s">
        <v>4</v>
      </c>
      <c r="C920">
        <v>8</v>
      </c>
      <c r="D920">
        <v>6</v>
      </c>
      <c r="E920">
        <v>3</v>
      </c>
      <c r="F920">
        <v>3</v>
      </c>
    </row>
    <row r="921" spans="1:6" x14ac:dyDescent="0.25">
      <c r="A921" t="s">
        <v>172</v>
      </c>
      <c r="B921" t="s">
        <v>6</v>
      </c>
      <c r="C921">
        <v>8</v>
      </c>
      <c r="D921">
        <v>8</v>
      </c>
      <c r="E921">
        <v>6</v>
      </c>
      <c r="F921">
        <v>2</v>
      </c>
    </row>
    <row r="922" spans="1:6" x14ac:dyDescent="0.25">
      <c r="A922" t="s">
        <v>172</v>
      </c>
      <c r="B922" t="s">
        <v>7</v>
      </c>
      <c r="C922">
        <v>3</v>
      </c>
      <c r="D922">
        <v>3</v>
      </c>
      <c r="E922">
        <v>2</v>
      </c>
      <c r="F922">
        <v>1</v>
      </c>
    </row>
    <row r="923" spans="1:6" x14ac:dyDescent="0.25">
      <c r="A923" t="s">
        <v>172</v>
      </c>
      <c r="B923" t="s">
        <v>12</v>
      </c>
      <c r="C923">
        <v>1</v>
      </c>
      <c r="D923">
        <v>0</v>
      </c>
      <c r="E923">
        <v>0</v>
      </c>
      <c r="F923">
        <v>0</v>
      </c>
    </row>
    <row r="924" spans="1:6" x14ac:dyDescent="0.25">
      <c r="A924" t="s">
        <v>172</v>
      </c>
      <c r="B924" t="s">
        <v>14</v>
      </c>
      <c r="C924">
        <v>2</v>
      </c>
      <c r="D924">
        <v>2</v>
      </c>
      <c r="E924">
        <v>2</v>
      </c>
      <c r="F924">
        <v>0</v>
      </c>
    </row>
    <row r="925" spans="1:6" x14ac:dyDescent="0.25">
      <c r="A925" t="s">
        <v>172</v>
      </c>
      <c r="B925" t="s">
        <v>16</v>
      </c>
      <c r="C925">
        <v>7</v>
      </c>
      <c r="D925">
        <v>6</v>
      </c>
      <c r="E925">
        <v>6</v>
      </c>
      <c r="F925">
        <v>0</v>
      </c>
    </row>
    <row r="926" spans="1:6" x14ac:dyDescent="0.25">
      <c r="A926" t="s">
        <v>172</v>
      </c>
      <c r="B926" t="s">
        <v>187</v>
      </c>
      <c r="C926">
        <v>3</v>
      </c>
      <c r="D926">
        <v>1</v>
      </c>
      <c r="E926">
        <v>1</v>
      </c>
      <c r="F926">
        <v>0</v>
      </c>
    </row>
    <row r="927" spans="1:6" x14ac:dyDescent="0.25">
      <c r="A927" t="s">
        <v>172</v>
      </c>
      <c r="B927" t="s">
        <v>189</v>
      </c>
      <c r="C927">
        <v>2</v>
      </c>
      <c r="D927">
        <v>1</v>
      </c>
      <c r="E927">
        <v>1</v>
      </c>
      <c r="F927">
        <v>0</v>
      </c>
    </row>
    <row r="928" spans="1:6" x14ac:dyDescent="0.25">
      <c r="A928" t="s">
        <v>101</v>
      </c>
      <c r="B928" t="s">
        <v>3</v>
      </c>
      <c r="C928">
        <v>2</v>
      </c>
      <c r="D928">
        <v>2</v>
      </c>
      <c r="E928">
        <v>2</v>
      </c>
      <c r="F928">
        <v>0</v>
      </c>
    </row>
    <row r="929" spans="1:6" x14ac:dyDescent="0.25">
      <c r="A929" t="s">
        <v>101</v>
      </c>
      <c r="B929" t="s">
        <v>4</v>
      </c>
      <c r="C929">
        <v>4</v>
      </c>
      <c r="D929">
        <v>3</v>
      </c>
      <c r="E929">
        <v>2</v>
      </c>
      <c r="F929">
        <v>1</v>
      </c>
    </row>
    <row r="930" spans="1:6" x14ac:dyDescent="0.25">
      <c r="A930" t="s">
        <v>101</v>
      </c>
      <c r="B930" t="s">
        <v>6</v>
      </c>
      <c r="C930">
        <v>11</v>
      </c>
      <c r="D930">
        <v>10</v>
      </c>
      <c r="E930">
        <v>7</v>
      </c>
      <c r="F930">
        <v>3</v>
      </c>
    </row>
    <row r="931" spans="1:6" x14ac:dyDescent="0.25">
      <c r="A931" t="s">
        <v>101</v>
      </c>
      <c r="B931" t="s">
        <v>12</v>
      </c>
      <c r="C931">
        <v>2</v>
      </c>
      <c r="D931">
        <v>2</v>
      </c>
      <c r="E931">
        <v>2</v>
      </c>
      <c r="F931">
        <v>0</v>
      </c>
    </row>
    <row r="932" spans="1:6" x14ac:dyDescent="0.25">
      <c r="A932" t="s">
        <v>101</v>
      </c>
      <c r="B932" t="s">
        <v>16</v>
      </c>
      <c r="C932">
        <v>7</v>
      </c>
      <c r="D932">
        <v>7</v>
      </c>
      <c r="E932">
        <v>6</v>
      </c>
      <c r="F932">
        <v>1</v>
      </c>
    </row>
    <row r="933" spans="1:6" x14ac:dyDescent="0.25">
      <c r="A933" t="s">
        <v>101</v>
      </c>
      <c r="B933" t="s">
        <v>187</v>
      </c>
      <c r="C933">
        <v>1</v>
      </c>
      <c r="D933">
        <v>1</v>
      </c>
      <c r="E933">
        <v>1</v>
      </c>
      <c r="F933">
        <v>0</v>
      </c>
    </row>
    <row r="934" spans="1:6" x14ac:dyDescent="0.25">
      <c r="A934" t="s">
        <v>101</v>
      </c>
      <c r="B934" t="s">
        <v>189</v>
      </c>
      <c r="C934">
        <v>1</v>
      </c>
      <c r="D934">
        <v>1</v>
      </c>
      <c r="E934">
        <v>1</v>
      </c>
      <c r="F934">
        <v>0</v>
      </c>
    </row>
    <row r="935" spans="1:6" x14ac:dyDescent="0.25">
      <c r="A935" t="s">
        <v>101</v>
      </c>
      <c r="B935" t="s">
        <v>18</v>
      </c>
      <c r="C935">
        <v>1</v>
      </c>
      <c r="D935">
        <v>0</v>
      </c>
      <c r="E935">
        <v>0</v>
      </c>
      <c r="F935">
        <v>0</v>
      </c>
    </row>
    <row r="936" spans="1:6" x14ac:dyDescent="0.25">
      <c r="A936" t="s">
        <v>102</v>
      </c>
      <c r="B936" t="s">
        <v>3</v>
      </c>
      <c r="C936">
        <v>23</v>
      </c>
      <c r="D936">
        <v>17</v>
      </c>
      <c r="E936">
        <v>6</v>
      </c>
      <c r="F936">
        <v>11</v>
      </c>
    </row>
    <row r="937" spans="1:6" x14ac:dyDescent="0.25">
      <c r="A937" t="s">
        <v>102</v>
      </c>
      <c r="B937" t="s">
        <v>4</v>
      </c>
      <c r="C937">
        <v>5</v>
      </c>
      <c r="D937">
        <v>5</v>
      </c>
      <c r="E937">
        <v>0</v>
      </c>
      <c r="F937">
        <v>5</v>
      </c>
    </row>
    <row r="938" spans="1:6" x14ac:dyDescent="0.25">
      <c r="A938" t="s">
        <v>102</v>
      </c>
      <c r="B938" t="s">
        <v>6</v>
      </c>
      <c r="C938">
        <v>29</v>
      </c>
      <c r="D938">
        <v>25</v>
      </c>
      <c r="E938">
        <v>15</v>
      </c>
      <c r="F938">
        <v>10</v>
      </c>
    </row>
    <row r="939" spans="1:6" x14ac:dyDescent="0.25">
      <c r="A939" t="s">
        <v>102</v>
      </c>
      <c r="B939" t="s">
        <v>7</v>
      </c>
      <c r="C939">
        <v>19</v>
      </c>
      <c r="D939">
        <v>14</v>
      </c>
      <c r="E939">
        <v>5</v>
      </c>
      <c r="F939">
        <v>9</v>
      </c>
    </row>
    <row r="940" spans="1:6" x14ac:dyDescent="0.25">
      <c r="A940" t="s">
        <v>102</v>
      </c>
      <c r="B940" t="s">
        <v>12</v>
      </c>
      <c r="C940">
        <v>12</v>
      </c>
      <c r="D940">
        <v>9</v>
      </c>
      <c r="E940">
        <v>8</v>
      </c>
      <c r="F940">
        <v>1</v>
      </c>
    </row>
    <row r="941" spans="1:6" x14ac:dyDescent="0.25">
      <c r="A941" t="s">
        <v>102</v>
      </c>
      <c r="B941" t="s">
        <v>13</v>
      </c>
      <c r="C941">
        <v>9</v>
      </c>
      <c r="D941">
        <v>3</v>
      </c>
      <c r="E941">
        <v>1</v>
      </c>
      <c r="F941">
        <v>2</v>
      </c>
    </row>
    <row r="942" spans="1:6" x14ac:dyDescent="0.25">
      <c r="A942" t="s">
        <v>102</v>
      </c>
      <c r="B942" t="s">
        <v>14</v>
      </c>
      <c r="C942">
        <v>11</v>
      </c>
      <c r="D942">
        <v>4</v>
      </c>
      <c r="E942">
        <v>2</v>
      </c>
      <c r="F942">
        <v>2</v>
      </c>
    </row>
    <row r="943" spans="1:6" x14ac:dyDescent="0.25">
      <c r="A943" t="s">
        <v>102</v>
      </c>
      <c r="B943" t="s">
        <v>15</v>
      </c>
      <c r="C943">
        <v>1</v>
      </c>
      <c r="D943">
        <v>1</v>
      </c>
      <c r="E943">
        <v>1</v>
      </c>
      <c r="F943">
        <v>0</v>
      </c>
    </row>
    <row r="944" spans="1:6" x14ac:dyDescent="0.25">
      <c r="A944" t="s">
        <v>102</v>
      </c>
      <c r="B944" t="s">
        <v>16</v>
      </c>
      <c r="C944">
        <v>22</v>
      </c>
      <c r="D944">
        <v>20</v>
      </c>
      <c r="E944">
        <v>16</v>
      </c>
      <c r="F944">
        <v>4</v>
      </c>
    </row>
    <row r="945" spans="1:6" x14ac:dyDescent="0.25">
      <c r="A945" t="s">
        <v>102</v>
      </c>
      <c r="B945" t="s">
        <v>17</v>
      </c>
      <c r="C945">
        <v>4</v>
      </c>
      <c r="D945">
        <v>4</v>
      </c>
      <c r="E945">
        <v>1</v>
      </c>
      <c r="F945">
        <v>3</v>
      </c>
    </row>
    <row r="946" spans="1:6" x14ac:dyDescent="0.25">
      <c r="A946" t="s">
        <v>102</v>
      </c>
      <c r="B946" t="s">
        <v>186</v>
      </c>
      <c r="C946">
        <v>7</v>
      </c>
      <c r="D946">
        <v>7</v>
      </c>
      <c r="E946">
        <v>4</v>
      </c>
      <c r="F946">
        <v>3</v>
      </c>
    </row>
    <row r="947" spans="1:6" x14ac:dyDescent="0.25">
      <c r="A947" t="s">
        <v>102</v>
      </c>
      <c r="B947" t="s">
        <v>189</v>
      </c>
      <c r="C947">
        <v>3</v>
      </c>
      <c r="D947">
        <v>2</v>
      </c>
      <c r="E947">
        <v>2</v>
      </c>
      <c r="F947">
        <v>0</v>
      </c>
    </row>
    <row r="948" spans="1:6" x14ac:dyDescent="0.25">
      <c r="A948" t="s">
        <v>103</v>
      </c>
      <c r="B948" t="s">
        <v>3</v>
      </c>
      <c r="C948">
        <v>29</v>
      </c>
      <c r="D948">
        <v>28</v>
      </c>
      <c r="E948">
        <v>9</v>
      </c>
      <c r="F948">
        <v>19</v>
      </c>
    </row>
    <row r="949" spans="1:6" x14ac:dyDescent="0.25">
      <c r="A949" t="s">
        <v>103</v>
      </c>
      <c r="B949" t="s">
        <v>4</v>
      </c>
      <c r="C949">
        <v>6</v>
      </c>
      <c r="D949">
        <v>5</v>
      </c>
      <c r="E949">
        <v>0</v>
      </c>
      <c r="F949">
        <v>5</v>
      </c>
    </row>
    <row r="950" spans="1:6" x14ac:dyDescent="0.25">
      <c r="A950" t="s">
        <v>103</v>
      </c>
      <c r="B950" t="s">
        <v>6</v>
      </c>
      <c r="C950">
        <v>28</v>
      </c>
      <c r="D950">
        <v>24</v>
      </c>
      <c r="E950">
        <v>5</v>
      </c>
      <c r="F950">
        <v>19</v>
      </c>
    </row>
    <row r="951" spans="1:6" x14ac:dyDescent="0.25">
      <c r="A951" t="s">
        <v>103</v>
      </c>
      <c r="B951" t="s">
        <v>7</v>
      </c>
      <c r="C951">
        <v>29</v>
      </c>
      <c r="D951">
        <v>25</v>
      </c>
      <c r="E951">
        <v>7</v>
      </c>
      <c r="F951">
        <v>18</v>
      </c>
    </row>
    <row r="952" spans="1:6" x14ac:dyDescent="0.25">
      <c r="A952" t="s">
        <v>103</v>
      </c>
      <c r="B952" t="s">
        <v>8</v>
      </c>
      <c r="C952">
        <v>4</v>
      </c>
      <c r="D952">
        <v>4</v>
      </c>
      <c r="E952">
        <v>1</v>
      </c>
      <c r="F952">
        <v>3</v>
      </c>
    </row>
    <row r="953" spans="1:6" x14ac:dyDescent="0.25">
      <c r="A953" t="s">
        <v>103</v>
      </c>
      <c r="B953" t="s">
        <v>12</v>
      </c>
      <c r="C953">
        <v>26</v>
      </c>
      <c r="D953">
        <v>23</v>
      </c>
      <c r="E953">
        <v>23</v>
      </c>
      <c r="F953">
        <v>0</v>
      </c>
    </row>
    <row r="954" spans="1:6" x14ac:dyDescent="0.25">
      <c r="A954" t="s">
        <v>103</v>
      </c>
      <c r="B954" t="s">
        <v>13</v>
      </c>
      <c r="C954">
        <v>3</v>
      </c>
      <c r="D954">
        <v>1</v>
      </c>
      <c r="E954">
        <v>0</v>
      </c>
      <c r="F954">
        <v>1</v>
      </c>
    </row>
    <row r="955" spans="1:6" x14ac:dyDescent="0.25">
      <c r="A955" t="s">
        <v>103</v>
      </c>
      <c r="B955" t="s">
        <v>14</v>
      </c>
      <c r="C955">
        <v>25</v>
      </c>
      <c r="D955">
        <v>20</v>
      </c>
      <c r="E955">
        <v>8</v>
      </c>
      <c r="F955">
        <v>12</v>
      </c>
    </row>
    <row r="956" spans="1:6" x14ac:dyDescent="0.25">
      <c r="A956" t="s">
        <v>103</v>
      </c>
      <c r="B956" t="s">
        <v>15</v>
      </c>
      <c r="C956">
        <v>3</v>
      </c>
      <c r="D956">
        <v>3</v>
      </c>
      <c r="E956">
        <v>1</v>
      </c>
      <c r="F956">
        <v>2</v>
      </c>
    </row>
    <row r="957" spans="1:6" x14ac:dyDescent="0.25">
      <c r="A957" t="s">
        <v>103</v>
      </c>
      <c r="B957" t="s">
        <v>16</v>
      </c>
      <c r="C957">
        <v>28</v>
      </c>
      <c r="D957">
        <v>28</v>
      </c>
      <c r="E957">
        <v>17</v>
      </c>
      <c r="F957">
        <v>11</v>
      </c>
    </row>
    <row r="958" spans="1:6" x14ac:dyDescent="0.25">
      <c r="A958" t="s">
        <v>103</v>
      </c>
      <c r="B958" t="s">
        <v>17</v>
      </c>
      <c r="C958">
        <v>14</v>
      </c>
      <c r="D958">
        <v>13</v>
      </c>
      <c r="E958">
        <v>7</v>
      </c>
      <c r="F958">
        <v>6</v>
      </c>
    </row>
    <row r="959" spans="1:6" x14ac:dyDescent="0.25">
      <c r="A959" t="s">
        <v>103</v>
      </c>
      <c r="B959" t="s">
        <v>186</v>
      </c>
      <c r="C959">
        <v>12</v>
      </c>
      <c r="D959">
        <v>12</v>
      </c>
      <c r="E959">
        <v>5</v>
      </c>
      <c r="F959">
        <v>7</v>
      </c>
    </row>
    <row r="960" spans="1:6" x14ac:dyDescent="0.25">
      <c r="A960" t="s">
        <v>103</v>
      </c>
      <c r="B960" t="s">
        <v>189</v>
      </c>
      <c r="C960">
        <v>8</v>
      </c>
      <c r="D960">
        <v>7</v>
      </c>
      <c r="E960">
        <v>4</v>
      </c>
      <c r="F960">
        <v>3</v>
      </c>
    </row>
    <row r="961" spans="1:6" x14ac:dyDescent="0.25">
      <c r="A961" t="s">
        <v>103</v>
      </c>
      <c r="B961" t="s">
        <v>18</v>
      </c>
      <c r="C961">
        <v>7</v>
      </c>
      <c r="D961">
        <v>6</v>
      </c>
      <c r="E961">
        <v>6</v>
      </c>
      <c r="F961">
        <v>0</v>
      </c>
    </row>
    <row r="962" spans="1:6" x14ac:dyDescent="0.25">
      <c r="A962" t="s">
        <v>45</v>
      </c>
      <c r="B962" t="s">
        <v>2</v>
      </c>
      <c r="C962">
        <v>1</v>
      </c>
      <c r="D962">
        <v>0</v>
      </c>
      <c r="E962">
        <v>0</v>
      </c>
      <c r="F962">
        <v>0</v>
      </c>
    </row>
    <row r="963" spans="1:6" x14ac:dyDescent="0.25">
      <c r="A963" t="s">
        <v>45</v>
      </c>
      <c r="B963" t="s">
        <v>3</v>
      </c>
      <c r="C963">
        <v>6</v>
      </c>
      <c r="D963">
        <v>5</v>
      </c>
      <c r="E963">
        <v>4</v>
      </c>
      <c r="F963">
        <v>1</v>
      </c>
    </row>
    <row r="964" spans="1:6" x14ac:dyDescent="0.25">
      <c r="A964" t="s">
        <v>45</v>
      </c>
      <c r="B964" t="s">
        <v>4</v>
      </c>
      <c r="C964">
        <v>12</v>
      </c>
      <c r="D964">
        <v>12</v>
      </c>
      <c r="E964">
        <v>4</v>
      </c>
      <c r="F964">
        <v>8</v>
      </c>
    </row>
    <row r="965" spans="1:6" x14ac:dyDescent="0.25">
      <c r="A965" t="s">
        <v>45</v>
      </c>
      <c r="B965" t="s">
        <v>6</v>
      </c>
      <c r="C965">
        <v>8</v>
      </c>
      <c r="D965">
        <v>7</v>
      </c>
      <c r="E965">
        <v>6</v>
      </c>
      <c r="F965">
        <v>1</v>
      </c>
    </row>
    <row r="966" spans="1:6" x14ac:dyDescent="0.25">
      <c r="A966" t="s">
        <v>45</v>
      </c>
      <c r="B966" t="s">
        <v>7</v>
      </c>
      <c r="C966">
        <v>1</v>
      </c>
      <c r="D966">
        <v>1</v>
      </c>
      <c r="E966">
        <v>1</v>
      </c>
      <c r="F966">
        <v>0</v>
      </c>
    </row>
    <row r="967" spans="1:6" x14ac:dyDescent="0.25">
      <c r="A967" t="s">
        <v>45</v>
      </c>
      <c r="B967" t="s">
        <v>16</v>
      </c>
      <c r="C967">
        <v>7</v>
      </c>
      <c r="D967">
        <v>7</v>
      </c>
      <c r="E967">
        <v>7</v>
      </c>
      <c r="F967">
        <v>0</v>
      </c>
    </row>
    <row r="968" spans="1:6" x14ac:dyDescent="0.25">
      <c r="A968" t="s">
        <v>45</v>
      </c>
      <c r="B968" t="s">
        <v>186</v>
      </c>
      <c r="C968">
        <v>1</v>
      </c>
      <c r="D968">
        <v>1</v>
      </c>
      <c r="E968">
        <v>1</v>
      </c>
      <c r="F968">
        <v>0</v>
      </c>
    </row>
    <row r="969" spans="1:6" x14ac:dyDescent="0.25">
      <c r="A969" t="s">
        <v>45</v>
      </c>
      <c r="B969" t="s">
        <v>187</v>
      </c>
      <c r="C969">
        <v>5</v>
      </c>
      <c r="D969">
        <v>4</v>
      </c>
      <c r="E969">
        <v>3</v>
      </c>
      <c r="F969">
        <v>1</v>
      </c>
    </row>
    <row r="970" spans="1:6" x14ac:dyDescent="0.25">
      <c r="A970" t="s">
        <v>104</v>
      </c>
      <c r="B970" t="s">
        <v>3</v>
      </c>
      <c r="C970">
        <v>18</v>
      </c>
      <c r="D970">
        <v>14</v>
      </c>
      <c r="E970">
        <v>12</v>
      </c>
      <c r="F970">
        <v>2</v>
      </c>
    </row>
    <row r="971" spans="1:6" x14ac:dyDescent="0.25">
      <c r="A971" t="s">
        <v>104</v>
      </c>
      <c r="B971" t="s">
        <v>4</v>
      </c>
      <c r="C971">
        <v>37</v>
      </c>
      <c r="D971">
        <v>33</v>
      </c>
      <c r="E971">
        <v>21</v>
      </c>
      <c r="F971">
        <v>12</v>
      </c>
    </row>
    <row r="972" spans="1:6" x14ac:dyDescent="0.25">
      <c r="A972" t="s">
        <v>104</v>
      </c>
      <c r="B972" t="s">
        <v>6</v>
      </c>
      <c r="C972">
        <v>7</v>
      </c>
      <c r="D972">
        <v>6</v>
      </c>
      <c r="E972">
        <v>4</v>
      </c>
      <c r="F972">
        <v>2</v>
      </c>
    </row>
    <row r="973" spans="1:6" x14ac:dyDescent="0.25">
      <c r="A973" t="s">
        <v>104</v>
      </c>
      <c r="B973" t="s">
        <v>7</v>
      </c>
      <c r="C973">
        <v>6</v>
      </c>
      <c r="D973">
        <v>6</v>
      </c>
      <c r="E973">
        <v>2</v>
      </c>
      <c r="F973">
        <v>4</v>
      </c>
    </row>
    <row r="974" spans="1:6" x14ac:dyDescent="0.25">
      <c r="A974" t="s">
        <v>104</v>
      </c>
      <c r="B974" t="s">
        <v>9</v>
      </c>
      <c r="C974">
        <v>1</v>
      </c>
      <c r="D974">
        <v>1</v>
      </c>
      <c r="E974">
        <v>1</v>
      </c>
      <c r="F974">
        <v>0</v>
      </c>
    </row>
    <row r="975" spans="1:6" x14ac:dyDescent="0.25">
      <c r="A975" t="s">
        <v>104</v>
      </c>
      <c r="B975" t="s">
        <v>12</v>
      </c>
      <c r="C975">
        <v>1</v>
      </c>
      <c r="D975">
        <v>1</v>
      </c>
      <c r="E975">
        <v>1</v>
      </c>
      <c r="F975">
        <v>0</v>
      </c>
    </row>
    <row r="976" spans="1:6" x14ac:dyDescent="0.25">
      <c r="A976" t="s">
        <v>104</v>
      </c>
      <c r="B976" t="s">
        <v>14</v>
      </c>
      <c r="C976">
        <v>1</v>
      </c>
      <c r="D976">
        <v>1</v>
      </c>
      <c r="E976">
        <v>0</v>
      </c>
      <c r="F976">
        <v>1</v>
      </c>
    </row>
    <row r="977" spans="1:6" x14ac:dyDescent="0.25">
      <c r="A977" t="s">
        <v>104</v>
      </c>
      <c r="B977" t="s">
        <v>16</v>
      </c>
      <c r="C977">
        <v>16</v>
      </c>
      <c r="D977">
        <v>16</v>
      </c>
      <c r="E977">
        <v>13</v>
      </c>
      <c r="F977">
        <v>3</v>
      </c>
    </row>
    <row r="978" spans="1:6" x14ac:dyDescent="0.25">
      <c r="A978" t="s">
        <v>104</v>
      </c>
      <c r="B978" t="s">
        <v>17</v>
      </c>
      <c r="C978">
        <v>2</v>
      </c>
      <c r="D978">
        <v>2</v>
      </c>
      <c r="E978">
        <v>1</v>
      </c>
      <c r="F978">
        <v>1</v>
      </c>
    </row>
    <row r="979" spans="1:6" x14ac:dyDescent="0.25">
      <c r="A979" t="s">
        <v>104</v>
      </c>
      <c r="B979" t="s">
        <v>186</v>
      </c>
      <c r="C979">
        <v>1</v>
      </c>
      <c r="D979">
        <v>1</v>
      </c>
      <c r="E979">
        <v>1</v>
      </c>
      <c r="F979">
        <v>0</v>
      </c>
    </row>
    <row r="980" spans="1:6" x14ac:dyDescent="0.25">
      <c r="A980" t="s">
        <v>104</v>
      </c>
      <c r="B980" t="s">
        <v>187</v>
      </c>
      <c r="C980">
        <v>10</v>
      </c>
      <c r="D980">
        <v>8</v>
      </c>
      <c r="E980">
        <v>7</v>
      </c>
      <c r="F980">
        <v>1</v>
      </c>
    </row>
    <row r="981" spans="1:6" x14ac:dyDescent="0.25">
      <c r="A981" t="s">
        <v>104</v>
      </c>
      <c r="B981" t="s">
        <v>189</v>
      </c>
      <c r="C981">
        <v>2</v>
      </c>
      <c r="D981">
        <v>2</v>
      </c>
      <c r="E981">
        <v>2</v>
      </c>
      <c r="F981">
        <v>0</v>
      </c>
    </row>
    <row r="982" spans="1:6" x14ac:dyDescent="0.25">
      <c r="A982" t="s">
        <v>104</v>
      </c>
      <c r="B982" t="s">
        <v>18</v>
      </c>
      <c r="C982">
        <v>3</v>
      </c>
      <c r="D982">
        <v>3</v>
      </c>
      <c r="E982">
        <v>3</v>
      </c>
      <c r="F982">
        <v>0</v>
      </c>
    </row>
    <row r="983" spans="1:6" x14ac:dyDescent="0.25">
      <c r="A983" t="s">
        <v>173</v>
      </c>
      <c r="B983" t="s">
        <v>2</v>
      </c>
      <c r="C983">
        <v>1</v>
      </c>
      <c r="D983">
        <v>1</v>
      </c>
      <c r="E983">
        <v>1</v>
      </c>
      <c r="F983">
        <v>0</v>
      </c>
    </row>
    <row r="984" spans="1:6" x14ac:dyDescent="0.25">
      <c r="A984" t="s">
        <v>173</v>
      </c>
      <c r="B984" t="s">
        <v>3</v>
      </c>
      <c r="C984">
        <v>6</v>
      </c>
      <c r="D984">
        <v>5</v>
      </c>
      <c r="E984">
        <v>4</v>
      </c>
      <c r="F984">
        <v>1</v>
      </c>
    </row>
    <row r="985" spans="1:6" x14ac:dyDescent="0.25">
      <c r="A985" t="s">
        <v>173</v>
      </c>
      <c r="B985" t="s">
        <v>4</v>
      </c>
      <c r="C985">
        <v>17</v>
      </c>
      <c r="D985">
        <v>13</v>
      </c>
      <c r="E985">
        <v>11</v>
      </c>
      <c r="F985">
        <v>2</v>
      </c>
    </row>
    <row r="986" spans="1:6" x14ac:dyDescent="0.25">
      <c r="A986" t="s">
        <v>173</v>
      </c>
      <c r="B986" t="s">
        <v>6</v>
      </c>
      <c r="C986">
        <v>8</v>
      </c>
      <c r="D986">
        <v>8</v>
      </c>
      <c r="E986">
        <v>4</v>
      </c>
      <c r="F986">
        <v>4</v>
      </c>
    </row>
    <row r="987" spans="1:6" x14ac:dyDescent="0.25">
      <c r="A987" t="s">
        <v>173</v>
      </c>
      <c r="B987" t="s">
        <v>7</v>
      </c>
      <c r="C987">
        <v>3</v>
      </c>
      <c r="D987">
        <v>3</v>
      </c>
      <c r="E987">
        <v>3</v>
      </c>
      <c r="F987">
        <v>0</v>
      </c>
    </row>
    <row r="988" spans="1:6" x14ac:dyDescent="0.25">
      <c r="A988" t="s">
        <v>173</v>
      </c>
      <c r="B988" t="s">
        <v>8</v>
      </c>
      <c r="C988">
        <v>1</v>
      </c>
      <c r="D988">
        <v>1</v>
      </c>
      <c r="E988">
        <v>1</v>
      </c>
      <c r="F988">
        <v>0</v>
      </c>
    </row>
    <row r="989" spans="1:6" x14ac:dyDescent="0.25">
      <c r="A989" t="s">
        <v>173</v>
      </c>
      <c r="B989" t="s">
        <v>14</v>
      </c>
      <c r="C989">
        <v>1</v>
      </c>
      <c r="D989">
        <v>1</v>
      </c>
      <c r="E989">
        <v>1</v>
      </c>
      <c r="F989">
        <v>0</v>
      </c>
    </row>
    <row r="990" spans="1:6" x14ac:dyDescent="0.25">
      <c r="A990" t="s">
        <v>173</v>
      </c>
      <c r="B990" t="s">
        <v>15</v>
      </c>
      <c r="C990">
        <v>1</v>
      </c>
      <c r="D990">
        <v>1</v>
      </c>
      <c r="E990">
        <v>1</v>
      </c>
      <c r="F990">
        <v>0</v>
      </c>
    </row>
    <row r="991" spans="1:6" x14ac:dyDescent="0.25">
      <c r="A991" t="s">
        <v>173</v>
      </c>
      <c r="B991" t="s">
        <v>16</v>
      </c>
      <c r="C991">
        <v>12</v>
      </c>
      <c r="D991">
        <v>12</v>
      </c>
      <c r="E991">
        <v>11</v>
      </c>
      <c r="F991">
        <v>1</v>
      </c>
    </row>
    <row r="992" spans="1:6" x14ac:dyDescent="0.25">
      <c r="A992" t="s">
        <v>173</v>
      </c>
      <c r="B992" t="s">
        <v>186</v>
      </c>
      <c r="C992">
        <v>1</v>
      </c>
      <c r="D992">
        <v>1</v>
      </c>
      <c r="E992">
        <v>1</v>
      </c>
      <c r="F992">
        <v>0</v>
      </c>
    </row>
    <row r="993" spans="1:6" x14ac:dyDescent="0.25">
      <c r="A993" t="s">
        <v>173</v>
      </c>
      <c r="B993" t="s">
        <v>189</v>
      </c>
      <c r="C993">
        <v>3</v>
      </c>
      <c r="D993">
        <v>2</v>
      </c>
      <c r="E993">
        <v>2</v>
      </c>
      <c r="F993">
        <v>0</v>
      </c>
    </row>
    <row r="994" spans="1:6" x14ac:dyDescent="0.25">
      <c r="A994" t="s">
        <v>173</v>
      </c>
      <c r="B994" t="s">
        <v>18</v>
      </c>
      <c r="C994">
        <v>1</v>
      </c>
      <c r="D994">
        <v>0</v>
      </c>
      <c r="E994">
        <v>0</v>
      </c>
      <c r="F994">
        <v>0</v>
      </c>
    </row>
    <row r="995" spans="1:6" x14ac:dyDescent="0.25">
      <c r="A995" t="s">
        <v>105</v>
      </c>
      <c r="B995" t="s">
        <v>2</v>
      </c>
      <c r="C995">
        <v>1</v>
      </c>
      <c r="D995">
        <v>1</v>
      </c>
      <c r="E995">
        <v>1</v>
      </c>
      <c r="F995">
        <v>0</v>
      </c>
    </row>
    <row r="996" spans="1:6" x14ac:dyDescent="0.25">
      <c r="A996" t="s">
        <v>105</v>
      </c>
      <c r="B996" t="s">
        <v>3</v>
      </c>
      <c r="C996">
        <v>6</v>
      </c>
      <c r="D996">
        <v>4</v>
      </c>
      <c r="E996">
        <v>4</v>
      </c>
      <c r="F996">
        <v>0</v>
      </c>
    </row>
    <row r="997" spans="1:6" x14ac:dyDescent="0.25">
      <c r="A997" t="s">
        <v>105</v>
      </c>
      <c r="B997" t="s">
        <v>4</v>
      </c>
      <c r="C997">
        <v>8</v>
      </c>
      <c r="D997">
        <v>7</v>
      </c>
      <c r="E997">
        <v>4</v>
      </c>
      <c r="F997">
        <v>3</v>
      </c>
    </row>
    <row r="998" spans="1:6" x14ac:dyDescent="0.25">
      <c r="A998" t="s">
        <v>105</v>
      </c>
      <c r="B998" t="s">
        <v>6</v>
      </c>
      <c r="C998">
        <v>31</v>
      </c>
      <c r="D998">
        <v>20</v>
      </c>
      <c r="E998">
        <v>16</v>
      </c>
      <c r="F998">
        <v>4</v>
      </c>
    </row>
    <row r="999" spans="1:6" x14ac:dyDescent="0.25">
      <c r="A999" t="s">
        <v>105</v>
      </c>
      <c r="B999" t="s">
        <v>7</v>
      </c>
      <c r="C999">
        <v>10</v>
      </c>
      <c r="D999">
        <v>7</v>
      </c>
      <c r="E999">
        <v>5</v>
      </c>
      <c r="F999">
        <v>2</v>
      </c>
    </row>
    <row r="1000" spans="1:6" x14ac:dyDescent="0.25">
      <c r="A1000" t="s">
        <v>105</v>
      </c>
      <c r="B1000" t="s">
        <v>8</v>
      </c>
      <c r="C1000">
        <v>1</v>
      </c>
      <c r="D1000">
        <v>1</v>
      </c>
      <c r="E1000">
        <v>1</v>
      </c>
      <c r="F1000">
        <v>0</v>
      </c>
    </row>
    <row r="1001" spans="1:6" x14ac:dyDescent="0.25">
      <c r="A1001" t="s">
        <v>105</v>
      </c>
      <c r="B1001" t="s">
        <v>12</v>
      </c>
      <c r="C1001">
        <v>1</v>
      </c>
      <c r="D1001">
        <v>1</v>
      </c>
      <c r="E1001">
        <v>1</v>
      </c>
      <c r="F1001">
        <v>0</v>
      </c>
    </row>
    <row r="1002" spans="1:6" x14ac:dyDescent="0.25">
      <c r="A1002" t="s">
        <v>105</v>
      </c>
      <c r="B1002" t="s">
        <v>14</v>
      </c>
      <c r="C1002">
        <v>1</v>
      </c>
      <c r="D1002">
        <v>0</v>
      </c>
      <c r="E1002">
        <v>0</v>
      </c>
      <c r="F1002">
        <v>0</v>
      </c>
    </row>
    <row r="1003" spans="1:6" x14ac:dyDescent="0.25">
      <c r="A1003" t="s">
        <v>105</v>
      </c>
      <c r="B1003" t="s">
        <v>15</v>
      </c>
      <c r="C1003">
        <v>1</v>
      </c>
      <c r="D1003">
        <v>0</v>
      </c>
      <c r="E1003">
        <v>0</v>
      </c>
      <c r="F1003">
        <v>0</v>
      </c>
    </row>
    <row r="1004" spans="1:6" x14ac:dyDescent="0.25">
      <c r="A1004" t="s">
        <v>105</v>
      </c>
      <c r="B1004" t="s">
        <v>16</v>
      </c>
      <c r="C1004">
        <v>27</v>
      </c>
      <c r="D1004">
        <v>23</v>
      </c>
      <c r="E1004">
        <v>23</v>
      </c>
      <c r="F1004">
        <v>0</v>
      </c>
    </row>
    <row r="1005" spans="1:6" x14ac:dyDescent="0.25">
      <c r="A1005" t="s">
        <v>105</v>
      </c>
      <c r="B1005" t="s">
        <v>17</v>
      </c>
      <c r="C1005">
        <v>2</v>
      </c>
      <c r="D1005">
        <v>2</v>
      </c>
      <c r="E1005">
        <v>1</v>
      </c>
      <c r="F1005">
        <v>1</v>
      </c>
    </row>
    <row r="1006" spans="1:6" x14ac:dyDescent="0.25">
      <c r="A1006" t="s">
        <v>105</v>
      </c>
      <c r="B1006" t="s">
        <v>187</v>
      </c>
      <c r="C1006">
        <v>2</v>
      </c>
      <c r="D1006">
        <v>1</v>
      </c>
      <c r="E1006">
        <v>1</v>
      </c>
      <c r="F1006">
        <v>0</v>
      </c>
    </row>
    <row r="1007" spans="1:6" x14ac:dyDescent="0.25">
      <c r="A1007" t="s">
        <v>105</v>
      </c>
      <c r="B1007" t="s">
        <v>189</v>
      </c>
      <c r="C1007">
        <v>4</v>
      </c>
      <c r="D1007">
        <v>3</v>
      </c>
      <c r="E1007">
        <v>3</v>
      </c>
      <c r="F1007">
        <v>0</v>
      </c>
    </row>
    <row r="1008" spans="1:6" x14ac:dyDescent="0.25">
      <c r="A1008" t="s">
        <v>105</v>
      </c>
      <c r="B1008" t="s">
        <v>18</v>
      </c>
      <c r="C1008">
        <v>1</v>
      </c>
      <c r="D1008">
        <v>0</v>
      </c>
      <c r="E1008">
        <v>0</v>
      </c>
      <c r="F1008">
        <v>0</v>
      </c>
    </row>
    <row r="1009" spans="1:6" x14ac:dyDescent="0.25">
      <c r="A1009" t="s">
        <v>106</v>
      </c>
      <c r="B1009" t="s">
        <v>3</v>
      </c>
      <c r="C1009">
        <v>15</v>
      </c>
      <c r="D1009">
        <v>7</v>
      </c>
      <c r="E1009">
        <v>5</v>
      </c>
      <c r="F1009">
        <v>2</v>
      </c>
    </row>
    <row r="1010" spans="1:6" x14ac:dyDescent="0.25">
      <c r="A1010" t="s">
        <v>106</v>
      </c>
      <c r="B1010" t="s">
        <v>4</v>
      </c>
      <c r="C1010">
        <v>28</v>
      </c>
      <c r="D1010">
        <v>20</v>
      </c>
      <c r="E1010">
        <v>17</v>
      </c>
      <c r="F1010">
        <v>3</v>
      </c>
    </row>
    <row r="1011" spans="1:6" x14ac:dyDescent="0.25">
      <c r="A1011" t="s">
        <v>106</v>
      </c>
      <c r="B1011" t="s">
        <v>6</v>
      </c>
      <c r="C1011">
        <v>51</v>
      </c>
      <c r="D1011">
        <v>24</v>
      </c>
      <c r="E1011">
        <v>19</v>
      </c>
      <c r="F1011">
        <v>5</v>
      </c>
    </row>
    <row r="1012" spans="1:6" x14ac:dyDescent="0.25">
      <c r="A1012" t="s">
        <v>106</v>
      </c>
      <c r="B1012" t="s">
        <v>7</v>
      </c>
      <c r="C1012">
        <v>7</v>
      </c>
      <c r="D1012">
        <v>4</v>
      </c>
      <c r="E1012">
        <v>2</v>
      </c>
      <c r="F1012">
        <v>2</v>
      </c>
    </row>
    <row r="1013" spans="1:6" x14ac:dyDescent="0.25">
      <c r="A1013" t="s">
        <v>106</v>
      </c>
      <c r="B1013" t="s">
        <v>12</v>
      </c>
      <c r="C1013">
        <v>23</v>
      </c>
      <c r="D1013">
        <v>14</v>
      </c>
      <c r="E1013">
        <v>14</v>
      </c>
      <c r="F1013">
        <v>0</v>
      </c>
    </row>
    <row r="1014" spans="1:6" x14ac:dyDescent="0.25">
      <c r="A1014" t="s">
        <v>106</v>
      </c>
      <c r="B1014" t="s">
        <v>14</v>
      </c>
      <c r="C1014">
        <v>1</v>
      </c>
      <c r="D1014">
        <v>0</v>
      </c>
      <c r="E1014">
        <v>0</v>
      </c>
      <c r="F1014">
        <v>0</v>
      </c>
    </row>
    <row r="1015" spans="1:6" x14ac:dyDescent="0.25">
      <c r="A1015" t="s">
        <v>106</v>
      </c>
      <c r="B1015" t="s">
        <v>16</v>
      </c>
      <c r="C1015">
        <v>25</v>
      </c>
      <c r="D1015">
        <v>12</v>
      </c>
      <c r="E1015">
        <v>10</v>
      </c>
      <c r="F1015">
        <v>2</v>
      </c>
    </row>
    <row r="1016" spans="1:6" x14ac:dyDescent="0.25">
      <c r="A1016" t="s">
        <v>106</v>
      </c>
      <c r="B1016" t="s">
        <v>17</v>
      </c>
      <c r="C1016">
        <v>1</v>
      </c>
      <c r="D1016">
        <v>1</v>
      </c>
      <c r="E1016">
        <v>1</v>
      </c>
      <c r="F1016">
        <v>0</v>
      </c>
    </row>
    <row r="1017" spans="1:6" x14ac:dyDescent="0.25">
      <c r="A1017" t="s">
        <v>106</v>
      </c>
      <c r="B1017" t="s">
        <v>186</v>
      </c>
      <c r="C1017">
        <v>1</v>
      </c>
      <c r="D1017">
        <v>1</v>
      </c>
      <c r="E1017">
        <v>1</v>
      </c>
      <c r="F1017">
        <v>0</v>
      </c>
    </row>
    <row r="1018" spans="1:6" x14ac:dyDescent="0.25">
      <c r="A1018" t="s">
        <v>106</v>
      </c>
      <c r="B1018" t="s">
        <v>187</v>
      </c>
      <c r="C1018">
        <v>2</v>
      </c>
      <c r="D1018">
        <v>1</v>
      </c>
      <c r="E1018">
        <v>1</v>
      </c>
      <c r="F1018">
        <v>0</v>
      </c>
    </row>
    <row r="1019" spans="1:6" x14ac:dyDescent="0.25">
      <c r="A1019" t="s">
        <v>106</v>
      </c>
      <c r="B1019" t="s">
        <v>189</v>
      </c>
      <c r="C1019">
        <v>3</v>
      </c>
      <c r="D1019">
        <v>2</v>
      </c>
      <c r="E1019">
        <v>1</v>
      </c>
      <c r="F1019">
        <v>1</v>
      </c>
    </row>
    <row r="1020" spans="1:6" x14ac:dyDescent="0.25">
      <c r="A1020" t="s">
        <v>107</v>
      </c>
      <c r="B1020" t="s">
        <v>3</v>
      </c>
      <c r="C1020">
        <v>1</v>
      </c>
      <c r="D1020">
        <v>1</v>
      </c>
      <c r="E1020">
        <v>0</v>
      </c>
      <c r="F1020">
        <v>1</v>
      </c>
    </row>
    <row r="1021" spans="1:6" x14ac:dyDescent="0.25">
      <c r="A1021" t="s">
        <v>107</v>
      </c>
      <c r="B1021" t="s">
        <v>4</v>
      </c>
      <c r="C1021">
        <v>5</v>
      </c>
      <c r="D1021">
        <v>4</v>
      </c>
      <c r="E1021">
        <v>1</v>
      </c>
      <c r="F1021">
        <v>3</v>
      </c>
    </row>
    <row r="1022" spans="1:6" x14ac:dyDescent="0.25">
      <c r="A1022" t="s">
        <v>107</v>
      </c>
      <c r="B1022" t="s">
        <v>6</v>
      </c>
      <c r="C1022">
        <v>3</v>
      </c>
      <c r="D1022">
        <v>3</v>
      </c>
      <c r="E1022">
        <v>0</v>
      </c>
      <c r="F1022">
        <v>3</v>
      </c>
    </row>
    <row r="1023" spans="1:6" x14ac:dyDescent="0.25">
      <c r="A1023" t="s">
        <v>107</v>
      </c>
      <c r="B1023" t="s">
        <v>7</v>
      </c>
      <c r="C1023">
        <v>1</v>
      </c>
      <c r="D1023">
        <v>1</v>
      </c>
      <c r="E1023">
        <v>1</v>
      </c>
      <c r="F1023">
        <v>0</v>
      </c>
    </row>
    <row r="1024" spans="1:6" x14ac:dyDescent="0.25">
      <c r="A1024" t="s">
        <v>107</v>
      </c>
      <c r="B1024" t="s">
        <v>16</v>
      </c>
      <c r="C1024">
        <v>5</v>
      </c>
      <c r="D1024">
        <v>5</v>
      </c>
      <c r="E1024">
        <v>3</v>
      </c>
      <c r="F1024">
        <v>2</v>
      </c>
    </row>
    <row r="1025" spans="1:6" x14ac:dyDescent="0.25">
      <c r="A1025" t="s">
        <v>107</v>
      </c>
      <c r="B1025" t="s">
        <v>186</v>
      </c>
      <c r="C1025">
        <v>1</v>
      </c>
      <c r="D1025">
        <v>1</v>
      </c>
      <c r="E1025">
        <v>1</v>
      </c>
      <c r="F1025">
        <v>0</v>
      </c>
    </row>
    <row r="1026" spans="1:6" x14ac:dyDescent="0.25">
      <c r="A1026" t="s">
        <v>107</v>
      </c>
      <c r="B1026" t="s">
        <v>187</v>
      </c>
      <c r="C1026">
        <v>3</v>
      </c>
      <c r="D1026">
        <v>2</v>
      </c>
      <c r="E1026">
        <v>2</v>
      </c>
      <c r="F1026">
        <v>0</v>
      </c>
    </row>
    <row r="1027" spans="1:6" x14ac:dyDescent="0.25">
      <c r="A1027" t="s">
        <v>107</v>
      </c>
      <c r="B1027" t="s">
        <v>18</v>
      </c>
      <c r="C1027">
        <v>1</v>
      </c>
      <c r="D1027">
        <v>1</v>
      </c>
      <c r="E1027">
        <v>1</v>
      </c>
      <c r="F1027">
        <v>0</v>
      </c>
    </row>
    <row r="1028" spans="1:6" x14ac:dyDescent="0.25">
      <c r="A1028" t="s">
        <v>108</v>
      </c>
      <c r="B1028" t="s">
        <v>3</v>
      </c>
      <c r="C1028">
        <v>10</v>
      </c>
      <c r="D1028">
        <v>7</v>
      </c>
      <c r="E1028">
        <v>4</v>
      </c>
      <c r="F1028">
        <v>3</v>
      </c>
    </row>
    <row r="1029" spans="1:6" x14ac:dyDescent="0.25">
      <c r="A1029" t="s">
        <v>108</v>
      </c>
      <c r="B1029" t="s">
        <v>4</v>
      </c>
      <c r="C1029">
        <v>15</v>
      </c>
      <c r="D1029">
        <v>10</v>
      </c>
      <c r="E1029">
        <v>5</v>
      </c>
      <c r="F1029">
        <v>5</v>
      </c>
    </row>
    <row r="1030" spans="1:6" x14ac:dyDescent="0.25">
      <c r="A1030" t="s">
        <v>108</v>
      </c>
      <c r="B1030" t="s">
        <v>6</v>
      </c>
      <c r="C1030">
        <v>10</v>
      </c>
      <c r="D1030">
        <v>10</v>
      </c>
      <c r="E1030">
        <v>5</v>
      </c>
      <c r="F1030">
        <v>5</v>
      </c>
    </row>
    <row r="1031" spans="1:6" x14ac:dyDescent="0.25">
      <c r="A1031" t="s">
        <v>108</v>
      </c>
      <c r="B1031" t="s">
        <v>7</v>
      </c>
      <c r="C1031">
        <v>6</v>
      </c>
      <c r="D1031">
        <v>4</v>
      </c>
      <c r="E1031">
        <v>0</v>
      </c>
      <c r="F1031">
        <v>4</v>
      </c>
    </row>
    <row r="1032" spans="1:6" x14ac:dyDescent="0.25">
      <c r="A1032" t="s">
        <v>108</v>
      </c>
      <c r="B1032" t="s">
        <v>8</v>
      </c>
      <c r="C1032">
        <v>1</v>
      </c>
      <c r="D1032">
        <v>1</v>
      </c>
      <c r="E1032">
        <v>1</v>
      </c>
      <c r="F1032">
        <v>0</v>
      </c>
    </row>
    <row r="1033" spans="1:6" x14ac:dyDescent="0.25">
      <c r="A1033" t="s">
        <v>108</v>
      </c>
      <c r="B1033" t="s">
        <v>9</v>
      </c>
      <c r="C1033">
        <v>1</v>
      </c>
      <c r="D1033">
        <v>1</v>
      </c>
      <c r="E1033">
        <v>1</v>
      </c>
      <c r="F1033">
        <v>0</v>
      </c>
    </row>
    <row r="1034" spans="1:6" x14ac:dyDescent="0.25">
      <c r="A1034" t="s">
        <v>108</v>
      </c>
      <c r="B1034" t="s">
        <v>12</v>
      </c>
      <c r="C1034">
        <v>1</v>
      </c>
      <c r="D1034">
        <v>0</v>
      </c>
      <c r="E1034">
        <v>0</v>
      </c>
      <c r="F1034">
        <v>0</v>
      </c>
    </row>
    <row r="1035" spans="1:6" x14ac:dyDescent="0.25">
      <c r="A1035" t="s">
        <v>108</v>
      </c>
      <c r="B1035" t="s">
        <v>14</v>
      </c>
      <c r="C1035">
        <v>3</v>
      </c>
      <c r="D1035">
        <v>2</v>
      </c>
      <c r="E1035">
        <v>2</v>
      </c>
      <c r="F1035">
        <v>0</v>
      </c>
    </row>
    <row r="1036" spans="1:6" x14ac:dyDescent="0.25">
      <c r="A1036" t="s">
        <v>108</v>
      </c>
      <c r="B1036" t="s">
        <v>16</v>
      </c>
      <c r="C1036">
        <v>11</v>
      </c>
      <c r="D1036">
        <v>11</v>
      </c>
      <c r="E1036">
        <v>11</v>
      </c>
      <c r="F1036">
        <v>0</v>
      </c>
    </row>
    <row r="1037" spans="1:6" x14ac:dyDescent="0.25">
      <c r="A1037" t="s">
        <v>108</v>
      </c>
      <c r="B1037" t="s">
        <v>17</v>
      </c>
      <c r="C1037">
        <v>3</v>
      </c>
      <c r="D1037">
        <v>3</v>
      </c>
      <c r="E1037">
        <v>3</v>
      </c>
      <c r="F1037">
        <v>0</v>
      </c>
    </row>
    <row r="1038" spans="1:6" x14ac:dyDescent="0.25">
      <c r="A1038" t="s">
        <v>108</v>
      </c>
      <c r="B1038" t="s">
        <v>186</v>
      </c>
      <c r="C1038">
        <v>2</v>
      </c>
      <c r="D1038">
        <v>2</v>
      </c>
      <c r="E1038">
        <v>2</v>
      </c>
      <c r="F1038">
        <v>0</v>
      </c>
    </row>
    <row r="1039" spans="1:6" x14ac:dyDescent="0.25">
      <c r="A1039" t="s">
        <v>108</v>
      </c>
      <c r="B1039" t="s">
        <v>187</v>
      </c>
      <c r="C1039">
        <v>3</v>
      </c>
      <c r="D1039">
        <v>2</v>
      </c>
      <c r="E1039">
        <v>2</v>
      </c>
      <c r="F1039">
        <v>0</v>
      </c>
    </row>
    <row r="1040" spans="1:6" x14ac:dyDescent="0.25">
      <c r="A1040" t="s">
        <v>108</v>
      </c>
      <c r="B1040" t="s">
        <v>189</v>
      </c>
      <c r="C1040">
        <v>3</v>
      </c>
      <c r="D1040">
        <v>3</v>
      </c>
      <c r="E1040">
        <v>3</v>
      </c>
      <c r="F1040">
        <v>0</v>
      </c>
    </row>
    <row r="1041" spans="1:6" x14ac:dyDescent="0.25">
      <c r="A1041" t="s">
        <v>108</v>
      </c>
      <c r="B1041" t="s">
        <v>18</v>
      </c>
      <c r="C1041">
        <v>1</v>
      </c>
      <c r="D1041">
        <v>0</v>
      </c>
      <c r="E1041">
        <v>0</v>
      </c>
      <c r="F1041">
        <v>0</v>
      </c>
    </row>
    <row r="1042" spans="1:6" x14ac:dyDescent="0.25">
      <c r="A1042" t="s">
        <v>109</v>
      </c>
      <c r="B1042" t="s">
        <v>3</v>
      </c>
      <c r="C1042">
        <v>5</v>
      </c>
      <c r="D1042">
        <v>4</v>
      </c>
      <c r="E1042">
        <v>1</v>
      </c>
      <c r="F1042">
        <v>3</v>
      </c>
    </row>
    <row r="1043" spans="1:6" x14ac:dyDescent="0.25">
      <c r="A1043" t="s">
        <v>109</v>
      </c>
      <c r="B1043" t="s">
        <v>4</v>
      </c>
      <c r="C1043">
        <v>10</v>
      </c>
      <c r="D1043">
        <v>7</v>
      </c>
      <c r="E1043">
        <v>2</v>
      </c>
      <c r="F1043">
        <v>5</v>
      </c>
    </row>
    <row r="1044" spans="1:6" x14ac:dyDescent="0.25">
      <c r="A1044" t="s">
        <v>109</v>
      </c>
      <c r="B1044" t="s">
        <v>6</v>
      </c>
      <c r="C1044">
        <v>7</v>
      </c>
      <c r="D1044">
        <v>7</v>
      </c>
      <c r="E1044">
        <v>4</v>
      </c>
      <c r="F1044">
        <v>3</v>
      </c>
    </row>
    <row r="1045" spans="1:6" x14ac:dyDescent="0.25">
      <c r="A1045" t="s">
        <v>109</v>
      </c>
      <c r="B1045" t="s">
        <v>7</v>
      </c>
      <c r="C1045">
        <v>6</v>
      </c>
      <c r="D1045">
        <v>6</v>
      </c>
      <c r="E1045">
        <v>1</v>
      </c>
      <c r="F1045">
        <v>5</v>
      </c>
    </row>
    <row r="1046" spans="1:6" x14ac:dyDescent="0.25">
      <c r="A1046" t="s">
        <v>109</v>
      </c>
      <c r="B1046" t="s">
        <v>12</v>
      </c>
      <c r="C1046">
        <v>2</v>
      </c>
      <c r="D1046">
        <v>2</v>
      </c>
      <c r="E1046">
        <v>2</v>
      </c>
      <c r="F1046">
        <v>0</v>
      </c>
    </row>
    <row r="1047" spans="1:6" x14ac:dyDescent="0.25">
      <c r="A1047" t="s">
        <v>109</v>
      </c>
      <c r="B1047" t="s">
        <v>14</v>
      </c>
      <c r="C1047">
        <v>1</v>
      </c>
      <c r="D1047">
        <v>1</v>
      </c>
      <c r="E1047">
        <v>0</v>
      </c>
      <c r="F1047">
        <v>1</v>
      </c>
    </row>
    <row r="1048" spans="1:6" x14ac:dyDescent="0.25">
      <c r="A1048" t="s">
        <v>109</v>
      </c>
      <c r="B1048" t="s">
        <v>16</v>
      </c>
      <c r="C1048">
        <v>5</v>
      </c>
      <c r="D1048">
        <v>5</v>
      </c>
      <c r="E1048">
        <v>5</v>
      </c>
      <c r="F1048">
        <v>0</v>
      </c>
    </row>
    <row r="1049" spans="1:6" x14ac:dyDescent="0.25">
      <c r="A1049" t="s">
        <v>109</v>
      </c>
      <c r="B1049" t="s">
        <v>17</v>
      </c>
      <c r="C1049">
        <v>2</v>
      </c>
      <c r="D1049">
        <v>2</v>
      </c>
      <c r="E1049">
        <v>1</v>
      </c>
      <c r="F1049">
        <v>1</v>
      </c>
    </row>
    <row r="1050" spans="1:6" x14ac:dyDescent="0.25">
      <c r="A1050" t="s">
        <v>109</v>
      </c>
      <c r="B1050" t="s">
        <v>186</v>
      </c>
      <c r="C1050">
        <v>2</v>
      </c>
      <c r="D1050">
        <v>2</v>
      </c>
      <c r="E1050">
        <v>2</v>
      </c>
      <c r="F1050">
        <v>0</v>
      </c>
    </row>
    <row r="1051" spans="1:6" x14ac:dyDescent="0.25">
      <c r="A1051" t="s">
        <v>109</v>
      </c>
      <c r="B1051" t="s">
        <v>187</v>
      </c>
      <c r="C1051">
        <v>4</v>
      </c>
      <c r="D1051">
        <v>3</v>
      </c>
      <c r="E1051">
        <v>3</v>
      </c>
      <c r="F1051">
        <v>0</v>
      </c>
    </row>
    <row r="1052" spans="1:6" x14ac:dyDescent="0.25">
      <c r="A1052" t="s">
        <v>109</v>
      </c>
      <c r="B1052" t="s">
        <v>189</v>
      </c>
      <c r="C1052">
        <v>2</v>
      </c>
      <c r="D1052">
        <v>2</v>
      </c>
      <c r="E1052">
        <v>2</v>
      </c>
      <c r="F1052">
        <v>0</v>
      </c>
    </row>
    <row r="1053" spans="1:6" x14ac:dyDescent="0.25">
      <c r="A1053" t="s">
        <v>109</v>
      </c>
      <c r="B1053" t="s">
        <v>18</v>
      </c>
      <c r="C1053">
        <v>1</v>
      </c>
      <c r="D1053">
        <v>0</v>
      </c>
      <c r="E1053">
        <v>0</v>
      </c>
      <c r="F1053">
        <v>0</v>
      </c>
    </row>
    <row r="1054" spans="1:6" x14ac:dyDescent="0.25">
      <c r="A1054" t="s">
        <v>110</v>
      </c>
      <c r="B1054" t="s">
        <v>3</v>
      </c>
      <c r="C1054">
        <v>5</v>
      </c>
      <c r="D1054">
        <v>5</v>
      </c>
      <c r="E1054">
        <v>5</v>
      </c>
      <c r="F1054">
        <v>0</v>
      </c>
    </row>
    <row r="1055" spans="1:6" x14ac:dyDescent="0.25">
      <c r="A1055" t="s">
        <v>110</v>
      </c>
      <c r="B1055" t="s">
        <v>4</v>
      </c>
      <c r="C1055">
        <v>28</v>
      </c>
      <c r="D1055">
        <v>22</v>
      </c>
      <c r="E1055">
        <v>14</v>
      </c>
      <c r="F1055">
        <v>8</v>
      </c>
    </row>
    <row r="1056" spans="1:6" x14ac:dyDescent="0.25">
      <c r="A1056" t="s">
        <v>110</v>
      </c>
      <c r="B1056" t="s">
        <v>6</v>
      </c>
      <c r="C1056">
        <v>17</v>
      </c>
      <c r="D1056">
        <v>16</v>
      </c>
      <c r="E1056">
        <v>14</v>
      </c>
      <c r="F1056">
        <v>2</v>
      </c>
    </row>
    <row r="1057" spans="1:6" x14ac:dyDescent="0.25">
      <c r="A1057" t="s">
        <v>110</v>
      </c>
      <c r="B1057" t="s">
        <v>7</v>
      </c>
      <c r="C1057">
        <v>5</v>
      </c>
      <c r="D1057">
        <v>5</v>
      </c>
      <c r="E1057">
        <v>4</v>
      </c>
      <c r="F1057">
        <v>1</v>
      </c>
    </row>
    <row r="1058" spans="1:6" x14ac:dyDescent="0.25">
      <c r="A1058" t="s">
        <v>110</v>
      </c>
      <c r="B1058" t="s">
        <v>8</v>
      </c>
      <c r="C1058">
        <v>2</v>
      </c>
      <c r="D1058">
        <v>2</v>
      </c>
      <c r="E1058">
        <v>1</v>
      </c>
      <c r="F1058">
        <v>1</v>
      </c>
    </row>
    <row r="1059" spans="1:6" x14ac:dyDescent="0.25">
      <c r="A1059" t="s">
        <v>110</v>
      </c>
      <c r="B1059" t="s">
        <v>9</v>
      </c>
      <c r="C1059">
        <v>1</v>
      </c>
      <c r="D1059">
        <v>1</v>
      </c>
      <c r="E1059">
        <v>0</v>
      </c>
      <c r="F1059">
        <v>1</v>
      </c>
    </row>
    <row r="1060" spans="1:6" x14ac:dyDescent="0.25">
      <c r="A1060" t="s">
        <v>110</v>
      </c>
      <c r="B1060" t="s">
        <v>11</v>
      </c>
      <c r="C1060">
        <v>1</v>
      </c>
      <c r="D1060">
        <v>1</v>
      </c>
      <c r="E1060">
        <v>1</v>
      </c>
      <c r="F1060">
        <v>0</v>
      </c>
    </row>
    <row r="1061" spans="1:6" x14ac:dyDescent="0.25">
      <c r="A1061" t="s">
        <v>110</v>
      </c>
      <c r="B1061" t="s">
        <v>13</v>
      </c>
      <c r="C1061">
        <v>9</v>
      </c>
      <c r="D1061">
        <v>9</v>
      </c>
      <c r="E1061">
        <v>4</v>
      </c>
      <c r="F1061">
        <v>5</v>
      </c>
    </row>
    <row r="1062" spans="1:6" x14ac:dyDescent="0.25">
      <c r="A1062" t="s">
        <v>110</v>
      </c>
      <c r="B1062" t="s">
        <v>14</v>
      </c>
      <c r="C1062">
        <v>1</v>
      </c>
      <c r="D1062">
        <v>1</v>
      </c>
      <c r="E1062">
        <v>1</v>
      </c>
      <c r="F1062">
        <v>0</v>
      </c>
    </row>
    <row r="1063" spans="1:6" x14ac:dyDescent="0.25">
      <c r="A1063" t="s">
        <v>110</v>
      </c>
      <c r="B1063" t="s">
        <v>16</v>
      </c>
      <c r="C1063">
        <v>6</v>
      </c>
      <c r="D1063">
        <v>6</v>
      </c>
      <c r="E1063">
        <v>4</v>
      </c>
      <c r="F1063">
        <v>2</v>
      </c>
    </row>
    <row r="1064" spans="1:6" x14ac:dyDescent="0.25">
      <c r="A1064" t="s">
        <v>110</v>
      </c>
      <c r="B1064" t="s">
        <v>187</v>
      </c>
      <c r="C1064">
        <v>6</v>
      </c>
      <c r="D1064">
        <v>3</v>
      </c>
      <c r="E1064">
        <v>3</v>
      </c>
      <c r="F1064">
        <v>0</v>
      </c>
    </row>
    <row r="1065" spans="1:6" x14ac:dyDescent="0.25">
      <c r="A1065" t="s">
        <v>110</v>
      </c>
      <c r="B1065" t="s">
        <v>18</v>
      </c>
      <c r="C1065">
        <v>1</v>
      </c>
      <c r="D1065">
        <v>0</v>
      </c>
      <c r="E1065">
        <v>0</v>
      </c>
      <c r="F1065">
        <v>0</v>
      </c>
    </row>
    <row r="1066" spans="1:6" x14ac:dyDescent="0.25">
      <c r="A1066" t="s">
        <v>111</v>
      </c>
      <c r="B1066" t="s">
        <v>3</v>
      </c>
      <c r="C1066">
        <v>6</v>
      </c>
      <c r="D1066">
        <v>6</v>
      </c>
      <c r="E1066">
        <v>2</v>
      </c>
      <c r="F1066">
        <v>4</v>
      </c>
    </row>
    <row r="1067" spans="1:6" x14ac:dyDescent="0.25">
      <c r="A1067" t="s">
        <v>111</v>
      </c>
      <c r="B1067" t="s">
        <v>4</v>
      </c>
      <c r="C1067">
        <v>12</v>
      </c>
      <c r="D1067">
        <v>11</v>
      </c>
      <c r="E1067">
        <v>10</v>
      </c>
      <c r="F1067">
        <v>1</v>
      </c>
    </row>
    <row r="1068" spans="1:6" x14ac:dyDescent="0.25">
      <c r="A1068" t="s">
        <v>111</v>
      </c>
      <c r="B1068" t="s">
        <v>6</v>
      </c>
      <c r="C1068">
        <v>7</v>
      </c>
      <c r="D1068">
        <v>6</v>
      </c>
      <c r="E1068">
        <v>6</v>
      </c>
      <c r="F1068">
        <v>0</v>
      </c>
    </row>
    <row r="1069" spans="1:6" x14ac:dyDescent="0.25">
      <c r="A1069" t="s">
        <v>111</v>
      </c>
      <c r="B1069" t="s">
        <v>14</v>
      </c>
      <c r="C1069">
        <v>1</v>
      </c>
      <c r="D1069">
        <v>1</v>
      </c>
      <c r="E1069">
        <v>1</v>
      </c>
      <c r="F1069">
        <v>0</v>
      </c>
    </row>
    <row r="1070" spans="1:6" x14ac:dyDescent="0.25">
      <c r="A1070" t="s">
        <v>111</v>
      </c>
      <c r="B1070" t="s">
        <v>16</v>
      </c>
      <c r="C1070">
        <v>5</v>
      </c>
      <c r="D1070">
        <v>5</v>
      </c>
      <c r="E1070">
        <v>4</v>
      </c>
      <c r="F1070">
        <v>1</v>
      </c>
    </row>
    <row r="1071" spans="1:6" x14ac:dyDescent="0.25">
      <c r="A1071" t="s">
        <v>111</v>
      </c>
      <c r="B1071" t="s">
        <v>186</v>
      </c>
      <c r="C1071">
        <v>4</v>
      </c>
      <c r="D1071">
        <v>4</v>
      </c>
      <c r="E1071">
        <v>2</v>
      </c>
      <c r="F1071">
        <v>2</v>
      </c>
    </row>
    <row r="1072" spans="1:6" x14ac:dyDescent="0.25">
      <c r="A1072" t="s">
        <v>111</v>
      </c>
      <c r="B1072" t="s">
        <v>187</v>
      </c>
      <c r="C1072">
        <v>2</v>
      </c>
      <c r="D1072">
        <v>1</v>
      </c>
      <c r="E1072">
        <v>1</v>
      </c>
      <c r="F1072">
        <v>0</v>
      </c>
    </row>
    <row r="1073" spans="1:6" x14ac:dyDescent="0.25">
      <c r="A1073" t="s">
        <v>46</v>
      </c>
      <c r="B1073" t="s">
        <v>2</v>
      </c>
      <c r="C1073">
        <v>3</v>
      </c>
      <c r="D1073">
        <v>1</v>
      </c>
      <c r="E1073">
        <v>1</v>
      </c>
      <c r="F1073">
        <v>0</v>
      </c>
    </row>
    <row r="1074" spans="1:6" x14ac:dyDescent="0.25">
      <c r="A1074" t="s">
        <v>46</v>
      </c>
      <c r="B1074" t="s">
        <v>3</v>
      </c>
      <c r="C1074">
        <v>2</v>
      </c>
      <c r="D1074">
        <v>2</v>
      </c>
      <c r="E1074">
        <v>2</v>
      </c>
      <c r="F1074">
        <v>0</v>
      </c>
    </row>
    <row r="1075" spans="1:6" x14ac:dyDescent="0.25">
      <c r="A1075" t="s">
        <v>46</v>
      </c>
      <c r="B1075" t="s">
        <v>4</v>
      </c>
      <c r="C1075">
        <v>8</v>
      </c>
      <c r="D1075">
        <v>4</v>
      </c>
      <c r="E1075">
        <v>4</v>
      </c>
      <c r="F1075">
        <v>0</v>
      </c>
    </row>
    <row r="1076" spans="1:6" x14ac:dyDescent="0.25">
      <c r="A1076" t="s">
        <v>46</v>
      </c>
      <c r="B1076" t="s">
        <v>6</v>
      </c>
      <c r="C1076">
        <v>8</v>
      </c>
      <c r="D1076">
        <v>6</v>
      </c>
      <c r="E1076">
        <v>6</v>
      </c>
      <c r="F1076">
        <v>0</v>
      </c>
    </row>
    <row r="1077" spans="1:6" x14ac:dyDescent="0.25">
      <c r="A1077" t="s">
        <v>46</v>
      </c>
      <c r="B1077" t="s">
        <v>7</v>
      </c>
      <c r="C1077">
        <v>1</v>
      </c>
      <c r="D1077">
        <v>1</v>
      </c>
      <c r="E1077">
        <v>1</v>
      </c>
      <c r="F1077">
        <v>0</v>
      </c>
    </row>
    <row r="1078" spans="1:6" x14ac:dyDescent="0.25">
      <c r="A1078" t="s">
        <v>46</v>
      </c>
      <c r="B1078" t="s">
        <v>12</v>
      </c>
      <c r="C1078">
        <v>1</v>
      </c>
      <c r="D1078">
        <v>1</v>
      </c>
      <c r="E1078">
        <v>1</v>
      </c>
      <c r="F1078">
        <v>0</v>
      </c>
    </row>
    <row r="1079" spans="1:6" x14ac:dyDescent="0.25">
      <c r="A1079" t="s">
        <v>112</v>
      </c>
      <c r="B1079" t="s">
        <v>3</v>
      </c>
      <c r="C1079">
        <v>5</v>
      </c>
      <c r="D1079">
        <v>3</v>
      </c>
      <c r="E1079">
        <v>2</v>
      </c>
      <c r="F1079">
        <v>1</v>
      </c>
    </row>
    <row r="1080" spans="1:6" x14ac:dyDescent="0.25">
      <c r="A1080" t="s">
        <v>112</v>
      </c>
      <c r="B1080" t="s">
        <v>4</v>
      </c>
      <c r="C1080">
        <v>10</v>
      </c>
      <c r="D1080">
        <v>5</v>
      </c>
      <c r="E1080">
        <v>1</v>
      </c>
      <c r="F1080">
        <v>4</v>
      </c>
    </row>
    <row r="1081" spans="1:6" x14ac:dyDescent="0.25">
      <c r="A1081" t="s">
        <v>112</v>
      </c>
      <c r="B1081" t="s">
        <v>6</v>
      </c>
      <c r="C1081">
        <v>2</v>
      </c>
      <c r="D1081">
        <v>2</v>
      </c>
      <c r="E1081">
        <v>1</v>
      </c>
      <c r="F1081">
        <v>1</v>
      </c>
    </row>
    <row r="1082" spans="1:6" x14ac:dyDescent="0.25">
      <c r="A1082" t="s">
        <v>112</v>
      </c>
      <c r="B1082" t="s">
        <v>7</v>
      </c>
      <c r="C1082">
        <v>2</v>
      </c>
      <c r="D1082">
        <v>1</v>
      </c>
      <c r="E1082">
        <v>1</v>
      </c>
      <c r="F1082">
        <v>0</v>
      </c>
    </row>
    <row r="1083" spans="1:6" x14ac:dyDescent="0.25">
      <c r="A1083" t="s">
        <v>112</v>
      </c>
      <c r="B1083" t="s">
        <v>12</v>
      </c>
      <c r="C1083">
        <v>1</v>
      </c>
      <c r="D1083">
        <v>1</v>
      </c>
      <c r="E1083">
        <v>1</v>
      </c>
      <c r="F1083">
        <v>0</v>
      </c>
    </row>
    <row r="1084" spans="1:6" x14ac:dyDescent="0.25">
      <c r="A1084" t="s">
        <v>112</v>
      </c>
      <c r="B1084" t="s">
        <v>13</v>
      </c>
      <c r="C1084">
        <v>1</v>
      </c>
      <c r="D1084">
        <v>0</v>
      </c>
      <c r="E1084">
        <v>0</v>
      </c>
      <c r="F1084">
        <v>0</v>
      </c>
    </row>
    <row r="1085" spans="1:6" x14ac:dyDescent="0.25">
      <c r="A1085" t="s">
        <v>112</v>
      </c>
      <c r="B1085" t="s">
        <v>14</v>
      </c>
      <c r="C1085">
        <v>1</v>
      </c>
      <c r="D1085">
        <v>0</v>
      </c>
      <c r="E1085">
        <v>0</v>
      </c>
      <c r="F1085">
        <v>0</v>
      </c>
    </row>
    <row r="1086" spans="1:6" x14ac:dyDescent="0.25">
      <c r="A1086" t="s">
        <v>112</v>
      </c>
      <c r="B1086" t="s">
        <v>16</v>
      </c>
      <c r="C1086">
        <v>6</v>
      </c>
      <c r="D1086">
        <v>6</v>
      </c>
      <c r="E1086">
        <v>6</v>
      </c>
      <c r="F1086">
        <v>0</v>
      </c>
    </row>
    <row r="1087" spans="1:6" x14ac:dyDescent="0.25">
      <c r="A1087" t="s">
        <v>112</v>
      </c>
      <c r="B1087" t="s">
        <v>187</v>
      </c>
      <c r="C1087">
        <v>2</v>
      </c>
      <c r="D1087">
        <v>1</v>
      </c>
      <c r="E1087">
        <v>1</v>
      </c>
      <c r="F1087">
        <v>0</v>
      </c>
    </row>
    <row r="1088" spans="1:6" x14ac:dyDescent="0.25">
      <c r="A1088" t="s">
        <v>47</v>
      </c>
      <c r="B1088" t="s">
        <v>2</v>
      </c>
      <c r="C1088">
        <v>3</v>
      </c>
      <c r="D1088">
        <v>2</v>
      </c>
      <c r="E1088">
        <v>2</v>
      </c>
      <c r="F1088">
        <v>0</v>
      </c>
    </row>
    <row r="1089" spans="1:6" x14ac:dyDescent="0.25">
      <c r="A1089" t="s">
        <v>47</v>
      </c>
      <c r="B1089" t="s">
        <v>3</v>
      </c>
      <c r="C1089">
        <v>16</v>
      </c>
      <c r="D1089">
        <v>15</v>
      </c>
      <c r="E1089">
        <v>5</v>
      </c>
      <c r="F1089">
        <v>10</v>
      </c>
    </row>
    <row r="1090" spans="1:6" x14ac:dyDescent="0.25">
      <c r="A1090" t="s">
        <v>47</v>
      </c>
      <c r="B1090" t="s">
        <v>4</v>
      </c>
      <c r="C1090">
        <v>27</v>
      </c>
      <c r="D1090">
        <v>23</v>
      </c>
      <c r="E1090">
        <v>5</v>
      </c>
      <c r="F1090">
        <v>18</v>
      </c>
    </row>
    <row r="1091" spans="1:6" x14ac:dyDescent="0.25">
      <c r="A1091" t="s">
        <v>47</v>
      </c>
      <c r="B1091" t="s">
        <v>6</v>
      </c>
      <c r="C1091">
        <v>13</v>
      </c>
      <c r="D1091">
        <v>13</v>
      </c>
      <c r="E1091">
        <v>4</v>
      </c>
      <c r="F1091">
        <v>9</v>
      </c>
    </row>
    <row r="1092" spans="1:6" x14ac:dyDescent="0.25">
      <c r="A1092" t="s">
        <v>47</v>
      </c>
      <c r="B1092" t="s">
        <v>7</v>
      </c>
      <c r="C1092">
        <v>27</v>
      </c>
      <c r="D1092">
        <v>27</v>
      </c>
      <c r="E1092">
        <v>19</v>
      </c>
      <c r="F1092">
        <v>8</v>
      </c>
    </row>
    <row r="1093" spans="1:6" x14ac:dyDescent="0.25">
      <c r="A1093" t="s">
        <v>47</v>
      </c>
      <c r="B1093" t="s">
        <v>12</v>
      </c>
      <c r="C1093">
        <v>1</v>
      </c>
      <c r="D1093">
        <v>1</v>
      </c>
      <c r="E1093">
        <v>1</v>
      </c>
      <c r="F1093">
        <v>0</v>
      </c>
    </row>
    <row r="1094" spans="1:6" x14ac:dyDescent="0.25">
      <c r="A1094" t="s">
        <v>47</v>
      </c>
      <c r="B1094" t="s">
        <v>14</v>
      </c>
      <c r="C1094">
        <v>11</v>
      </c>
      <c r="D1094">
        <v>8</v>
      </c>
      <c r="E1094">
        <v>3</v>
      </c>
      <c r="F1094">
        <v>5</v>
      </c>
    </row>
    <row r="1095" spans="1:6" x14ac:dyDescent="0.25">
      <c r="A1095" t="s">
        <v>47</v>
      </c>
      <c r="B1095" t="s">
        <v>15</v>
      </c>
      <c r="C1095">
        <v>5</v>
      </c>
      <c r="D1095">
        <v>5</v>
      </c>
      <c r="E1095">
        <v>4</v>
      </c>
      <c r="F1095">
        <v>1</v>
      </c>
    </row>
    <row r="1096" spans="1:6" x14ac:dyDescent="0.25">
      <c r="A1096" t="s">
        <v>47</v>
      </c>
      <c r="B1096" t="s">
        <v>16</v>
      </c>
      <c r="C1096">
        <v>16</v>
      </c>
      <c r="D1096">
        <v>16</v>
      </c>
      <c r="E1096">
        <v>11</v>
      </c>
      <c r="F1096">
        <v>5</v>
      </c>
    </row>
    <row r="1097" spans="1:6" x14ac:dyDescent="0.25">
      <c r="A1097" t="s">
        <v>47</v>
      </c>
      <c r="B1097" t="s">
        <v>17</v>
      </c>
      <c r="C1097">
        <v>2</v>
      </c>
      <c r="D1097">
        <v>2</v>
      </c>
      <c r="E1097">
        <v>2</v>
      </c>
      <c r="F1097">
        <v>0</v>
      </c>
    </row>
    <row r="1098" spans="1:6" x14ac:dyDescent="0.25">
      <c r="A1098" t="s">
        <v>47</v>
      </c>
      <c r="B1098" t="s">
        <v>186</v>
      </c>
      <c r="C1098">
        <v>6</v>
      </c>
      <c r="D1098">
        <v>6</v>
      </c>
      <c r="E1098">
        <v>4</v>
      </c>
      <c r="F1098">
        <v>2</v>
      </c>
    </row>
    <row r="1099" spans="1:6" x14ac:dyDescent="0.25">
      <c r="A1099" t="s">
        <v>47</v>
      </c>
      <c r="B1099" t="s">
        <v>187</v>
      </c>
      <c r="C1099">
        <v>14</v>
      </c>
      <c r="D1099">
        <v>12</v>
      </c>
      <c r="E1099">
        <v>11</v>
      </c>
      <c r="F1099">
        <v>1</v>
      </c>
    </row>
    <row r="1100" spans="1:6" x14ac:dyDescent="0.25">
      <c r="A1100" t="s">
        <v>47</v>
      </c>
      <c r="B1100" t="s">
        <v>189</v>
      </c>
      <c r="C1100">
        <v>5</v>
      </c>
      <c r="D1100">
        <v>5</v>
      </c>
      <c r="E1100">
        <v>4</v>
      </c>
      <c r="F1100">
        <v>1</v>
      </c>
    </row>
    <row r="1101" spans="1:6" x14ac:dyDescent="0.25">
      <c r="A1101" t="s">
        <v>47</v>
      </c>
      <c r="B1101" t="s">
        <v>18</v>
      </c>
      <c r="C1101">
        <v>17</v>
      </c>
      <c r="D1101">
        <v>9</v>
      </c>
      <c r="E1101">
        <v>9</v>
      </c>
      <c r="F1101">
        <v>0</v>
      </c>
    </row>
    <row r="1102" spans="1:6" x14ac:dyDescent="0.25">
      <c r="A1102" t="s">
        <v>113</v>
      </c>
      <c r="B1102" t="s">
        <v>3</v>
      </c>
      <c r="C1102">
        <v>2</v>
      </c>
      <c r="D1102">
        <v>2</v>
      </c>
      <c r="E1102">
        <v>0</v>
      </c>
      <c r="F1102">
        <v>2</v>
      </c>
    </row>
    <row r="1103" spans="1:6" x14ac:dyDescent="0.25">
      <c r="A1103" t="s">
        <v>113</v>
      </c>
      <c r="B1103" t="s">
        <v>4</v>
      </c>
      <c r="C1103">
        <v>5</v>
      </c>
      <c r="D1103">
        <v>4</v>
      </c>
      <c r="E1103">
        <v>1</v>
      </c>
      <c r="F1103">
        <v>3</v>
      </c>
    </row>
    <row r="1104" spans="1:6" x14ac:dyDescent="0.25">
      <c r="A1104" t="s">
        <v>113</v>
      </c>
      <c r="B1104" t="s">
        <v>6</v>
      </c>
      <c r="C1104">
        <v>2</v>
      </c>
      <c r="D1104">
        <v>2</v>
      </c>
      <c r="E1104">
        <v>1</v>
      </c>
      <c r="F1104">
        <v>1</v>
      </c>
    </row>
    <row r="1105" spans="1:6" x14ac:dyDescent="0.25">
      <c r="A1105" t="s">
        <v>113</v>
      </c>
      <c r="B1105" t="s">
        <v>7</v>
      </c>
      <c r="C1105">
        <v>1</v>
      </c>
      <c r="D1105">
        <v>1</v>
      </c>
      <c r="E1105">
        <v>0</v>
      </c>
      <c r="F1105">
        <v>1</v>
      </c>
    </row>
    <row r="1106" spans="1:6" x14ac:dyDescent="0.25">
      <c r="A1106" t="s">
        <v>113</v>
      </c>
      <c r="B1106" t="s">
        <v>186</v>
      </c>
      <c r="C1106">
        <v>1</v>
      </c>
      <c r="D1106">
        <v>1</v>
      </c>
      <c r="E1106">
        <v>1</v>
      </c>
      <c r="F1106">
        <v>0</v>
      </c>
    </row>
    <row r="1107" spans="1:6" x14ac:dyDescent="0.25">
      <c r="A1107" t="s">
        <v>114</v>
      </c>
      <c r="B1107" t="s">
        <v>2</v>
      </c>
      <c r="C1107">
        <v>1</v>
      </c>
      <c r="D1107">
        <v>1</v>
      </c>
      <c r="E1107">
        <v>1</v>
      </c>
      <c r="F1107">
        <v>0</v>
      </c>
    </row>
    <row r="1108" spans="1:6" x14ac:dyDescent="0.25">
      <c r="A1108" t="s">
        <v>114</v>
      </c>
      <c r="B1108" t="s">
        <v>3</v>
      </c>
      <c r="C1108">
        <v>9</v>
      </c>
      <c r="D1108">
        <v>9</v>
      </c>
      <c r="E1108">
        <v>6</v>
      </c>
      <c r="F1108">
        <v>3</v>
      </c>
    </row>
    <row r="1109" spans="1:6" x14ac:dyDescent="0.25">
      <c r="A1109" t="s">
        <v>114</v>
      </c>
      <c r="B1109" t="s">
        <v>4</v>
      </c>
      <c r="C1109">
        <v>10</v>
      </c>
      <c r="D1109">
        <v>8</v>
      </c>
      <c r="E1109">
        <v>2</v>
      </c>
      <c r="F1109">
        <v>6</v>
      </c>
    </row>
    <row r="1110" spans="1:6" x14ac:dyDescent="0.25">
      <c r="A1110" t="s">
        <v>114</v>
      </c>
      <c r="B1110" t="s">
        <v>6</v>
      </c>
      <c r="C1110">
        <v>21</v>
      </c>
      <c r="D1110">
        <v>21</v>
      </c>
      <c r="E1110">
        <v>17</v>
      </c>
      <c r="F1110">
        <v>4</v>
      </c>
    </row>
    <row r="1111" spans="1:6" x14ac:dyDescent="0.25">
      <c r="A1111" t="s">
        <v>114</v>
      </c>
      <c r="B1111" t="s">
        <v>14</v>
      </c>
      <c r="C1111">
        <v>2</v>
      </c>
      <c r="D1111">
        <v>2</v>
      </c>
      <c r="E1111">
        <v>1</v>
      </c>
      <c r="F1111">
        <v>1</v>
      </c>
    </row>
    <row r="1112" spans="1:6" x14ac:dyDescent="0.25">
      <c r="A1112" t="s">
        <v>114</v>
      </c>
      <c r="B1112" t="s">
        <v>16</v>
      </c>
      <c r="C1112">
        <v>26</v>
      </c>
      <c r="D1112">
        <v>26</v>
      </c>
      <c r="E1112">
        <v>20</v>
      </c>
      <c r="F1112">
        <v>6</v>
      </c>
    </row>
    <row r="1113" spans="1:6" x14ac:dyDescent="0.25">
      <c r="A1113" t="s">
        <v>114</v>
      </c>
      <c r="B1113" t="s">
        <v>186</v>
      </c>
      <c r="C1113">
        <v>3</v>
      </c>
      <c r="D1113">
        <v>3</v>
      </c>
      <c r="E1113">
        <v>3</v>
      </c>
      <c r="F1113">
        <v>0</v>
      </c>
    </row>
    <row r="1114" spans="1:6" x14ac:dyDescent="0.25">
      <c r="A1114" t="s">
        <v>114</v>
      </c>
      <c r="B1114" t="s">
        <v>187</v>
      </c>
      <c r="C1114">
        <v>6</v>
      </c>
      <c r="D1114">
        <v>6</v>
      </c>
      <c r="E1114">
        <v>5</v>
      </c>
      <c r="F1114">
        <v>1</v>
      </c>
    </row>
    <row r="1115" spans="1:6" x14ac:dyDescent="0.25">
      <c r="A1115" t="s">
        <v>114</v>
      </c>
      <c r="B1115" t="s">
        <v>189</v>
      </c>
      <c r="C1115">
        <v>2</v>
      </c>
      <c r="D1115">
        <v>2</v>
      </c>
      <c r="E1115">
        <v>2</v>
      </c>
      <c r="F1115">
        <v>0</v>
      </c>
    </row>
    <row r="1116" spans="1:6" x14ac:dyDescent="0.25">
      <c r="A1116" t="s">
        <v>115</v>
      </c>
      <c r="B1116" t="s">
        <v>3</v>
      </c>
      <c r="C1116">
        <v>27</v>
      </c>
      <c r="D1116">
        <v>26</v>
      </c>
      <c r="E1116">
        <v>15</v>
      </c>
      <c r="F1116">
        <v>11</v>
      </c>
    </row>
    <row r="1117" spans="1:6" x14ac:dyDescent="0.25">
      <c r="A1117" t="s">
        <v>115</v>
      </c>
      <c r="B1117" t="s">
        <v>4</v>
      </c>
      <c r="C1117">
        <v>40</v>
      </c>
      <c r="D1117">
        <v>36</v>
      </c>
      <c r="E1117">
        <v>14</v>
      </c>
      <c r="F1117">
        <v>22</v>
      </c>
    </row>
    <row r="1118" spans="1:6" x14ac:dyDescent="0.25">
      <c r="A1118" t="s">
        <v>115</v>
      </c>
      <c r="B1118" t="s">
        <v>6</v>
      </c>
      <c r="C1118">
        <v>9</v>
      </c>
      <c r="D1118">
        <v>8</v>
      </c>
      <c r="E1118">
        <v>3</v>
      </c>
      <c r="F1118">
        <v>5</v>
      </c>
    </row>
    <row r="1119" spans="1:6" x14ac:dyDescent="0.25">
      <c r="A1119" t="s">
        <v>115</v>
      </c>
      <c r="B1119" t="s">
        <v>7</v>
      </c>
      <c r="C1119">
        <v>10</v>
      </c>
      <c r="D1119">
        <v>10</v>
      </c>
      <c r="E1119">
        <v>4</v>
      </c>
      <c r="F1119">
        <v>6</v>
      </c>
    </row>
    <row r="1120" spans="1:6" x14ac:dyDescent="0.25">
      <c r="A1120" t="s">
        <v>115</v>
      </c>
      <c r="B1120" t="s">
        <v>8</v>
      </c>
      <c r="C1120">
        <v>14</v>
      </c>
      <c r="D1120">
        <v>14</v>
      </c>
      <c r="E1120">
        <v>12</v>
      </c>
      <c r="F1120">
        <v>2</v>
      </c>
    </row>
    <row r="1121" spans="1:6" x14ac:dyDescent="0.25">
      <c r="A1121" t="s">
        <v>115</v>
      </c>
      <c r="B1121" t="s">
        <v>9</v>
      </c>
      <c r="C1121">
        <v>1</v>
      </c>
      <c r="D1121">
        <v>1</v>
      </c>
      <c r="E1121">
        <v>1</v>
      </c>
      <c r="F1121">
        <v>0</v>
      </c>
    </row>
    <row r="1122" spans="1:6" x14ac:dyDescent="0.25">
      <c r="A1122" t="s">
        <v>115</v>
      </c>
      <c r="B1122" t="s">
        <v>11</v>
      </c>
      <c r="C1122">
        <v>1</v>
      </c>
      <c r="D1122">
        <v>1</v>
      </c>
      <c r="E1122">
        <v>1</v>
      </c>
      <c r="F1122">
        <v>0</v>
      </c>
    </row>
    <row r="1123" spans="1:6" x14ac:dyDescent="0.25">
      <c r="A1123" t="s">
        <v>115</v>
      </c>
      <c r="B1123" t="s">
        <v>12</v>
      </c>
      <c r="C1123">
        <v>2</v>
      </c>
      <c r="D1123">
        <v>2</v>
      </c>
      <c r="E1123">
        <v>2</v>
      </c>
      <c r="F1123">
        <v>0</v>
      </c>
    </row>
    <row r="1124" spans="1:6" x14ac:dyDescent="0.25">
      <c r="A1124" t="s">
        <v>115</v>
      </c>
      <c r="B1124" t="s">
        <v>14</v>
      </c>
      <c r="C1124">
        <v>2</v>
      </c>
      <c r="D1124">
        <v>0</v>
      </c>
      <c r="E1124">
        <v>0</v>
      </c>
      <c r="F1124">
        <v>0</v>
      </c>
    </row>
    <row r="1125" spans="1:6" x14ac:dyDescent="0.25">
      <c r="A1125" t="s">
        <v>115</v>
      </c>
      <c r="B1125" t="s">
        <v>15</v>
      </c>
      <c r="C1125">
        <v>2</v>
      </c>
      <c r="D1125">
        <v>0</v>
      </c>
      <c r="E1125">
        <v>0</v>
      </c>
      <c r="F1125">
        <v>0</v>
      </c>
    </row>
    <row r="1126" spans="1:6" x14ac:dyDescent="0.25">
      <c r="A1126" t="s">
        <v>115</v>
      </c>
      <c r="B1126" t="s">
        <v>16</v>
      </c>
      <c r="C1126">
        <v>25</v>
      </c>
      <c r="D1126">
        <v>24</v>
      </c>
      <c r="E1126">
        <v>20</v>
      </c>
      <c r="F1126">
        <v>4</v>
      </c>
    </row>
    <row r="1127" spans="1:6" x14ac:dyDescent="0.25">
      <c r="A1127" t="s">
        <v>115</v>
      </c>
      <c r="B1127" t="s">
        <v>17</v>
      </c>
      <c r="C1127">
        <v>5</v>
      </c>
      <c r="D1127">
        <v>5</v>
      </c>
      <c r="E1127">
        <v>5</v>
      </c>
      <c r="F1127">
        <v>0</v>
      </c>
    </row>
    <row r="1128" spans="1:6" x14ac:dyDescent="0.25">
      <c r="A1128" t="s">
        <v>115</v>
      </c>
      <c r="B1128" t="s">
        <v>186</v>
      </c>
      <c r="C1128">
        <v>3</v>
      </c>
      <c r="D1128">
        <v>3</v>
      </c>
      <c r="E1128">
        <v>2</v>
      </c>
      <c r="F1128">
        <v>1</v>
      </c>
    </row>
    <row r="1129" spans="1:6" x14ac:dyDescent="0.25">
      <c r="A1129" t="s">
        <v>115</v>
      </c>
      <c r="B1129" t="s">
        <v>187</v>
      </c>
      <c r="C1129">
        <v>19</v>
      </c>
      <c r="D1129">
        <v>17</v>
      </c>
      <c r="E1129">
        <v>14</v>
      </c>
      <c r="F1129">
        <v>3</v>
      </c>
    </row>
    <row r="1130" spans="1:6" x14ac:dyDescent="0.25">
      <c r="A1130" t="s">
        <v>115</v>
      </c>
      <c r="B1130" t="s">
        <v>189</v>
      </c>
      <c r="C1130">
        <v>3</v>
      </c>
      <c r="D1130">
        <v>3</v>
      </c>
      <c r="E1130">
        <v>3</v>
      </c>
      <c r="F1130">
        <v>0</v>
      </c>
    </row>
    <row r="1131" spans="1:6" x14ac:dyDescent="0.25">
      <c r="A1131" t="s">
        <v>48</v>
      </c>
      <c r="B1131" t="s">
        <v>2</v>
      </c>
      <c r="C1131">
        <v>1</v>
      </c>
      <c r="D1131">
        <v>1</v>
      </c>
      <c r="E1131">
        <v>0</v>
      </c>
      <c r="F1131">
        <v>1</v>
      </c>
    </row>
    <row r="1132" spans="1:6" x14ac:dyDescent="0.25">
      <c r="A1132" t="s">
        <v>48</v>
      </c>
      <c r="B1132" t="s">
        <v>3</v>
      </c>
      <c r="C1132">
        <v>12</v>
      </c>
      <c r="D1132">
        <v>9</v>
      </c>
      <c r="E1132">
        <v>7</v>
      </c>
      <c r="F1132">
        <v>2</v>
      </c>
    </row>
    <row r="1133" spans="1:6" x14ac:dyDescent="0.25">
      <c r="A1133" t="s">
        <v>48</v>
      </c>
      <c r="B1133" t="s">
        <v>4</v>
      </c>
      <c r="C1133">
        <v>12</v>
      </c>
      <c r="D1133">
        <v>10</v>
      </c>
      <c r="E1133">
        <v>4</v>
      </c>
      <c r="F1133">
        <v>6</v>
      </c>
    </row>
    <row r="1134" spans="1:6" x14ac:dyDescent="0.25">
      <c r="A1134" t="s">
        <v>48</v>
      </c>
      <c r="B1134" t="s">
        <v>6</v>
      </c>
      <c r="C1134">
        <v>3</v>
      </c>
      <c r="D1134">
        <v>2</v>
      </c>
      <c r="E1134">
        <v>2</v>
      </c>
      <c r="F1134">
        <v>0</v>
      </c>
    </row>
    <row r="1135" spans="1:6" x14ac:dyDescent="0.25">
      <c r="A1135" t="s">
        <v>48</v>
      </c>
      <c r="B1135" t="s">
        <v>14</v>
      </c>
      <c r="C1135">
        <v>1</v>
      </c>
      <c r="D1135">
        <v>1</v>
      </c>
      <c r="E1135">
        <v>0</v>
      </c>
      <c r="F1135">
        <v>1</v>
      </c>
    </row>
    <row r="1136" spans="1:6" x14ac:dyDescent="0.25">
      <c r="A1136" t="s">
        <v>48</v>
      </c>
      <c r="B1136" t="s">
        <v>16</v>
      </c>
      <c r="C1136">
        <v>7</v>
      </c>
      <c r="D1136">
        <v>7</v>
      </c>
      <c r="E1136">
        <v>6</v>
      </c>
      <c r="F1136">
        <v>1</v>
      </c>
    </row>
    <row r="1137" spans="1:6" x14ac:dyDescent="0.25">
      <c r="A1137" t="s">
        <v>48</v>
      </c>
      <c r="B1137" t="s">
        <v>187</v>
      </c>
      <c r="C1137">
        <v>1</v>
      </c>
      <c r="D1137">
        <v>1</v>
      </c>
      <c r="E1137">
        <v>0</v>
      </c>
      <c r="F1137">
        <v>1</v>
      </c>
    </row>
    <row r="1138" spans="1:6" x14ac:dyDescent="0.25">
      <c r="A1138" t="s">
        <v>174</v>
      </c>
      <c r="B1138" t="s">
        <v>3</v>
      </c>
      <c r="C1138">
        <v>1</v>
      </c>
      <c r="D1138">
        <v>1</v>
      </c>
      <c r="E1138">
        <v>1</v>
      </c>
      <c r="F1138">
        <v>0</v>
      </c>
    </row>
    <row r="1139" spans="1:6" x14ac:dyDescent="0.25">
      <c r="A1139" t="s">
        <v>174</v>
      </c>
      <c r="B1139" t="s">
        <v>4</v>
      </c>
      <c r="C1139">
        <v>2</v>
      </c>
      <c r="D1139">
        <v>1</v>
      </c>
      <c r="E1139">
        <v>1</v>
      </c>
      <c r="F1139">
        <v>0</v>
      </c>
    </row>
    <row r="1140" spans="1:6" x14ac:dyDescent="0.25">
      <c r="A1140" t="s">
        <v>174</v>
      </c>
      <c r="B1140" t="s">
        <v>6</v>
      </c>
      <c r="C1140">
        <v>1</v>
      </c>
      <c r="D1140">
        <v>1</v>
      </c>
      <c r="E1140">
        <v>0</v>
      </c>
      <c r="F1140">
        <v>1</v>
      </c>
    </row>
    <row r="1141" spans="1:6" x14ac:dyDescent="0.25">
      <c r="A1141" t="s">
        <v>174</v>
      </c>
      <c r="B1141" t="s">
        <v>12</v>
      </c>
      <c r="C1141">
        <v>1</v>
      </c>
      <c r="D1141">
        <v>1</v>
      </c>
      <c r="E1141">
        <v>1</v>
      </c>
      <c r="F1141">
        <v>0</v>
      </c>
    </row>
    <row r="1142" spans="1:6" x14ac:dyDescent="0.25">
      <c r="A1142" t="s">
        <v>174</v>
      </c>
      <c r="B1142" t="s">
        <v>16</v>
      </c>
      <c r="C1142">
        <v>1</v>
      </c>
      <c r="D1142">
        <v>1</v>
      </c>
      <c r="E1142">
        <v>1</v>
      </c>
      <c r="F1142">
        <v>0</v>
      </c>
    </row>
    <row r="1143" spans="1:6" x14ac:dyDescent="0.25">
      <c r="A1143" t="s">
        <v>116</v>
      </c>
      <c r="B1143" t="s">
        <v>3</v>
      </c>
      <c r="C1143">
        <v>6</v>
      </c>
      <c r="D1143">
        <v>6</v>
      </c>
      <c r="E1143">
        <v>3</v>
      </c>
      <c r="F1143">
        <v>3</v>
      </c>
    </row>
    <row r="1144" spans="1:6" x14ac:dyDescent="0.25">
      <c r="A1144" t="s">
        <v>116</v>
      </c>
      <c r="B1144" t="s">
        <v>4</v>
      </c>
      <c r="C1144">
        <v>8</v>
      </c>
      <c r="D1144">
        <v>7</v>
      </c>
      <c r="E1144">
        <v>5</v>
      </c>
      <c r="F1144">
        <v>2</v>
      </c>
    </row>
    <row r="1145" spans="1:6" x14ac:dyDescent="0.25">
      <c r="A1145" t="s">
        <v>116</v>
      </c>
      <c r="B1145" t="s">
        <v>6</v>
      </c>
      <c r="C1145">
        <v>8</v>
      </c>
      <c r="D1145">
        <v>8</v>
      </c>
      <c r="E1145">
        <v>3</v>
      </c>
      <c r="F1145">
        <v>5</v>
      </c>
    </row>
    <row r="1146" spans="1:6" x14ac:dyDescent="0.25">
      <c r="A1146" t="s">
        <v>116</v>
      </c>
      <c r="B1146" t="s">
        <v>7</v>
      </c>
      <c r="C1146">
        <v>3</v>
      </c>
      <c r="D1146">
        <v>3</v>
      </c>
      <c r="E1146">
        <v>0</v>
      </c>
      <c r="F1146">
        <v>3</v>
      </c>
    </row>
    <row r="1147" spans="1:6" x14ac:dyDescent="0.25">
      <c r="A1147" t="s">
        <v>116</v>
      </c>
      <c r="B1147" t="s">
        <v>14</v>
      </c>
      <c r="C1147">
        <v>8</v>
      </c>
      <c r="D1147">
        <v>8</v>
      </c>
      <c r="E1147">
        <v>5</v>
      </c>
      <c r="F1147">
        <v>3</v>
      </c>
    </row>
    <row r="1148" spans="1:6" x14ac:dyDescent="0.25">
      <c r="A1148" t="s">
        <v>116</v>
      </c>
      <c r="B1148" t="s">
        <v>15</v>
      </c>
      <c r="C1148">
        <v>2</v>
      </c>
      <c r="D1148">
        <v>2</v>
      </c>
      <c r="E1148">
        <v>2</v>
      </c>
      <c r="F1148">
        <v>0</v>
      </c>
    </row>
    <row r="1149" spans="1:6" x14ac:dyDescent="0.25">
      <c r="A1149" t="s">
        <v>116</v>
      </c>
      <c r="B1149" t="s">
        <v>16</v>
      </c>
      <c r="C1149">
        <v>8</v>
      </c>
      <c r="D1149">
        <v>8</v>
      </c>
      <c r="E1149">
        <v>8</v>
      </c>
      <c r="F1149">
        <v>0</v>
      </c>
    </row>
    <row r="1150" spans="1:6" x14ac:dyDescent="0.25">
      <c r="A1150" t="s">
        <v>116</v>
      </c>
      <c r="B1150" t="s">
        <v>17</v>
      </c>
      <c r="C1150">
        <v>2</v>
      </c>
      <c r="D1150">
        <v>2</v>
      </c>
      <c r="E1150">
        <v>2</v>
      </c>
      <c r="F1150">
        <v>0</v>
      </c>
    </row>
    <row r="1151" spans="1:6" x14ac:dyDescent="0.25">
      <c r="A1151" t="s">
        <v>116</v>
      </c>
      <c r="B1151" t="s">
        <v>186</v>
      </c>
      <c r="C1151">
        <v>2</v>
      </c>
      <c r="D1151">
        <v>2</v>
      </c>
      <c r="E1151">
        <v>1</v>
      </c>
      <c r="F1151">
        <v>1</v>
      </c>
    </row>
    <row r="1152" spans="1:6" x14ac:dyDescent="0.25">
      <c r="A1152" t="s">
        <v>116</v>
      </c>
      <c r="B1152" t="s">
        <v>187</v>
      </c>
      <c r="C1152">
        <v>1</v>
      </c>
      <c r="D1152">
        <v>0</v>
      </c>
      <c r="E1152">
        <v>0</v>
      </c>
      <c r="F1152">
        <v>0</v>
      </c>
    </row>
    <row r="1153" spans="1:6" x14ac:dyDescent="0.25">
      <c r="A1153" t="s">
        <v>116</v>
      </c>
      <c r="B1153" t="s">
        <v>189</v>
      </c>
      <c r="C1153">
        <v>1</v>
      </c>
      <c r="D1153">
        <v>1</v>
      </c>
      <c r="E1153">
        <v>1</v>
      </c>
      <c r="F1153">
        <v>0</v>
      </c>
    </row>
    <row r="1154" spans="1:6" x14ac:dyDescent="0.25">
      <c r="A1154" t="s">
        <v>117</v>
      </c>
      <c r="B1154" t="s">
        <v>2</v>
      </c>
      <c r="C1154">
        <v>2</v>
      </c>
      <c r="D1154">
        <v>2</v>
      </c>
      <c r="E1154">
        <v>2</v>
      </c>
      <c r="F1154">
        <v>0</v>
      </c>
    </row>
    <row r="1155" spans="1:6" x14ac:dyDescent="0.25">
      <c r="A1155" t="s">
        <v>117</v>
      </c>
      <c r="B1155" t="s">
        <v>3</v>
      </c>
      <c r="C1155">
        <v>4</v>
      </c>
      <c r="D1155">
        <v>4</v>
      </c>
      <c r="E1155">
        <v>1</v>
      </c>
      <c r="F1155">
        <v>3</v>
      </c>
    </row>
    <row r="1156" spans="1:6" x14ac:dyDescent="0.25">
      <c r="A1156" t="s">
        <v>117</v>
      </c>
      <c r="B1156" t="s">
        <v>4</v>
      </c>
      <c r="C1156">
        <v>10</v>
      </c>
      <c r="D1156">
        <v>10</v>
      </c>
      <c r="E1156">
        <v>7</v>
      </c>
      <c r="F1156">
        <v>3</v>
      </c>
    </row>
    <row r="1157" spans="1:6" x14ac:dyDescent="0.25">
      <c r="A1157" t="s">
        <v>117</v>
      </c>
      <c r="B1157" t="s">
        <v>6</v>
      </c>
      <c r="C1157">
        <v>12</v>
      </c>
      <c r="D1157">
        <v>12</v>
      </c>
      <c r="E1157">
        <v>6</v>
      </c>
      <c r="F1157">
        <v>6</v>
      </c>
    </row>
    <row r="1158" spans="1:6" x14ac:dyDescent="0.25">
      <c r="A1158" t="s">
        <v>117</v>
      </c>
      <c r="B1158" t="s">
        <v>7</v>
      </c>
      <c r="C1158">
        <v>1</v>
      </c>
      <c r="D1158">
        <v>1</v>
      </c>
      <c r="E1158">
        <v>1</v>
      </c>
      <c r="F1158">
        <v>0</v>
      </c>
    </row>
    <row r="1159" spans="1:6" x14ac:dyDescent="0.25">
      <c r="A1159" t="s">
        <v>117</v>
      </c>
      <c r="B1159" t="s">
        <v>14</v>
      </c>
      <c r="C1159">
        <v>2</v>
      </c>
      <c r="D1159">
        <v>2</v>
      </c>
      <c r="E1159">
        <v>1</v>
      </c>
      <c r="F1159">
        <v>1</v>
      </c>
    </row>
    <row r="1160" spans="1:6" x14ac:dyDescent="0.25">
      <c r="A1160" t="s">
        <v>117</v>
      </c>
      <c r="B1160" t="s">
        <v>16</v>
      </c>
      <c r="C1160">
        <v>6</v>
      </c>
      <c r="D1160">
        <v>6</v>
      </c>
      <c r="E1160">
        <v>5</v>
      </c>
      <c r="F1160">
        <v>1</v>
      </c>
    </row>
    <row r="1161" spans="1:6" x14ac:dyDescent="0.25">
      <c r="A1161" t="s">
        <v>117</v>
      </c>
      <c r="B1161" t="s">
        <v>186</v>
      </c>
      <c r="C1161">
        <v>1</v>
      </c>
      <c r="D1161">
        <v>1</v>
      </c>
      <c r="E1161">
        <v>1</v>
      </c>
      <c r="F1161">
        <v>0</v>
      </c>
    </row>
    <row r="1162" spans="1:6" x14ac:dyDescent="0.25">
      <c r="A1162" t="s">
        <v>117</v>
      </c>
      <c r="B1162" t="s">
        <v>187</v>
      </c>
      <c r="C1162">
        <v>3</v>
      </c>
      <c r="D1162">
        <v>3</v>
      </c>
      <c r="E1162">
        <v>3</v>
      </c>
      <c r="F1162">
        <v>0</v>
      </c>
    </row>
    <row r="1163" spans="1:6" x14ac:dyDescent="0.25">
      <c r="A1163" t="s">
        <v>117</v>
      </c>
      <c r="B1163" t="s">
        <v>189</v>
      </c>
      <c r="C1163">
        <v>6</v>
      </c>
      <c r="D1163">
        <v>6</v>
      </c>
      <c r="E1163">
        <v>6</v>
      </c>
      <c r="F1163">
        <v>0</v>
      </c>
    </row>
    <row r="1164" spans="1:6" x14ac:dyDescent="0.25">
      <c r="A1164" t="s">
        <v>117</v>
      </c>
      <c r="B1164" t="s">
        <v>18</v>
      </c>
      <c r="C1164">
        <v>1</v>
      </c>
      <c r="D1164">
        <v>0</v>
      </c>
      <c r="E1164">
        <v>0</v>
      </c>
      <c r="F1164">
        <v>0</v>
      </c>
    </row>
    <row r="1165" spans="1:6" x14ac:dyDescent="0.25">
      <c r="A1165" t="s">
        <v>118</v>
      </c>
      <c r="B1165" t="s">
        <v>3</v>
      </c>
      <c r="C1165">
        <v>3</v>
      </c>
      <c r="D1165">
        <v>3</v>
      </c>
      <c r="E1165">
        <v>2</v>
      </c>
      <c r="F1165">
        <v>1</v>
      </c>
    </row>
    <row r="1166" spans="1:6" x14ac:dyDescent="0.25">
      <c r="A1166" t="s">
        <v>118</v>
      </c>
      <c r="B1166" t="s">
        <v>4</v>
      </c>
      <c r="C1166">
        <v>8</v>
      </c>
      <c r="D1166">
        <v>7</v>
      </c>
      <c r="E1166">
        <v>5</v>
      </c>
      <c r="F1166">
        <v>2</v>
      </c>
    </row>
    <row r="1167" spans="1:6" x14ac:dyDescent="0.25">
      <c r="A1167" t="s">
        <v>118</v>
      </c>
      <c r="B1167" t="s">
        <v>6</v>
      </c>
      <c r="C1167">
        <v>7</v>
      </c>
      <c r="D1167">
        <v>7</v>
      </c>
      <c r="E1167">
        <v>1</v>
      </c>
      <c r="F1167">
        <v>6</v>
      </c>
    </row>
    <row r="1168" spans="1:6" x14ac:dyDescent="0.25">
      <c r="A1168" t="s">
        <v>118</v>
      </c>
      <c r="B1168" t="s">
        <v>7</v>
      </c>
      <c r="C1168">
        <v>2</v>
      </c>
      <c r="D1168">
        <v>2</v>
      </c>
      <c r="E1168">
        <v>2</v>
      </c>
      <c r="F1168">
        <v>0</v>
      </c>
    </row>
    <row r="1169" spans="1:6" x14ac:dyDescent="0.25">
      <c r="A1169" t="s">
        <v>118</v>
      </c>
      <c r="B1169" t="s">
        <v>8</v>
      </c>
      <c r="C1169">
        <v>1</v>
      </c>
      <c r="D1169">
        <v>1</v>
      </c>
      <c r="E1169">
        <v>1</v>
      </c>
      <c r="F1169">
        <v>0</v>
      </c>
    </row>
    <row r="1170" spans="1:6" x14ac:dyDescent="0.25">
      <c r="A1170" t="s">
        <v>118</v>
      </c>
      <c r="B1170" t="s">
        <v>16</v>
      </c>
      <c r="C1170">
        <v>1</v>
      </c>
      <c r="D1170">
        <v>1</v>
      </c>
      <c r="E1170">
        <v>1</v>
      </c>
      <c r="F1170">
        <v>0</v>
      </c>
    </row>
    <row r="1171" spans="1:6" x14ac:dyDescent="0.25">
      <c r="A1171" t="s">
        <v>118</v>
      </c>
      <c r="B1171" t="s">
        <v>186</v>
      </c>
      <c r="C1171">
        <v>1</v>
      </c>
      <c r="D1171">
        <v>1</v>
      </c>
      <c r="E1171">
        <v>1</v>
      </c>
      <c r="F1171">
        <v>0</v>
      </c>
    </row>
    <row r="1172" spans="1:6" x14ac:dyDescent="0.25">
      <c r="A1172" t="s">
        <v>118</v>
      </c>
      <c r="B1172" t="s">
        <v>187</v>
      </c>
      <c r="C1172">
        <v>2</v>
      </c>
      <c r="D1172">
        <v>1</v>
      </c>
      <c r="E1172">
        <v>0</v>
      </c>
      <c r="F1172">
        <v>1</v>
      </c>
    </row>
    <row r="1173" spans="1:6" x14ac:dyDescent="0.25">
      <c r="A1173" t="s">
        <v>118</v>
      </c>
      <c r="B1173" t="s">
        <v>189</v>
      </c>
      <c r="C1173">
        <v>5</v>
      </c>
      <c r="D1173">
        <v>4</v>
      </c>
      <c r="E1173">
        <v>4</v>
      </c>
      <c r="F1173">
        <v>0</v>
      </c>
    </row>
    <row r="1174" spans="1:6" x14ac:dyDescent="0.25">
      <c r="A1174" t="s">
        <v>118</v>
      </c>
      <c r="B1174" t="s">
        <v>18</v>
      </c>
      <c r="C1174">
        <v>5</v>
      </c>
      <c r="D1174">
        <v>2</v>
      </c>
      <c r="E1174">
        <v>2</v>
      </c>
      <c r="F1174">
        <v>0</v>
      </c>
    </row>
    <row r="1175" spans="1:6" x14ac:dyDescent="0.25">
      <c r="A1175" t="s">
        <v>119</v>
      </c>
      <c r="B1175" t="s">
        <v>3</v>
      </c>
      <c r="C1175">
        <v>7</v>
      </c>
      <c r="D1175">
        <v>3</v>
      </c>
      <c r="E1175">
        <v>3</v>
      </c>
      <c r="F1175">
        <v>0</v>
      </c>
    </row>
    <row r="1176" spans="1:6" x14ac:dyDescent="0.25">
      <c r="A1176" t="s">
        <v>119</v>
      </c>
      <c r="B1176" t="s">
        <v>4</v>
      </c>
      <c r="C1176">
        <v>12</v>
      </c>
      <c r="D1176">
        <v>10</v>
      </c>
      <c r="E1176">
        <v>6</v>
      </c>
      <c r="F1176">
        <v>4</v>
      </c>
    </row>
    <row r="1177" spans="1:6" x14ac:dyDescent="0.25">
      <c r="A1177" t="s">
        <v>119</v>
      </c>
      <c r="B1177" t="s">
        <v>6</v>
      </c>
      <c r="C1177">
        <v>3</v>
      </c>
      <c r="D1177">
        <v>3</v>
      </c>
      <c r="E1177">
        <v>1</v>
      </c>
      <c r="F1177">
        <v>2</v>
      </c>
    </row>
    <row r="1178" spans="1:6" x14ac:dyDescent="0.25">
      <c r="A1178" t="s">
        <v>119</v>
      </c>
      <c r="B1178" t="s">
        <v>7</v>
      </c>
      <c r="C1178">
        <v>3</v>
      </c>
      <c r="D1178">
        <v>2</v>
      </c>
      <c r="E1178">
        <v>2</v>
      </c>
      <c r="F1178">
        <v>0</v>
      </c>
    </row>
    <row r="1179" spans="1:6" x14ac:dyDescent="0.25">
      <c r="A1179" t="s">
        <v>119</v>
      </c>
      <c r="B1179" t="s">
        <v>12</v>
      </c>
      <c r="C1179">
        <v>1</v>
      </c>
      <c r="D1179">
        <v>0</v>
      </c>
      <c r="E1179">
        <v>0</v>
      </c>
      <c r="F1179">
        <v>0</v>
      </c>
    </row>
    <row r="1180" spans="1:6" x14ac:dyDescent="0.25">
      <c r="A1180" t="s">
        <v>119</v>
      </c>
      <c r="B1180" t="s">
        <v>16</v>
      </c>
      <c r="C1180">
        <v>1</v>
      </c>
      <c r="D1180">
        <v>0</v>
      </c>
      <c r="E1180">
        <v>0</v>
      </c>
      <c r="F1180">
        <v>0</v>
      </c>
    </row>
    <row r="1181" spans="1:6" x14ac:dyDescent="0.25">
      <c r="A1181" t="s">
        <v>119</v>
      </c>
      <c r="B1181" t="s">
        <v>187</v>
      </c>
      <c r="C1181">
        <v>2</v>
      </c>
      <c r="D1181">
        <v>1</v>
      </c>
      <c r="E1181">
        <v>1</v>
      </c>
      <c r="F1181">
        <v>0</v>
      </c>
    </row>
    <row r="1182" spans="1:6" x14ac:dyDescent="0.25">
      <c r="A1182" t="s">
        <v>119</v>
      </c>
      <c r="B1182" t="s">
        <v>189</v>
      </c>
      <c r="C1182">
        <v>1</v>
      </c>
      <c r="D1182">
        <v>1</v>
      </c>
      <c r="E1182">
        <v>1</v>
      </c>
      <c r="F1182">
        <v>0</v>
      </c>
    </row>
    <row r="1183" spans="1:6" x14ac:dyDescent="0.25">
      <c r="A1183" t="s">
        <v>120</v>
      </c>
      <c r="B1183" t="s">
        <v>3</v>
      </c>
      <c r="C1183">
        <v>7</v>
      </c>
      <c r="D1183">
        <v>7</v>
      </c>
      <c r="E1183">
        <v>5</v>
      </c>
      <c r="F1183">
        <v>2</v>
      </c>
    </row>
    <row r="1184" spans="1:6" x14ac:dyDescent="0.25">
      <c r="A1184" t="s">
        <v>120</v>
      </c>
      <c r="B1184" t="s">
        <v>4</v>
      </c>
      <c r="C1184">
        <v>16</v>
      </c>
      <c r="D1184">
        <v>12</v>
      </c>
      <c r="E1184">
        <v>7</v>
      </c>
      <c r="F1184">
        <v>5</v>
      </c>
    </row>
    <row r="1185" spans="1:6" x14ac:dyDescent="0.25">
      <c r="A1185" t="s">
        <v>120</v>
      </c>
      <c r="B1185" t="s">
        <v>6</v>
      </c>
      <c r="C1185">
        <v>12</v>
      </c>
      <c r="D1185">
        <v>12</v>
      </c>
      <c r="E1185">
        <v>6</v>
      </c>
      <c r="F1185">
        <v>6</v>
      </c>
    </row>
    <row r="1186" spans="1:6" x14ac:dyDescent="0.25">
      <c r="A1186" t="s">
        <v>120</v>
      </c>
      <c r="B1186" t="s">
        <v>7</v>
      </c>
      <c r="C1186">
        <v>4</v>
      </c>
      <c r="D1186">
        <v>4</v>
      </c>
      <c r="E1186">
        <v>1</v>
      </c>
      <c r="F1186">
        <v>3</v>
      </c>
    </row>
    <row r="1187" spans="1:6" x14ac:dyDescent="0.25">
      <c r="A1187" t="s">
        <v>120</v>
      </c>
      <c r="B1187" t="s">
        <v>13</v>
      </c>
      <c r="C1187">
        <v>3</v>
      </c>
      <c r="D1187">
        <v>2</v>
      </c>
      <c r="E1187">
        <v>2</v>
      </c>
      <c r="F1187">
        <v>0</v>
      </c>
    </row>
    <row r="1188" spans="1:6" x14ac:dyDescent="0.25">
      <c r="A1188" t="s">
        <v>120</v>
      </c>
      <c r="B1188" t="s">
        <v>14</v>
      </c>
      <c r="C1188">
        <v>4</v>
      </c>
      <c r="D1188">
        <v>4</v>
      </c>
      <c r="E1188">
        <v>4</v>
      </c>
      <c r="F1188">
        <v>0</v>
      </c>
    </row>
    <row r="1189" spans="1:6" x14ac:dyDescent="0.25">
      <c r="A1189" t="s">
        <v>120</v>
      </c>
      <c r="B1189" t="s">
        <v>15</v>
      </c>
      <c r="C1189">
        <v>1</v>
      </c>
      <c r="D1189">
        <v>1</v>
      </c>
      <c r="E1189">
        <v>1</v>
      </c>
      <c r="F1189">
        <v>0</v>
      </c>
    </row>
    <row r="1190" spans="1:6" x14ac:dyDescent="0.25">
      <c r="A1190" t="s">
        <v>120</v>
      </c>
      <c r="B1190" t="s">
        <v>16</v>
      </c>
      <c r="C1190">
        <v>8</v>
      </c>
      <c r="D1190">
        <v>8</v>
      </c>
      <c r="E1190">
        <v>8</v>
      </c>
      <c r="F1190">
        <v>0</v>
      </c>
    </row>
    <row r="1191" spans="1:6" x14ac:dyDescent="0.25">
      <c r="A1191" t="s">
        <v>120</v>
      </c>
      <c r="B1191" t="s">
        <v>17</v>
      </c>
      <c r="C1191">
        <v>2</v>
      </c>
      <c r="D1191">
        <v>2</v>
      </c>
      <c r="E1191">
        <v>2</v>
      </c>
      <c r="F1191">
        <v>0</v>
      </c>
    </row>
    <row r="1192" spans="1:6" x14ac:dyDescent="0.25">
      <c r="A1192" t="s">
        <v>120</v>
      </c>
      <c r="B1192" t="s">
        <v>186</v>
      </c>
      <c r="C1192">
        <v>1</v>
      </c>
      <c r="D1192">
        <v>1</v>
      </c>
      <c r="E1192">
        <v>1</v>
      </c>
      <c r="F1192">
        <v>0</v>
      </c>
    </row>
    <row r="1193" spans="1:6" x14ac:dyDescent="0.25">
      <c r="A1193" t="s">
        <v>120</v>
      </c>
      <c r="B1193" t="s">
        <v>187</v>
      </c>
      <c r="C1193">
        <v>2</v>
      </c>
      <c r="D1193">
        <v>2</v>
      </c>
      <c r="E1193">
        <v>0</v>
      </c>
      <c r="F1193">
        <v>2</v>
      </c>
    </row>
    <row r="1194" spans="1:6" x14ac:dyDescent="0.25">
      <c r="A1194" t="s">
        <v>120</v>
      </c>
      <c r="B1194" t="s">
        <v>189</v>
      </c>
      <c r="C1194">
        <v>5</v>
      </c>
      <c r="D1194">
        <v>5</v>
      </c>
      <c r="E1194">
        <v>5</v>
      </c>
      <c r="F1194">
        <v>0</v>
      </c>
    </row>
    <row r="1195" spans="1:6" x14ac:dyDescent="0.25">
      <c r="A1195" t="s">
        <v>120</v>
      </c>
      <c r="B1195" t="s">
        <v>18</v>
      </c>
      <c r="C1195">
        <v>3</v>
      </c>
      <c r="D1195">
        <v>3</v>
      </c>
      <c r="E1195">
        <v>3</v>
      </c>
      <c r="F1195">
        <v>0</v>
      </c>
    </row>
    <row r="1196" spans="1:6" x14ac:dyDescent="0.25">
      <c r="A1196" t="s">
        <v>175</v>
      </c>
      <c r="B1196" t="s">
        <v>3</v>
      </c>
      <c r="C1196">
        <v>2</v>
      </c>
      <c r="D1196">
        <v>0</v>
      </c>
      <c r="E1196">
        <v>0</v>
      </c>
      <c r="F1196">
        <v>0</v>
      </c>
    </row>
    <row r="1197" spans="1:6" x14ac:dyDescent="0.25">
      <c r="A1197" t="s">
        <v>175</v>
      </c>
      <c r="B1197" t="s">
        <v>4</v>
      </c>
      <c r="C1197">
        <v>7</v>
      </c>
      <c r="D1197">
        <v>4</v>
      </c>
      <c r="E1197">
        <v>1</v>
      </c>
      <c r="F1197">
        <v>3</v>
      </c>
    </row>
    <row r="1198" spans="1:6" x14ac:dyDescent="0.25">
      <c r="A1198" t="s">
        <v>175</v>
      </c>
      <c r="B1198" t="s">
        <v>6</v>
      </c>
      <c r="C1198">
        <v>11</v>
      </c>
      <c r="D1198">
        <v>4</v>
      </c>
      <c r="E1198">
        <v>4</v>
      </c>
      <c r="F1198">
        <v>0</v>
      </c>
    </row>
    <row r="1199" spans="1:6" x14ac:dyDescent="0.25">
      <c r="A1199" t="s">
        <v>175</v>
      </c>
      <c r="B1199" t="s">
        <v>187</v>
      </c>
      <c r="C1199">
        <v>3</v>
      </c>
      <c r="D1199">
        <v>3</v>
      </c>
      <c r="E1199">
        <v>3</v>
      </c>
      <c r="F1199">
        <v>0</v>
      </c>
    </row>
    <row r="1200" spans="1:6" x14ac:dyDescent="0.25">
      <c r="A1200" t="s">
        <v>121</v>
      </c>
      <c r="B1200" t="s">
        <v>3</v>
      </c>
      <c r="C1200">
        <v>1</v>
      </c>
      <c r="D1200">
        <v>1</v>
      </c>
      <c r="E1200">
        <v>1</v>
      </c>
      <c r="F1200">
        <v>0</v>
      </c>
    </row>
    <row r="1201" spans="1:6" x14ac:dyDescent="0.25">
      <c r="A1201" t="s">
        <v>121</v>
      </c>
      <c r="B1201" t="s">
        <v>4</v>
      </c>
      <c r="C1201">
        <v>11</v>
      </c>
      <c r="D1201">
        <v>10</v>
      </c>
      <c r="E1201">
        <v>6</v>
      </c>
      <c r="F1201">
        <v>4</v>
      </c>
    </row>
    <row r="1202" spans="1:6" x14ac:dyDescent="0.25">
      <c r="A1202" t="s">
        <v>121</v>
      </c>
      <c r="B1202" t="s">
        <v>6</v>
      </c>
      <c r="C1202">
        <v>4</v>
      </c>
      <c r="D1202">
        <v>4</v>
      </c>
      <c r="E1202">
        <v>4</v>
      </c>
      <c r="F1202">
        <v>0</v>
      </c>
    </row>
    <row r="1203" spans="1:6" x14ac:dyDescent="0.25">
      <c r="A1203" t="s">
        <v>121</v>
      </c>
      <c r="B1203" t="s">
        <v>7</v>
      </c>
      <c r="C1203">
        <v>3</v>
      </c>
      <c r="D1203">
        <v>3</v>
      </c>
      <c r="E1203">
        <v>0</v>
      </c>
      <c r="F1203">
        <v>3</v>
      </c>
    </row>
    <row r="1204" spans="1:6" x14ac:dyDescent="0.25">
      <c r="A1204" t="s">
        <v>121</v>
      </c>
      <c r="B1204" t="s">
        <v>14</v>
      </c>
      <c r="C1204">
        <v>2</v>
      </c>
      <c r="D1204">
        <v>2</v>
      </c>
      <c r="E1204">
        <v>1</v>
      </c>
      <c r="F1204">
        <v>1</v>
      </c>
    </row>
    <row r="1205" spans="1:6" x14ac:dyDescent="0.25">
      <c r="A1205" t="s">
        <v>121</v>
      </c>
      <c r="B1205" t="s">
        <v>15</v>
      </c>
      <c r="C1205">
        <v>2</v>
      </c>
      <c r="D1205">
        <v>2</v>
      </c>
      <c r="E1205">
        <v>1</v>
      </c>
      <c r="F1205">
        <v>1</v>
      </c>
    </row>
    <row r="1206" spans="1:6" x14ac:dyDescent="0.25">
      <c r="A1206" t="s">
        <v>121</v>
      </c>
      <c r="B1206" t="s">
        <v>16</v>
      </c>
      <c r="C1206">
        <v>3</v>
      </c>
      <c r="D1206">
        <v>3</v>
      </c>
      <c r="E1206">
        <v>2</v>
      </c>
      <c r="F1206">
        <v>1</v>
      </c>
    </row>
    <row r="1207" spans="1:6" x14ac:dyDescent="0.25">
      <c r="A1207" t="s">
        <v>121</v>
      </c>
      <c r="B1207" t="s">
        <v>17</v>
      </c>
      <c r="C1207">
        <v>2</v>
      </c>
      <c r="D1207">
        <v>2</v>
      </c>
      <c r="E1207">
        <v>2</v>
      </c>
      <c r="F1207">
        <v>0</v>
      </c>
    </row>
    <row r="1208" spans="1:6" x14ac:dyDescent="0.25">
      <c r="A1208" t="s">
        <v>121</v>
      </c>
      <c r="B1208" t="s">
        <v>187</v>
      </c>
      <c r="C1208">
        <v>3</v>
      </c>
      <c r="D1208">
        <v>3</v>
      </c>
      <c r="E1208">
        <v>0</v>
      </c>
      <c r="F1208">
        <v>3</v>
      </c>
    </row>
    <row r="1209" spans="1:6" x14ac:dyDescent="0.25">
      <c r="A1209" t="s">
        <v>121</v>
      </c>
      <c r="B1209" t="s">
        <v>18</v>
      </c>
      <c r="C1209">
        <v>1</v>
      </c>
      <c r="D1209">
        <v>1</v>
      </c>
      <c r="E1209">
        <v>1</v>
      </c>
      <c r="F1209">
        <v>0</v>
      </c>
    </row>
    <row r="1210" spans="1:6" x14ac:dyDescent="0.25">
      <c r="A1210" t="s">
        <v>49</v>
      </c>
      <c r="B1210" t="s">
        <v>2</v>
      </c>
      <c r="C1210">
        <v>1</v>
      </c>
      <c r="D1210">
        <v>1</v>
      </c>
      <c r="E1210">
        <v>1</v>
      </c>
      <c r="F1210">
        <v>0</v>
      </c>
    </row>
    <row r="1211" spans="1:6" x14ac:dyDescent="0.25">
      <c r="A1211" t="s">
        <v>49</v>
      </c>
      <c r="B1211" t="s">
        <v>3</v>
      </c>
      <c r="C1211">
        <v>2</v>
      </c>
      <c r="D1211">
        <v>2</v>
      </c>
      <c r="E1211">
        <v>2</v>
      </c>
      <c r="F1211">
        <v>0</v>
      </c>
    </row>
    <row r="1212" spans="1:6" x14ac:dyDescent="0.25">
      <c r="A1212" t="s">
        <v>49</v>
      </c>
      <c r="B1212" t="s">
        <v>4</v>
      </c>
      <c r="C1212">
        <v>5</v>
      </c>
      <c r="D1212">
        <v>2</v>
      </c>
      <c r="E1212">
        <v>2</v>
      </c>
      <c r="F1212">
        <v>0</v>
      </c>
    </row>
    <row r="1213" spans="1:6" x14ac:dyDescent="0.25">
      <c r="A1213" t="s">
        <v>49</v>
      </c>
      <c r="B1213" t="s">
        <v>6</v>
      </c>
      <c r="C1213">
        <v>43</v>
      </c>
      <c r="D1213">
        <v>41</v>
      </c>
      <c r="E1213">
        <v>40</v>
      </c>
      <c r="F1213">
        <v>1</v>
      </c>
    </row>
    <row r="1214" spans="1:6" x14ac:dyDescent="0.25">
      <c r="A1214" t="s">
        <v>49</v>
      </c>
      <c r="B1214" t="s">
        <v>12</v>
      </c>
      <c r="C1214">
        <v>1</v>
      </c>
      <c r="D1214">
        <v>1</v>
      </c>
      <c r="E1214">
        <v>1</v>
      </c>
      <c r="F1214">
        <v>0</v>
      </c>
    </row>
    <row r="1215" spans="1:6" x14ac:dyDescent="0.25">
      <c r="A1215" t="s">
        <v>49</v>
      </c>
      <c r="B1215" t="s">
        <v>16</v>
      </c>
      <c r="C1215">
        <v>4</v>
      </c>
      <c r="D1215">
        <v>3</v>
      </c>
      <c r="E1215">
        <v>3</v>
      </c>
      <c r="F1215">
        <v>0</v>
      </c>
    </row>
    <row r="1216" spans="1:6" x14ac:dyDescent="0.25">
      <c r="A1216" t="s">
        <v>49</v>
      </c>
      <c r="B1216" t="s">
        <v>18</v>
      </c>
      <c r="C1216">
        <v>1</v>
      </c>
      <c r="D1216">
        <v>0</v>
      </c>
      <c r="E1216">
        <v>0</v>
      </c>
      <c r="F1216">
        <v>0</v>
      </c>
    </row>
    <row r="1217" spans="1:6" x14ac:dyDescent="0.25">
      <c r="A1217" t="s">
        <v>181</v>
      </c>
      <c r="B1217" t="s">
        <v>4</v>
      </c>
      <c r="C1217">
        <v>1</v>
      </c>
      <c r="D1217">
        <v>0</v>
      </c>
      <c r="E1217">
        <v>0</v>
      </c>
      <c r="F1217">
        <v>0</v>
      </c>
    </row>
    <row r="1218" spans="1:6" x14ac:dyDescent="0.25">
      <c r="A1218" t="s">
        <v>181</v>
      </c>
      <c r="B1218" t="s">
        <v>6</v>
      </c>
      <c r="C1218">
        <v>2</v>
      </c>
      <c r="D1218">
        <v>1</v>
      </c>
      <c r="E1218">
        <v>1</v>
      </c>
      <c r="F1218">
        <v>0</v>
      </c>
    </row>
    <row r="1219" spans="1:6" x14ac:dyDescent="0.25">
      <c r="A1219" t="s">
        <v>181</v>
      </c>
      <c r="B1219" t="s">
        <v>12</v>
      </c>
      <c r="C1219">
        <v>1</v>
      </c>
      <c r="D1219">
        <v>0</v>
      </c>
      <c r="E1219">
        <v>0</v>
      </c>
      <c r="F1219">
        <v>0</v>
      </c>
    </row>
    <row r="1220" spans="1:6" x14ac:dyDescent="0.25">
      <c r="A1220" t="s">
        <v>122</v>
      </c>
      <c r="B1220" t="s">
        <v>3</v>
      </c>
      <c r="C1220">
        <v>9</v>
      </c>
      <c r="D1220">
        <v>9</v>
      </c>
      <c r="E1220">
        <v>6</v>
      </c>
      <c r="F1220">
        <v>3</v>
      </c>
    </row>
    <row r="1221" spans="1:6" x14ac:dyDescent="0.25">
      <c r="A1221" t="s">
        <v>122</v>
      </c>
      <c r="B1221" t="s">
        <v>4</v>
      </c>
      <c r="C1221">
        <v>10</v>
      </c>
      <c r="D1221">
        <v>9</v>
      </c>
      <c r="E1221">
        <v>9</v>
      </c>
      <c r="F1221">
        <v>0</v>
      </c>
    </row>
    <row r="1222" spans="1:6" x14ac:dyDescent="0.25">
      <c r="A1222" t="s">
        <v>122</v>
      </c>
      <c r="B1222" t="s">
        <v>6</v>
      </c>
      <c r="C1222">
        <v>3</v>
      </c>
      <c r="D1222">
        <v>3</v>
      </c>
      <c r="E1222">
        <v>3</v>
      </c>
      <c r="F1222">
        <v>0</v>
      </c>
    </row>
    <row r="1223" spans="1:6" x14ac:dyDescent="0.25">
      <c r="A1223" t="s">
        <v>122</v>
      </c>
      <c r="B1223" t="s">
        <v>16</v>
      </c>
      <c r="C1223">
        <v>8</v>
      </c>
      <c r="D1223">
        <v>8</v>
      </c>
      <c r="E1223">
        <v>6</v>
      </c>
      <c r="F1223">
        <v>2</v>
      </c>
    </row>
    <row r="1224" spans="1:6" x14ac:dyDescent="0.25">
      <c r="A1224" t="s">
        <v>122</v>
      </c>
      <c r="B1224" t="s">
        <v>186</v>
      </c>
      <c r="C1224">
        <v>1</v>
      </c>
      <c r="D1224">
        <v>1</v>
      </c>
      <c r="E1224">
        <v>1</v>
      </c>
      <c r="F1224">
        <v>0</v>
      </c>
    </row>
    <row r="1225" spans="1:6" x14ac:dyDescent="0.25">
      <c r="A1225" t="s">
        <v>50</v>
      </c>
      <c r="B1225" t="s">
        <v>2</v>
      </c>
      <c r="C1225">
        <v>2</v>
      </c>
      <c r="D1225">
        <v>2</v>
      </c>
      <c r="E1225">
        <v>1</v>
      </c>
      <c r="F1225">
        <v>1</v>
      </c>
    </row>
    <row r="1226" spans="1:6" x14ac:dyDescent="0.25">
      <c r="A1226" t="s">
        <v>50</v>
      </c>
      <c r="B1226" t="s">
        <v>3</v>
      </c>
      <c r="C1226">
        <v>8</v>
      </c>
      <c r="D1226">
        <v>7</v>
      </c>
      <c r="E1226">
        <v>5</v>
      </c>
      <c r="F1226">
        <v>2</v>
      </c>
    </row>
    <row r="1227" spans="1:6" x14ac:dyDescent="0.25">
      <c r="A1227" t="s">
        <v>50</v>
      </c>
      <c r="B1227" t="s">
        <v>4</v>
      </c>
      <c r="C1227">
        <v>33</v>
      </c>
      <c r="D1227">
        <v>28</v>
      </c>
      <c r="E1227">
        <v>14</v>
      </c>
      <c r="F1227">
        <v>14</v>
      </c>
    </row>
    <row r="1228" spans="1:6" x14ac:dyDescent="0.25">
      <c r="A1228" t="s">
        <v>50</v>
      </c>
      <c r="B1228" t="s">
        <v>6</v>
      </c>
      <c r="C1228">
        <v>25</v>
      </c>
      <c r="D1228">
        <v>21</v>
      </c>
      <c r="E1228">
        <v>9</v>
      </c>
      <c r="F1228">
        <v>12</v>
      </c>
    </row>
    <row r="1229" spans="1:6" x14ac:dyDescent="0.25">
      <c r="A1229" t="s">
        <v>50</v>
      </c>
      <c r="B1229" t="s">
        <v>7</v>
      </c>
      <c r="C1229">
        <v>18</v>
      </c>
      <c r="D1229">
        <v>17</v>
      </c>
      <c r="E1229">
        <v>8</v>
      </c>
      <c r="F1229">
        <v>9</v>
      </c>
    </row>
    <row r="1230" spans="1:6" x14ac:dyDescent="0.25">
      <c r="A1230" t="s">
        <v>50</v>
      </c>
      <c r="B1230" t="s">
        <v>12</v>
      </c>
      <c r="C1230">
        <v>8</v>
      </c>
      <c r="D1230">
        <v>8</v>
      </c>
      <c r="E1230">
        <v>7</v>
      </c>
      <c r="F1230">
        <v>1</v>
      </c>
    </row>
    <row r="1231" spans="1:6" x14ac:dyDescent="0.25">
      <c r="A1231" t="s">
        <v>50</v>
      </c>
      <c r="B1231" t="s">
        <v>13</v>
      </c>
      <c r="C1231">
        <v>11</v>
      </c>
      <c r="D1231">
        <v>9</v>
      </c>
      <c r="E1231">
        <v>5</v>
      </c>
      <c r="F1231">
        <v>4</v>
      </c>
    </row>
    <row r="1232" spans="1:6" x14ac:dyDescent="0.25">
      <c r="A1232" t="s">
        <v>50</v>
      </c>
      <c r="B1232" t="s">
        <v>14</v>
      </c>
      <c r="C1232">
        <v>6</v>
      </c>
      <c r="D1232">
        <v>6</v>
      </c>
      <c r="E1232">
        <v>4</v>
      </c>
      <c r="F1232">
        <v>2</v>
      </c>
    </row>
    <row r="1233" spans="1:6" x14ac:dyDescent="0.25">
      <c r="A1233" t="s">
        <v>50</v>
      </c>
      <c r="B1233" t="s">
        <v>16</v>
      </c>
      <c r="C1233">
        <v>24</v>
      </c>
      <c r="D1233">
        <v>24</v>
      </c>
      <c r="E1233">
        <v>16</v>
      </c>
      <c r="F1233">
        <v>8</v>
      </c>
    </row>
    <row r="1234" spans="1:6" x14ac:dyDescent="0.25">
      <c r="A1234" t="s">
        <v>50</v>
      </c>
      <c r="B1234" t="s">
        <v>17</v>
      </c>
      <c r="C1234">
        <v>3</v>
      </c>
      <c r="D1234">
        <v>1</v>
      </c>
      <c r="E1234">
        <v>1</v>
      </c>
      <c r="F1234">
        <v>0</v>
      </c>
    </row>
    <row r="1235" spans="1:6" x14ac:dyDescent="0.25">
      <c r="A1235" t="s">
        <v>50</v>
      </c>
      <c r="B1235" t="s">
        <v>186</v>
      </c>
      <c r="C1235">
        <v>3</v>
      </c>
      <c r="D1235">
        <v>2</v>
      </c>
      <c r="E1235">
        <v>1</v>
      </c>
      <c r="F1235">
        <v>1</v>
      </c>
    </row>
    <row r="1236" spans="1:6" x14ac:dyDescent="0.25">
      <c r="A1236" t="s">
        <v>50</v>
      </c>
      <c r="B1236" t="s">
        <v>187</v>
      </c>
      <c r="C1236">
        <v>4</v>
      </c>
      <c r="D1236">
        <v>2</v>
      </c>
      <c r="E1236">
        <v>2</v>
      </c>
      <c r="F1236">
        <v>0</v>
      </c>
    </row>
    <row r="1237" spans="1:6" x14ac:dyDescent="0.25">
      <c r="A1237" t="s">
        <v>50</v>
      </c>
      <c r="B1237" t="s">
        <v>189</v>
      </c>
      <c r="C1237">
        <v>5</v>
      </c>
      <c r="D1237">
        <v>5</v>
      </c>
      <c r="E1237">
        <v>4</v>
      </c>
      <c r="F1237">
        <v>1</v>
      </c>
    </row>
    <row r="1238" spans="1:6" x14ac:dyDescent="0.25">
      <c r="A1238" t="s">
        <v>50</v>
      </c>
      <c r="B1238" t="s">
        <v>18</v>
      </c>
      <c r="C1238">
        <v>5</v>
      </c>
      <c r="D1238">
        <v>2</v>
      </c>
      <c r="E1238">
        <v>2</v>
      </c>
      <c r="F1238">
        <v>0</v>
      </c>
    </row>
    <row r="1239" spans="1:6" x14ac:dyDescent="0.25">
      <c r="A1239" t="s">
        <v>51</v>
      </c>
      <c r="B1239" t="s">
        <v>2</v>
      </c>
      <c r="C1239">
        <v>1</v>
      </c>
      <c r="D1239">
        <v>1</v>
      </c>
      <c r="E1239">
        <v>1</v>
      </c>
      <c r="F1239">
        <v>0</v>
      </c>
    </row>
    <row r="1240" spans="1:6" x14ac:dyDescent="0.25">
      <c r="A1240" t="s">
        <v>51</v>
      </c>
      <c r="B1240" t="s">
        <v>3</v>
      </c>
      <c r="C1240">
        <v>4</v>
      </c>
      <c r="D1240">
        <v>3</v>
      </c>
      <c r="E1240">
        <v>1</v>
      </c>
      <c r="F1240">
        <v>2</v>
      </c>
    </row>
    <row r="1241" spans="1:6" x14ac:dyDescent="0.25">
      <c r="A1241" t="s">
        <v>51</v>
      </c>
      <c r="B1241" t="s">
        <v>4</v>
      </c>
      <c r="C1241">
        <v>8</v>
      </c>
      <c r="D1241">
        <v>5</v>
      </c>
      <c r="E1241">
        <v>1</v>
      </c>
      <c r="F1241">
        <v>4</v>
      </c>
    </row>
    <row r="1242" spans="1:6" x14ac:dyDescent="0.25">
      <c r="A1242" t="s">
        <v>51</v>
      </c>
      <c r="B1242" t="s">
        <v>6</v>
      </c>
      <c r="C1242">
        <v>36</v>
      </c>
      <c r="D1242">
        <v>29</v>
      </c>
      <c r="E1242">
        <v>18</v>
      </c>
      <c r="F1242">
        <v>11</v>
      </c>
    </row>
    <row r="1243" spans="1:6" x14ac:dyDescent="0.25">
      <c r="A1243" t="s">
        <v>51</v>
      </c>
      <c r="B1243" t="s">
        <v>7</v>
      </c>
      <c r="C1243">
        <v>4</v>
      </c>
      <c r="D1243">
        <v>4</v>
      </c>
      <c r="E1243">
        <v>1</v>
      </c>
      <c r="F1243">
        <v>3</v>
      </c>
    </row>
    <row r="1244" spans="1:6" x14ac:dyDescent="0.25">
      <c r="A1244" t="s">
        <v>51</v>
      </c>
      <c r="B1244" t="s">
        <v>12</v>
      </c>
      <c r="C1244">
        <v>2</v>
      </c>
      <c r="D1244">
        <v>2</v>
      </c>
      <c r="E1244">
        <v>2</v>
      </c>
      <c r="F1244">
        <v>0</v>
      </c>
    </row>
    <row r="1245" spans="1:6" x14ac:dyDescent="0.25">
      <c r="A1245" t="s">
        <v>51</v>
      </c>
      <c r="B1245" t="s">
        <v>16</v>
      </c>
      <c r="C1245">
        <v>14</v>
      </c>
      <c r="D1245">
        <v>13</v>
      </c>
      <c r="E1245">
        <v>11</v>
      </c>
      <c r="F1245">
        <v>2</v>
      </c>
    </row>
    <row r="1246" spans="1:6" x14ac:dyDescent="0.25">
      <c r="A1246" t="s">
        <v>51</v>
      </c>
      <c r="B1246" t="s">
        <v>17</v>
      </c>
      <c r="C1246">
        <v>1</v>
      </c>
      <c r="D1246">
        <v>1</v>
      </c>
      <c r="E1246">
        <v>1</v>
      </c>
      <c r="F1246">
        <v>0</v>
      </c>
    </row>
    <row r="1247" spans="1:6" x14ac:dyDescent="0.25">
      <c r="A1247" t="s">
        <v>51</v>
      </c>
      <c r="B1247" t="s">
        <v>186</v>
      </c>
      <c r="C1247">
        <v>1</v>
      </c>
      <c r="D1247">
        <v>1</v>
      </c>
      <c r="E1247">
        <v>1</v>
      </c>
      <c r="F1247">
        <v>0</v>
      </c>
    </row>
    <row r="1248" spans="1:6" x14ac:dyDescent="0.25">
      <c r="A1248" t="s">
        <v>51</v>
      </c>
      <c r="B1248" t="s">
        <v>187</v>
      </c>
      <c r="C1248">
        <v>2</v>
      </c>
      <c r="D1248">
        <v>1</v>
      </c>
      <c r="E1248">
        <v>1</v>
      </c>
      <c r="F1248">
        <v>0</v>
      </c>
    </row>
    <row r="1249" spans="1:6" x14ac:dyDescent="0.25">
      <c r="A1249" t="s">
        <v>51</v>
      </c>
      <c r="B1249" t="s">
        <v>189</v>
      </c>
      <c r="C1249">
        <v>7</v>
      </c>
      <c r="D1249">
        <v>6</v>
      </c>
      <c r="E1249">
        <v>5</v>
      </c>
      <c r="F1249">
        <v>1</v>
      </c>
    </row>
    <row r="1250" spans="1:6" x14ac:dyDescent="0.25">
      <c r="A1250" t="s">
        <v>123</v>
      </c>
      <c r="B1250" t="s">
        <v>3</v>
      </c>
      <c r="C1250">
        <v>8</v>
      </c>
      <c r="D1250">
        <v>8</v>
      </c>
      <c r="E1250">
        <v>8</v>
      </c>
      <c r="F1250">
        <v>0</v>
      </c>
    </row>
    <row r="1251" spans="1:6" x14ac:dyDescent="0.25">
      <c r="A1251" t="s">
        <v>123</v>
      </c>
      <c r="B1251" t="s">
        <v>4</v>
      </c>
      <c r="C1251">
        <v>8</v>
      </c>
      <c r="D1251">
        <v>7</v>
      </c>
      <c r="E1251">
        <v>5</v>
      </c>
      <c r="F1251">
        <v>2</v>
      </c>
    </row>
    <row r="1252" spans="1:6" x14ac:dyDescent="0.25">
      <c r="A1252" t="s">
        <v>123</v>
      </c>
      <c r="B1252" t="s">
        <v>6</v>
      </c>
      <c r="C1252">
        <v>5</v>
      </c>
      <c r="D1252">
        <v>5</v>
      </c>
      <c r="E1252">
        <v>5</v>
      </c>
      <c r="F1252">
        <v>0</v>
      </c>
    </row>
    <row r="1253" spans="1:6" x14ac:dyDescent="0.25">
      <c r="A1253" t="s">
        <v>123</v>
      </c>
      <c r="B1253" t="s">
        <v>7</v>
      </c>
      <c r="C1253">
        <v>4</v>
      </c>
      <c r="D1253">
        <v>4</v>
      </c>
      <c r="E1253">
        <v>3</v>
      </c>
      <c r="F1253">
        <v>1</v>
      </c>
    </row>
    <row r="1254" spans="1:6" x14ac:dyDescent="0.25">
      <c r="A1254" t="s">
        <v>123</v>
      </c>
      <c r="B1254" t="s">
        <v>9</v>
      </c>
      <c r="C1254">
        <v>1</v>
      </c>
      <c r="D1254">
        <v>1</v>
      </c>
      <c r="E1254">
        <v>1</v>
      </c>
      <c r="F1254">
        <v>0</v>
      </c>
    </row>
    <row r="1255" spans="1:6" x14ac:dyDescent="0.25">
      <c r="A1255" t="s">
        <v>123</v>
      </c>
      <c r="B1255" t="s">
        <v>16</v>
      </c>
      <c r="C1255">
        <v>4</v>
      </c>
      <c r="D1255">
        <v>4</v>
      </c>
      <c r="E1255">
        <v>4</v>
      </c>
      <c r="F1255">
        <v>0</v>
      </c>
    </row>
    <row r="1256" spans="1:6" x14ac:dyDescent="0.25">
      <c r="A1256" t="s">
        <v>123</v>
      </c>
      <c r="B1256" t="s">
        <v>187</v>
      </c>
      <c r="C1256">
        <v>2</v>
      </c>
      <c r="D1256">
        <v>2</v>
      </c>
      <c r="E1256">
        <v>2</v>
      </c>
      <c r="F1256">
        <v>0</v>
      </c>
    </row>
    <row r="1257" spans="1:6" x14ac:dyDescent="0.25">
      <c r="A1257" t="s">
        <v>123</v>
      </c>
      <c r="B1257" t="s">
        <v>18</v>
      </c>
      <c r="C1257">
        <v>1</v>
      </c>
      <c r="D1257">
        <v>0</v>
      </c>
      <c r="E1257">
        <v>0</v>
      </c>
      <c r="F1257">
        <v>0</v>
      </c>
    </row>
    <row r="1258" spans="1:6" x14ac:dyDescent="0.25">
      <c r="A1258" t="s">
        <v>176</v>
      </c>
      <c r="B1258" t="s">
        <v>3</v>
      </c>
      <c r="C1258">
        <v>1</v>
      </c>
      <c r="D1258">
        <v>0</v>
      </c>
      <c r="E1258">
        <v>0</v>
      </c>
      <c r="F1258">
        <v>0</v>
      </c>
    </row>
    <row r="1259" spans="1:6" x14ac:dyDescent="0.25">
      <c r="A1259" t="s">
        <v>176</v>
      </c>
      <c r="B1259" t="s">
        <v>4</v>
      </c>
      <c r="C1259">
        <v>4</v>
      </c>
      <c r="D1259">
        <v>4</v>
      </c>
      <c r="E1259">
        <v>0</v>
      </c>
      <c r="F1259">
        <v>4</v>
      </c>
    </row>
    <row r="1260" spans="1:6" x14ac:dyDescent="0.25">
      <c r="A1260" t="s">
        <v>176</v>
      </c>
      <c r="B1260" t="s">
        <v>6</v>
      </c>
      <c r="C1260">
        <v>1</v>
      </c>
      <c r="D1260">
        <v>1</v>
      </c>
      <c r="E1260">
        <v>1</v>
      </c>
      <c r="F1260">
        <v>0</v>
      </c>
    </row>
    <row r="1261" spans="1:6" x14ac:dyDescent="0.25">
      <c r="A1261" t="s">
        <v>176</v>
      </c>
      <c r="B1261" t="s">
        <v>7</v>
      </c>
      <c r="C1261">
        <v>1</v>
      </c>
      <c r="D1261">
        <v>1</v>
      </c>
      <c r="E1261">
        <v>1</v>
      </c>
      <c r="F1261">
        <v>0</v>
      </c>
    </row>
    <row r="1262" spans="1:6" x14ac:dyDescent="0.25">
      <c r="A1262" t="s">
        <v>176</v>
      </c>
      <c r="B1262" t="s">
        <v>9</v>
      </c>
      <c r="C1262">
        <v>1</v>
      </c>
      <c r="D1262">
        <v>1</v>
      </c>
      <c r="E1262">
        <v>1</v>
      </c>
      <c r="F1262">
        <v>0</v>
      </c>
    </row>
    <row r="1263" spans="1:6" x14ac:dyDescent="0.25">
      <c r="A1263" t="s">
        <v>176</v>
      </c>
      <c r="B1263" t="s">
        <v>14</v>
      </c>
      <c r="C1263">
        <v>3</v>
      </c>
      <c r="D1263">
        <v>2</v>
      </c>
      <c r="E1263">
        <v>1</v>
      </c>
      <c r="F1263">
        <v>1</v>
      </c>
    </row>
    <row r="1264" spans="1:6" x14ac:dyDescent="0.25">
      <c r="A1264" t="s">
        <v>176</v>
      </c>
      <c r="B1264" t="s">
        <v>15</v>
      </c>
      <c r="C1264">
        <v>1</v>
      </c>
      <c r="D1264">
        <v>1</v>
      </c>
      <c r="E1264">
        <v>1</v>
      </c>
      <c r="F1264">
        <v>0</v>
      </c>
    </row>
    <row r="1265" spans="1:6" x14ac:dyDescent="0.25">
      <c r="A1265" t="s">
        <v>176</v>
      </c>
      <c r="B1265" t="s">
        <v>16</v>
      </c>
      <c r="C1265">
        <v>1</v>
      </c>
      <c r="D1265">
        <v>0</v>
      </c>
      <c r="E1265">
        <v>0</v>
      </c>
      <c r="F1265">
        <v>0</v>
      </c>
    </row>
    <row r="1266" spans="1:6" x14ac:dyDescent="0.25">
      <c r="A1266" t="s">
        <v>176</v>
      </c>
      <c r="B1266" t="s">
        <v>187</v>
      </c>
      <c r="C1266">
        <v>3</v>
      </c>
      <c r="D1266">
        <v>3</v>
      </c>
      <c r="E1266">
        <v>1</v>
      </c>
      <c r="F1266">
        <v>2</v>
      </c>
    </row>
    <row r="1267" spans="1:6" x14ac:dyDescent="0.25">
      <c r="A1267" t="s">
        <v>124</v>
      </c>
      <c r="B1267" t="s">
        <v>1</v>
      </c>
      <c r="C1267">
        <v>1</v>
      </c>
      <c r="D1267">
        <v>1</v>
      </c>
      <c r="E1267">
        <v>1</v>
      </c>
      <c r="F1267">
        <v>0</v>
      </c>
    </row>
    <row r="1268" spans="1:6" x14ac:dyDescent="0.25">
      <c r="A1268" t="s">
        <v>124</v>
      </c>
      <c r="B1268" t="s">
        <v>2</v>
      </c>
      <c r="C1268">
        <v>2</v>
      </c>
      <c r="D1268">
        <v>1</v>
      </c>
      <c r="E1268">
        <v>1</v>
      </c>
      <c r="F1268">
        <v>0</v>
      </c>
    </row>
    <row r="1269" spans="1:6" x14ac:dyDescent="0.25">
      <c r="A1269" t="s">
        <v>124</v>
      </c>
      <c r="B1269" t="s">
        <v>3</v>
      </c>
      <c r="C1269">
        <v>11</v>
      </c>
      <c r="D1269">
        <v>10</v>
      </c>
      <c r="E1269">
        <v>7</v>
      </c>
      <c r="F1269">
        <v>3</v>
      </c>
    </row>
    <row r="1270" spans="1:6" x14ac:dyDescent="0.25">
      <c r="A1270" t="s">
        <v>124</v>
      </c>
      <c r="B1270" t="s">
        <v>4</v>
      </c>
      <c r="C1270">
        <v>28</v>
      </c>
      <c r="D1270">
        <v>24</v>
      </c>
      <c r="E1270">
        <v>17</v>
      </c>
      <c r="F1270">
        <v>7</v>
      </c>
    </row>
    <row r="1271" spans="1:6" x14ac:dyDescent="0.25">
      <c r="A1271" t="s">
        <v>124</v>
      </c>
      <c r="B1271" t="s">
        <v>6</v>
      </c>
      <c r="C1271">
        <v>20</v>
      </c>
      <c r="D1271">
        <v>19</v>
      </c>
      <c r="E1271">
        <v>9</v>
      </c>
      <c r="F1271">
        <v>10</v>
      </c>
    </row>
    <row r="1272" spans="1:6" x14ac:dyDescent="0.25">
      <c r="A1272" t="s">
        <v>124</v>
      </c>
      <c r="B1272" t="s">
        <v>7</v>
      </c>
      <c r="C1272">
        <v>16</v>
      </c>
      <c r="D1272">
        <v>16</v>
      </c>
      <c r="E1272">
        <v>13</v>
      </c>
      <c r="F1272">
        <v>3</v>
      </c>
    </row>
    <row r="1273" spans="1:6" x14ac:dyDescent="0.25">
      <c r="A1273" t="s">
        <v>124</v>
      </c>
      <c r="B1273" t="s">
        <v>12</v>
      </c>
      <c r="C1273">
        <v>1</v>
      </c>
      <c r="D1273">
        <v>1</v>
      </c>
      <c r="E1273">
        <v>1</v>
      </c>
      <c r="F1273">
        <v>0</v>
      </c>
    </row>
    <row r="1274" spans="1:6" x14ac:dyDescent="0.25">
      <c r="A1274" t="s">
        <v>124</v>
      </c>
      <c r="B1274" t="s">
        <v>13</v>
      </c>
      <c r="C1274">
        <v>2</v>
      </c>
      <c r="D1274">
        <v>2</v>
      </c>
      <c r="E1274">
        <v>0</v>
      </c>
      <c r="F1274">
        <v>2</v>
      </c>
    </row>
    <row r="1275" spans="1:6" x14ac:dyDescent="0.25">
      <c r="A1275" t="s">
        <v>124</v>
      </c>
      <c r="B1275" t="s">
        <v>14</v>
      </c>
      <c r="C1275">
        <v>3</v>
      </c>
      <c r="D1275">
        <v>3</v>
      </c>
      <c r="E1275">
        <v>1</v>
      </c>
      <c r="F1275">
        <v>2</v>
      </c>
    </row>
    <row r="1276" spans="1:6" x14ac:dyDescent="0.25">
      <c r="A1276" t="s">
        <v>124</v>
      </c>
      <c r="B1276" t="s">
        <v>16</v>
      </c>
      <c r="C1276">
        <v>15</v>
      </c>
      <c r="D1276">
        <v>15</v>
      </c>
      <c r="E1276">
        <v>14</v>
      </c>
      <c r="F1276">
        <v>1</v>
      </c>
    </row>
    <row r="1277" spans="1:6" x14ac:dyDescent="0.25">
      <c r="A1277" t="s">
        <v>124</v>
      </c>
      <c r="B1277" t="s">
        <v>17</v>
      </c>
      <c r="C1277">
        <v>3</v>
      </c>
      <c r="D1277">
        <v>3</v>
      </c>
      <c r="E1277">
        <v>2</v>
      </c>
      <c r="F1277">
        <v>1</v>
      </c>
    </row>
    <row r="1278" spans="1:6" x14ac:dyDescent="0.25">
      <c r="A1278" t="s">
        <v>124</v>
      </c>
      <c r="B1278" t="s">
        <v>186</v>
      </c>
      <c r="C1278">
        <v>2</v>
      </c>
      <c r="D1278">
        <v>2</v>
      </c>
      <c r="E1278">
        <v>2</v>
      </c>
      <c r="F1278">
        <v>0</v>
      </c>
    </row>
    <row r="1279" spans="1:6" x14ac:dyDescent="0.25">
      <c r="A1279" t="s">
        <v>124</v>
      </c>
      <c r="B1279" t="s">
        <v>187</v>
      </c>
      <c r="C1279">
        <v>4</v>
      </c>
      <c r="D1279">
        <v>4</v>
      </c>
      <c r="E1279">
        <v>3</v>
      </c>
      <c r="F1279">
        <v>1</v>
      </c>
    </row>
    <row r="1280" spans="1:6" x14ac:dyDescent="0.25">
      <c r="A1280" t="s">
        <v>124</v>
      </c>
      <c r="B1280" t="s">
        <v>189</v>
      </c>
      <c r="C1280">
        <v>6</v>
      </c>
      <c r="D1280">
        <v>6</v>
      </c>
      <c r="E1280">
        <v>5</v>
      </c>
      <c r="F1280">
        <v>1</v>
      </c>
    </row>
    <row r="1281" spans="1:6" x14ac:dyDescent="0.25">
      <c r="A1281" t="s">
        <v>125</v>
      </c>
      <c r="B1281" t="s">
        <v>3</v>
      </c>
      <c r="C1281">
        <v>25</v>
      </c>
      <c r="D1281">
        <v>24</v>
      </c>
      <c r="E1281">
        <v>7</v>
      </c>
      <c r="F1281">
        <v>17</v>
      </c>
    </row>
    <row r="1282" spans="1:6" x14ac:dyDescent="0.25">
      <c r="A1282" t="s">
        <v>125</v>
      </c>
      <c r="B1282" t="s">
        <v>4</v>
      </c>
      <c r="C1282">
        <v>59</v>
      </c>
      <c r="D1282">
        <v>52</v>
      </c>
      <c r="E1282">
        <v>19</v>
      </c>
      <c r="F1282">
        <v>33</v>
      </c>
    </row>
    <row r="1283" spans="1:6" x14ac:dyDescent="0.25">
      <c r="A1283" t="s">
        <v>125</v>
      </c>
      <c r="B1283" t="s">
        <v>6</v>
      </c>
      <c r="C1283">
        <v>20</v>
      </c>
      <c r="D1283">
        <v>20</v>
      </c>
      <c r="E1283">
        <v>9</v>
      </c>
      <c r="F1283">
        <v>11</v>
      </c>
    </row>
    <row r="1284" spans="1:6" x14ac:dyDescent="0.25">
      <c r="A1284" t="s">
        <v>125</v>
      </c>
      <c r="B1284" t="s">
        <v>7</v>
      </c>
      <c r="C1284">
        <v>11</v>
      </c>
      <c r="D1284">
        <v>8</v>
      </c>
      <c r="E1284">
        <v>1</v>
      </c>
      <c r="F1284">
        <v>7</v>
      </c>
    </row>
    <row r="1285" spans="1:6" x14ac:dyDescent="0.25">
      <c r="A1285" t="s">
        <v>125</v>
      </c>
      <c r="B1285" t="s">
        <v>8</v>
      </c>
      <c r="C1285">
        <v>7</v>
      </c>
      <c r="D1285">
        <v>6</v>
      </c>
      <c r="E1285">
        <v>4</v>
      </c>
      <c r="F1285">
        <v>2</v>
      </c>
    </row>
    <row r="1286" spans="1:6" x14ac:dyDescent="0.25">
      <c r="A1286" t="s">
        <v>125</v>
      </c>
      <c r="B1286" t="s">
        <v>9</v>
      </c>
      <c r="C1286">
        <v>5</v>
      </c>
      <c r="D1286">
        <v>5</v>
      </c>
      <c r="E1286">
        <v>4</v>
      </c>
      <c r="F1286">
        <v>1</v>
      </c>
    </row>
    <row r="1287" spans="1:6" x14ac:dyDescent="0.25">
      <c r="A1287" t="s">
        <v>125</v>
      </c>
      <c r="B1287" t="s">
        <v>12</v>
      </c>
      <c r="C1287">
        <v>6</v>
      </c>
      <c r="D1287">
        <v>6</v>
      </c>
      <c r="E1287">
        <v>6</v>
      </c>
      <c r="F1287">
        <v>0</v>
      </c>
    </row>
    <row r="1288" spans="1:6" x14ac:dyDescent="0.25">
      <c r="A1288" t="s">
        <v>125</v>
      </c>
      <c r="B1288" t="s">
        <v>13</v>
      </c>
      <c r="C1288">
        <v>21</v>
      </c>
      <c r="D1288">
        <v>12</v>
      </c>
      <c r="E1288">
        <v>10</v>
      </c>
      <c r="F1288">
        <v>2</v>
      </c>
    </row>
    <row r="1289" spans="1:6" x14ac:dyDescent="0.25">
      <c r="A1289" t="s">
        <v>125</v>
      </c>
      <c r="B1289" t="s">
        <v>14</v>
      </c>
      <c r="C1289">
        <v>15</v>
      </c>
      <c r="D1289">
        <v>9</v>
      </c>
      <c r="E1289">
        <v>7</v>
      </c>
      <c r="F1289">
        <v>2</v>
      </c>
    </row>
    <row r="1290" spans="1:6" x14ac:dyDescent="0.25">
      <c r="A1290" t="s">
        <v>125</v>
      </c>
      <c r="B1290" t="s">
        <v>15</v>
      </c>
      <c r="C1290">
        <v>4</v>
      </c>
      <c r="D1290">
        <v>3</v>
      </c>
      <c r="E1290">
        <v>1</v>
      </c>
      <c r="F1290">
        <v>2</v>
      </c>
    </row>
    <row r="1291" spans="1:6" x14ac:dyDescent="0.25">
      <c r="A1291" t="s">
        <v>125</v>
      </c>
      <c r="B1291" t="s">
        <v>16</v>
      </c>
      <c r="C1291">
        <v>55</v>
      </c>
      <c r="D1291">
        <v>51</v>
      </c>
      <c r="E1291">
        <v>40</v>
      </c>
      <c r="F1291">
        <v>11</v>
      </c>
    </row>
    <row r="1292" spans="1:6" x14ac:dyDescent="0.25">
      <c r="A1292" t="s">
        <v>125</v>
      </c>
      <c r="B1292" t="s">
        <v>17</v>
      </c>
      <c r="C1292">
        <v>5</v>
      </c>
      <c r="D1292">
        <v>4</v>
      </c>
      <c r="E1292">
        <v>3</v>
      </c>
      <c r="F1292">
        <v>1</v>
      </c>
    </row>
    <row r="1293" spans="1:6" x14ac:dyDescent="0.25">
      <c r="A1293" t="s">
        <v>125</v>
      </c>
      <c r="B1293" t="s">
        <v>186</v>
      </c>
      <c r="C1293">
        <v>16</v>
      </c>
      <c r="D1293">
        <v>13</v>
      </c>
      <c r="E1293">
        <v>13</v>
      </c>
      <c r="F1293">
        <v>0</v>
      </c>
    </row>
    <row r="1294" spans="1:6" x14ac:dyDescent="0.25">
      <c r="A1294" t="s">
        <v>125</v>
      </c>
      <c r="B1294" t="s">
        <v>187</v>
      </c>
      <c r="C1294">
        <v>25</v>
      </c>
      <c r="D1294">
        <v>19</v>
      </c>
      <c r="E1294">
        <v>15</v>
      </c>
      <c r="F1294">
        <v>4</v>
      </c>
    </row>
    <row r="1295" spans="1:6" x14ac:dyDescent="0.25">
      <c r="A1295" t="s">
        <v>125</v>
      </c>
      <c r="B1295" t="s">
        <v>189</v>
      </c>
      <c r="C1295">
        <v>10</v>
      </c>
      <c r="D1295">
        <v>10</v>
      </c>
      <c r="E1295">
        <v>9</v>
      </c>
      <c r="F1295">
        <v>1</v>
      </c>
    </row>
    <row r="1296" spans="1:6" x14ac:dyDescent="0.25">
      <c r="A1296" t="s">
        <v>126</v>
      </c>
      <c r="B1296" t="s">
        <v>3</v>
      </c>
      <c r="C1296">
        <v>5</v>
      </c>
      <c r="D1296">
        <v>4</v>
      </c>
      <c r="E1296">
        <v>3</v>
      </c>
      <c r="F1296">
        <v>1</v>
      </c>
    </row>
    <row r="1297" spans="1:6" x14ac:dyDescent="0.25">
      <c r="A1297" t="s">
        <v>126</v>
      </c>
      <c r="B1297" t="s">
        <v>4</v>
      </c>
      <c r="C1297">
        <v>6</v>
      </c>
      <c r="D1297">
        <v>6</v>
      </c>
      <c r="E1297">
        <v>5</v>
      </c>
      <c r="F1297">
        <v>1</v>
      </c>
    </row>
    <row r="1298" spans="1:6" x14ac:dyDescent="0.25">
      <c r="A1298" t="s">
        <v>126</v>
      </c>
      <c r="B1298" t="s">
        <v>6</v>
      </c>
      <c r="C1298">
        <v>4</v>
      </c>
      <c r="D1298">
        <v>4</v>
      </c>
      <c r="E1298">
        <v>3</v>
      </c>
      <c r="F1298">
        <v>1</v>
      </c>
    </row>
    <row r="1299" spans="1:6" x14ac:dyDescent="0.25">
      <c r="A1299" t="s">
        <v>126</v>
      </c>
      <c r="B1299" t="s">
        <v>7</v>
      </c>
      <c r="C1299">
        <v>1</v>
      </c>
      <c r="D1299">
        <v>1</v>
      </c>
      <c r="E1299">
        <v>1</v>
      </c>
      <c r="F1299">
        <v>0</v>
      </c>
    </row>
    <row r="1300" spans="1:6" x14ac:dyDescent="0.25">
      <c r="A1300" t="s">
        <v>126</v>
      </c>
      <c r="B1300" t="s">
        <v>13</v>
      </c>
      <c r="C1300">
        <v>2</v>
      </c>
      <c r="D1300">
        <v>1</v>
      </c>
      <c r="E1300">
        <v>1</v>
      </c>
      <c r="F1300">
        <v>0</v>
      </c>
    </row>
    <row r="1301" spans="1:6" x14ac:dyDescent="0.25">
      <c r="A1301" t="s">
        <v>126</v>
      </c>
      <c r="B1301" t="s">
        <v>14</v>
      </c>
      <c r="C1301">
        <v>1</v>
      </c>
      <c r="D1301">
        <v>1</v>
      </c>
      <c r="E1301">
        <v>1</v>
      </c>
      <c r="F1301">
        <v>0</v>
      </c>
    </row>
    <row r="1302" spans="1:6" x14ac:dyDescent="0.25">
      <c r="A1302" t="s">
        <v>126</v>
      </c>
      <c r="B1302" t="s">
        <v>16</v>
      </c>
      <c r="C1302">
        <v>6</v>
      </c>
      <c r="D1302">
        <v>6</v>
      </c>
      <c r="E1302">
        <v>6</v>
      </c>
      <c r="F1302">
        <v>0</v>
      </c>
    </row>
    <row r="1303" spans="1:6" x14ac:dyDescent="0.25">
      <c r="A1303" t="s">
        <v>126</v>
      </c>
      <c r="B1303" t="s">
        <v>186</v>
      </c>
      <c r="C1303">
        <v>1</v>
      </c>
      <c r="D1303">
        <v>1</v>
      </c>
      <c r="E1303">
        <v>1</v>
      </c>
      <c r="F1303">
        <v>0</v>
      </c>
    </row>
    <row r="1304" spans="1:6" x14ac:dyDescent="0.25">
      <c r="A1304" t="s">
        <v>126</v>
      </c>
      <c r="B1304" t="s">
        <v>187</v>
      </c>
      <c r="C1304">
        <v>1</v>
      </c>
      <c r="D1304">
        <v>1</v>
      </c>
      <c r="E1304">
        <v>1</v>
      </c>
      <c r="F1304">
        <v>0</v>
      </c>
    </row>
    <row r="1305" spans="1:6" x14ac:dyDescent="0.25">
      <c r="A1305" t="s">
        <v>126</v>
      </c>
      <c r="B1305" t="s">
        <v>18</v>
      </c>
      <c r="C1305">
        <v>1</v>
      </c>
      <c r="D1305">
        <v>0</v>
      </c>
      <c r="E1305">
        <v>0</v>
      </c>
      <c r="F1305">
        <v>0</v>
      </c>
    </row>
    <row r="1306" spans="1:6" x14ac:dyDescent="0.25">
      <c r="A1306" t="s">
        <v>127</v>
      </c>
      <c r="B1306" t="s">
        <v>3</v>
      </c>
      <c r="C1306">
        <v>1</v>
      </c>
      <c r="D1306">
        <v>0</v>
      </c>
      <c r="E1306">
        <v>0</v>
      </c>
      <c r="F1306">
        <v>0</v>
      </c>
    </row>
    <row r="1307" spans="1:6" x14ac:dyDescent="0.25">
      <c r="A1307" t="s">
        <v>127</v>
      </c>
      <c r="B1307" t="s">
        <v>4</v>
      </c>
      <c r="C1307">
        <v>3</v>
      </c>
      <c r="D1307">
        <v>0</v>
      </c>
      <c r="E1307">
        <v>0</v>
      </c>
      <c r="F1307">
        <v>0</v>
      </c>
    </row>
    <row r="1308" spans="1:6" x14ac:dyDescent="0.25">
      <c r="A1308" t="s">
        <v>127</v>
      </c>
      <c r="B1308" t="s">
        <v>6</v>
      </c>
      <c r="C1308">
        <v>1</v>
      </c>
      <c r="D1308">
        <v>0</v>
      </c>
      <c r="E1308">
        <v>0</v>
      </c>
      <c r="F1308">
        <v>0</v>
      </c>
    </row>
    <row r="1309" spans="1:6" x14ac:dyDescent="0.25">
      <c r="A1309" t="s">
        <v>127</v>
      </c>
      <c r="B1309" t="s">
        <v>16</v>
      </c>
      <c r="C1309">
        <v>1</v>
      </c>
      <c r="D1309">
        <v>0</v>
      </c>
      <c r="E1309">
        <v>0</v>
      </c>
      <c r="F1309">
        <v>0</v>
      </c>
    </row>
    <row r="1310" spans="1:6" x14ac:dyDescent="0.25">
      <c r="A1310" t="s">
        <v>128</v>
      </c>
      <c r="B1310" t="s">
        <v>3</v>
      </c>
      <c r="C1310">
        <v>10</v>
      </c>
      <c r="D1310">
        <v>9</v>
      </c>
      <c r="E1310">
        <v>6</v>
      </c>
      <c r="F1310">
        <v>3</v>
      </c>
    </row>
    <row r="1311" spans="1:6" x14ac:dyDescent="0.25">
      <c r="A1311" t="s">
        <v>128</v>
      </c>
      <c r="B1311" t="s">
        <v>4</v>
      </c>
      <c r="C1311">
        <v>30</v>
      </c>
      <c r="D1311">
        <v>25</v>
      </c>
      <c r="E1311">
        <v>16</v>
      </c>
      <c r="F1311">
        <v>9</v>
      </c>
    </row>
    <row r="1312" spans="1:6" x14ac:dyDescent="0.25">
      <c r="A1312" t="s">
        <v>128</v>
      </c>
      <c r="B1312" t="s">
        <v>6</v>
      </c>
      <c r="C1312">
        <v>6</v>
      </c>
      <c r="D1312">
        <v>6</v>
      </c>
      <c r="E1312">
        <v>4</v>
      </c>
      <c r="F1312">
        <v>2</v>
      </c>
    </row>
    <row r="1313" spans="1:6" x14ac:dyDescent="0.25">
      <c r="A1313" t="s">
        <v>128</v>
      </c>
      <c r="B1313" t="s">
        <v>7</v>
      </c>
      <c r="C1313">
        <v>3</v>
      </c>
      <c r="D1313">
        <v>3</v>
      </c>
      <c r="E1313">
        <v>1</v>
      </c>
      <c r="F1313">
        <v>2</v>
      </c>
    </row>
    <row r="1314" spans="1:6" x14ac:dyDescent="0.25">
      <c r="A1314" t="s">
        <v>128</v>
      </c>
      <c r="B1314" t="s">
        <v>8</v>
      </c>
      <c r="C1314">
        <v>3</v>
      </c>
      <c r="D1314">
        <v>2</v>
      </c>
      <c r="E1314">
        <v>1</v>
      </c>
      <c r="F1314">
        <v>1</v>
      </c>
    </row>
    <row r="1315" spans="1:6" x14ac:dyDescent="0.25">
      <c r="A1315" t="s">
        <v>128</v>
      </c>
      <c r="B1315" t="s">
        <v>12</v>
      </c>
      <c r="C1315">
        <v>1</v>
      </c>
      <c r="D1315">
        <v>1</v>
      </c>
      <c r="E1315">
        <v>1</v>
      </c>
      <c r="F1315">
        <v>0</v>
      </c>
    </row>
    <row r="1316" spans="1:6" x14ac:dyDescent="0.25">
      <c r="A1316" t="s">
        <v>128</v>
      </c>
      <c r="B1316" t="s">
        <v>14</v>
      </c>
      <c r="C1316">
        <v>1</v>
      </c>
      <c r="D1316">
        <v>0</v>
      </c>
      <c r="E1316">
        <v>0</v>
      </c>
      <c r="F1316">
        <v>0</v>
      </c>
    </row>
    <row r="1317" spans="1:6" x14ac:dyDescent="0.25">
      <c r="A1317" t="s">
        <v>128</v>
      </c>
      <c r="B1317" t="s">
        <v>16</v>
      </c>
      <c r="C1317">
        <v>17</v>
      </c>
      <c r="D1317">
        <v>16</v>
      </c>
      <c r="E1317">
        <v>11</v>
      </c>
      <c r="F1317">
        <v>5</v>
      </c>
    </row>
    <row r="1318" spans="1:6" x14ac:dyDescent="0.25">
      <c r="A1318" t="s">
        <v>128</v>
      </c>
      <c r="B1318" t="s">
        <v>17</v>
      </c>
      <c r="C1318">
        <v>1</v>
      </c>
      <c r="D1318">
        <v>1</v>
      </c>
      <c r="E1318">
        <v>1</v>
      </c>
      <c r="F1318">
        <v>0</v>
      </c>
    </row>
    <row r="1319" spans="1:6" x14ac:dyDescent="0.25">
      <c r="A1319" t="s">
        <v>128</v>
      </c>
      <c r="B1319" t="s">
        <v>186</v>
      </c>
      <c r="C1319">
        <v>2</v>
      </c>
      <c r="D1319">
        <v>2</v>
      </c>
      <c r="E1319">
        <v>2</v>
      </c>
      <c r="F1319">
        <v>0</v>
      </c>
    </row>
    <row r="1320" spans="1:6" x14ac:dyDescent="0.25">
      <c r="A1320" t="s">
        <v>128</v>
      </c>
      <c r="B1320" t="s">
        <v>187</v>
      </c>
      <c r="C1320">
        <v>8</v>
      </c>
      <c r="D1320">
        <v>4</v>
      </c>
      <c r="E1320">
        <v>3</v>
      </c>
      <c r="F1320">
        <v>1</v>
      </c>
    </row>
    <row r="1321" spans="1:6" x14ac:dyDescent="0.25">
      <c r="A1321" t="s">
        <v>128</v>
      </c>
      <c r="B1321" t="s">
        <v>189</v>
      </c>
      <c r="C1321">
        <v>1</v>
      </c>
      <c r="D1321">
        <v>1</v>
      </c>
      <c r="E1321">
        <v>0</v>
      </c>
      <c r="F1321">
        <v>1</v>
      </c>
    </row>
    <row r="1322" spans="1:6" x14ac:dyDescent="0.25">
      <c r="A1322" t="s">
        <v>128</v>
      </c>
      <c r="B1322" t="s">
        <v>18</v>
      </c>
      <c r="C1322">
        <v>2</v>
      </c>
      <c r="D1322">
        <v>1</v>
      </c>
      <c r="E1322">
        <v>1</v>
      </c>
      <c r="F1322">
        <v>0</v>
      </c>
    </row>
    <row r="1323" spans="1:6" x14ac:dyDescent="0.25">
      <c r="A1323" t="s">
        <v>129</v>
      </c>
      <c r="B1323" t="s">
        <v>3</v>
      </c>
      <c r="C1323">
        <v>6</v>
      </c>
      <c r="D1323">
        <v>6</v>
      </c>
      <c r="E1323">
        <v>4</v>
      </c>
      <c r="F1323">
        <v>2</v>
      </c>
    </row>
    <row r="1324" spans="1:6" x14ac:dyDescent="0.25">
      <c r="A1324" t="s">
        <v>129</v>
      </c>
      <c r="B1324" t="s">
        <v>4</v>
      </c>
      <c r="C1324">
        <v>15</v>
      </c>
      <c r="D1324">
        <v>10</v>
      </c>
      <c r="E1324">
        <v>8</v>
      </c>
      <c r="F1324">
        <v>2</v>
      </c>
    </row>
    <row r="1325" spans="1:6" x14ac:dyDescent="0.25">
      <c r="A1325" t="s">
        <v>129</v>
      </c>
      <c r="B1325" t="s">
        <v>6</v>
      </c>
      <c r="C1325">
        <v>15</v>
      </c>
      <c r="D1325">
        <v>15</v>
      </c>
      <c r="E1325">
        <v>13</v>
      </c>
      <c r="F1325">
        <v>2</v>
      </c>
    </row>
    <row r="1326" spans="1:6" x14ac:dyDescent="0.25">
      <c r="A1326" t="s">
        <v>129</v>
      </c>
      <c r="B1326" t="s">
        <v>12</v>
      </c>
      <c r="C1326">
        <v>8</v>
      </c>
      <c r="D1326">
        <v>7</v>
      </c>
      <c r="E1326">
        <v>7</v>
      </c>
      <c r="F1326">
        <v>0</v>
      </c>
    </row>
    <row r="1327" spans="1:6" x14ac:dyDescent="0.25">
      <c r="A1327" t="s">
        <v>129</v>
      </c>
      <c r="B1327" t="s">
        <v>16</v>
      </c>
      <c r="C1327">
        <v>2</v>
      </c>
      <c r="D1327">
        <v>1</v>
      </c>
      <c r="E1327">
        <v>1</v>
      </c>
      <c r="F1327">
        <v>0</v>
      </c>
    </row>
    <row r="1328" spans="1:6" x14ac:dyDescent="0.25">
      <c r="A1328" t="s">
        <v>129</v>
      </c>
      <c r="B1328" t="s">
        <v>187</v>
      </c>
      <c r="C1328">
        <v>2</v>
      </c>
      <c r="D1328">
        <v>1</v>
      </c>
      <c r="E1328">
        <v>1</v>
      </c>
      <c r="F1328">
        <v>0</v>
      </c>
    </row>
    <row r="1329" spans="1:6" x14ac:dyDescent="0.25">
      <c r="A1329" t="s">
        <v>129</v>
      </c>
      <c r="B1329" t="s">
        <v>189</v>
      </c>
      <c r="C1329">
        <v>1</v>
      </c>
      <c r="D1329">
        <v>1</v>
      </c>
      <c r="E1329">
        <v>1</v>
      </c>
      <c r="F1329">
        <v>0</v>
      </c>
    </row>
    <row r="1330" spans="1:6" x14ac:dyDescent="0.25">
      <c r="A1330" t="s">
        <v>52</v>
      </c>
      <c r="B1330" t="s">
        <v>2</v>
      </c>
      <c r="C1330">
        <v>5</v>
      </c>
      <c r="D1330">
        <v>5</v>
      </c>
      <c r="E1330">
        <v>3</v>
      </c>
      <c r="F1330">
        <v>2</v>
      </c>
    </row>
    <row r="1331" spans="1:6" x14ac:dyDescent="0.25">
      <c r="A1331" t="s">
        <v>52</v>
      </c>
      <c r="B1331" t="s">
        <v>3</v>
      </c>
      <c r="C1331">
        <v>15</v>
      </c>
      <c r="D1331">
        <v>15</v>
      </c>
      <c r="E1331">
        <v>4</v>
      </c>
      <c r="F1331">
        <v>11</v>
      </c>
    </row>
    <row r="1332" spans="1:6" x14ac:dyDescent="0.25">
      <c r="A1332" t="s">
        <v>52</v>
      </c>
      <c r="B1332" t="s">
        <v>4</v>
      </c>
      <c r="C1332">
        <v>28</v>
      </c>
      <c r="D1332">
        <v>24</v>
      </c>
      <c r="E1332">
        <v>11</v>
      </c>
      <c r="F1332">
        <v>13</v>
      </c>
    </row>
    <row r="1333" spans="1:6" x14ac:dyDescent="0.25">
      <c r="A1333" t="s">
        <v>52</v>
      </c>
      <c r="B1333" t="s">
        <v>6</v>
      </c>
      <c r="C1333">
        <v>15</v>
      </c>
      <c r="D1333">
        <v>10</v>
      </c>
      <c r="E1333">
        <v>1</v>
      </c>
      <c r="F1333">
        <v>9</v>
      </c>
    </row>
    <row r="1334" spans="1:6" x14ac:dyDescent="0.25">
      <c r="A1334" t="s">
        <v>52</v>
      </c>
      <c r="B1334" t="s">
        <v>7</v>
      </c>
      <c r="C1334">
        <v>2</v>
      </c>
      <c r="D1334">
        <v>2</v>
      </c>
      <c r="E1334">
        <v>0</v>
      </c>
      <c r="F1334">
        <v>2</v>
      </c>
    </row>
    <row r="1335" spans="1:6" x14ac:dyDescent="0.25">
      <c r="A1335" t="s">
        <v>52</v>
      </c>
      <c r="B1335" t="s">
        <v>8</v>
      </c>
      <c r="C1335">
        <v>2</v>
      </c>
      <c r="D1335">
        <v>2</v>
      </c>
      <c r="E1335">
        <v>0</v>
      </c>
      <c r="F1335">
        <v>2</v>
      </c>
    </row>
    <row r="1336" spans="1:6" x14ac:dyDescent="0.25">
      <c r="A1336" t="s">
        <v>52</v>
      </c>
      <c r="B1336" t="s">
        <v>9</v>
      </c>
      <c r="C1336">
        <v>3</v>
      </c>
      <c r="D1336">
        <v>3</v>
      </c>
      <c r="E1336">
        <v>3</v>
      </c>
      <c r="F1336">
        <v>0</v>
      </c>
    </row>
    <row r="1337" spans="1:6" x14ac:dyDescent="0.25">
      <c r="A1337" t="s">
        <v>52</v>
      </c>
      <c r="B1337" t="s">
        <v>12</v>
      </c>
      <c r="C1337">
        <v>1</v>
      </c>
      <c r="D1337">
        <v>1</v>
      </c>
      <c r="E1337">
        <v>1</v>
      </c>
      <c r="F1337">
        <v>0</v>
      </c>
    </row>
    <row r="1338" spans="1:6" x14ac:dyDescent="0.25">
      <c r="A1338" t="s">
        <v>52</v>
      </c>
      <c r="B1338" t="s">
        <v>13</v>
      </c>
      <c r="C1338">
        <v>2</v>
      </c>
      <c r="D1338">
        <v>2</v>
      </c>
      <c r="E1338">
        <v>1</v>
      </c>
      <c r="F1338">
        <v>1</v>
      </c>
    </row>
    <row r="1339" spans="1:6" x14ac:dyDescent="0.25">
      <c r="A1339" t="s">
        <v>52</v>
      </c>
      <c r="B1339" t="s">
        <v>14</v>
      </c>
      <c r="C1339">
        <v>15</v>
      </c>
      <c r="D1339">
        <v>12</v>
      </c>
      <c r="E1339">
        <v>7</v>
      </c>
      <c r="F1339">
        <v>5</v>
      </c>
    </row>
    <row r="1340" spans="1:6" x14ac:dyDescent="0.25">
      <c r="A1340" t="s">
        <v>52</v>
      </c>
      <c r="B1340" t="s">
        <v>15</v>
      </c>
      <c r="C1340">
        <v>7</v>
      </c>
      <c r="D1340">
        <v>7</v>
      </c>
      <c r="E1340">
        <v>3</v>
      </c>
      <c r="F1340">
        <v>4</v>
      </c>
    </row>
    <row r="1341" spans="1:6" x14ac:dyDescent="0.25">
      <c r="A1341" t="s">
        <v>52</v>
      </c>
      <c r="B1341" t="s">
        <v>16</v>
      </c>
      <c r="C1341">
        <v>17</v>
      </c>
      <c r="D1341">
        <v>17</v>
      </c>
      <c r="E1341">
        <v>10</v>
      </c>
      <c r="F1341">
        <v>7</v>
      </c>
    </row>
    <row r="1342" spans="1:6" x14ac:dyDescent="0.25">
      <c r="A1342" t="s">
        <v>52</v>
      </c>
      <c r="B1342" t="s">
        <v>17</v>
      </c>
      <c r="C1342">
        <v>2</v>
      </c>
      <c r="D1342">
        <v>2</v>
      </c>
      <c r="E1342">
        <v>2</v>
      </c>
      <c r="F1342">
        <v>0</v>
      </c>
    </row>
    <row r="1343" spans="1:6" x14ac:dyDescent="0.25">
      <c r="A1343" t="s">
        <v>52</v>
      </c>
      <c r="B1343" t="s">
        <v>186</v>
      </c>
      <c r="C1343">
        <v>8</v>
      </c>
      <c r="D1343">
        <v>6</v>
      </c>
      <c r="E1343">
        <v>6</v>
      </c>
      <c r="F1343">
        <v>0</v>
      </c>
    </row>
    <row r="1344" spans="1:6" x14ac:dyDescent="0.25">
      <c r="A1344" t="s">
        <v>52</v>
      </c>
      <c r="B1344" t="s">
        <v>187</v>
      </c>
      <c r="C1344">
        <v>7</v>
      </c>
      <c r="D1344">
        <v>5</v>
      </c>
      <c r="E1344">
        <v>4</v>
      </c>
      <c r="F1344">
        <v>1</v>
      </c>
    </row>
    <row r="1345" spans="1:6" x14ac:dyDescent="0.25">
      <c r="A1345" t="s">
        <v>52</v>
      </c>
      <c r="B1345" t="s">
        <v>189</v>
      </c>
      <c r="C1345">
        <v>5</v>
      </c>
      <c r="D1345">
        <v>5</v>
      </c>
      <c r="E1345">
        <v>3</v>
      </c>
      <c r="F1345">
        <v>2</v>
      </c>
    </row>
    <row r="1346" spans="1:6" x14ac:dyDescent="0.25">
      <c r="A1346" t="s">
        <v>52</v>
      </c>
      <c r="B1346" t="s">
        <v>18</v>
      </c>
      <c r="C1346">
        <v>1</v>
      </c>
      <c r="D1346">
        <v>0</v>
      </c>
      <c r="E1346">
        <v>0</v>
      </c>
      <c r="F1346">
        <v>0</v>
      </c>
    </row>
    <row r="1347" spans="1:6" x14ac:dyDescent="0.25">
      <c r="A1347" t="s">
        <v>130</v>
      </c>
      <c r="B1347" t="s">
        <v>3</v>
      </c>
      <c r="C1347">
        <v>2</v>
      </c>
      <c r="D1347">
        <v>2</v>
      </c>
      <c r="E1347">
        <v>2</v>
      </c>
      <c r="F1347">
        <v>0</v>
      </c>
    </row>
    <row r="1348" spans="1:6" x14ac:dyDescent="0.25">
      <c r="A1348" t="s">
        <v>130</v>
      </c>
      <c r="B1348" t="s">
        <v>4</v>
      </c>
      <c r="C1348">
        <v>2</v>
      </c>
      <c r="D1348">
        <v>2</v>
      </c>
      <c r="E1348">
        <v>0</v>
      </c>
      <c r="F1348">
        <v>2</v>
      </c>
    </row>
    <row r="1349" spans="1:6" x14ac:dyDescent="0.25">
      <c r="A1349" t="s">
        <v>130</v>
      </c>
      <c r="B1349" t="s">
        <v>6</v>
      </c>
      <c r="C1349">
        <v>2</v>
      </c>
      <c r="D1349">
        <v>2</v>
      </c>
      <c r="E1349">
        <v>2</v>
      </c>
      <c r="F1349">
        <v>0</v>
      </c>
    </row>
    <row r="1350" spans="1:6" x14ac:dyDescent="0.25">
      <c r="A1350" t="s">
        <v>130</v>
      </c>
      <c r="B1350" t="s">
        <v>7</v>
      </c>
      <c r="C1350">
        <v>3</v>
      </c>
      <c r="D1350">
        <v>3</v>
      </c>
      <c r="E1350">
        <v>3</v>
      </c>
      <c r="F1350">
        <v>0</v>
      </c>
    </row>
    <row r="1351" spans="1:6" x14ac:dyDescent="0.25">
      <c r="A1351" t="s">
        <v>130</v>
      </c>
      <c r="B1351" t="s">
        <v>14</v>
      </c>
      <c r="C1351">
        <v>3</v>
      </c>
      <c r="D1351">
        <v>3</v>
      </c>
      <c r="E1351">
        <v>3</v>
      </c>
      <c r="F1351">
        <v>0</v>
      </c>
    </row>
    <row r="1352" spans="1:6" x14ac:dyDescent="0.25">
      <c r="A1352" t="s">
        <v>130</v>
      </c>
      <c r="B1352" t="s">
        <v>15</v>
      </c>
      <c r="C1352">
        <v>6</v>
      </c>
      <c r="D1352">
        <v>5</v>
      </c>
      <c r="E1352">
        <v>2</v>
      </c>
      <c r="F1352">
        <v>3</v>
      </c>
    </row>
    <row r="1353" spans="1:6" x14ac:dyDescent="0.25">
      <c r="A1353" t="s">
        <v>130</v>
      </c>
      <c r="B1353" t="s">
        <v>16</v>
      </c>
      <c r="C1353">
        <v>7</v>
      </c>
      <c r="D1353">
        <v>7</v>
      </c>
      <c r="E1353">
        <v>5</v>
      </c>
      <c r="F1353">
        <v>2</v>
      </c>
    </row>
    <row r="1354" spans="1:6" x14ac:dyDescent="0.25">
      <c r="A1354" t="s">
        <v>130</v>
      </c>
      <c r="B1354" t="s">
        <v>187</v>
      </c>
      <c r="C1354">
        <v>2</v>
      </c>
      <c r="D1354">
        <v>1</v>
      </c>
      <c r="E1354">
        <v>1</v>
      </c>
      <c r="F1354">
        <v>0</v>
      </c>
    </row>
    <row r="1355" spans="1:6" x14ac:dyDescent="0.25">
      <c r="A1355" t="s">
        <v>130</v>
      </c>
      <c r="B1355" t="s">
        <v>18</v>
      </c>
      <c r="C1355">
        <v>4</v>
      </c>
      <c r="D1355">
        <v>1</v>
      </c>
      <c r="E1355">
        <v>1</v>
      </c>
      <c r="F1355">
        <v>0</v>
      </c>
    </row>
    <row r="1356" spans="1:6" x14ac:dyDescent="0.25">
      <c r="A1356" t="s">
        <v>131</v>
      </c>
      <c r="B1356" t="s">
        <v>3</v>
      </c>
      <c r="C1356">
        <v>19</v>
      </c>
      <c r="D1356">
        <v>16</v>
      </c>
      <c r="E1356">
        <v>6</v>
      </c>
      <c r="F1356">
        <v>10</v>
      </c>
    </row>
    <row r="1357" spans="1:6" x14ac:dyDescent="0.25">
      <c r="A1357" t="s">
        <v>131</v>
      </c>
      <c r="B1357" t="s">
        <v>4</v>
      </c>
      <c r="C1357">
        <v>19</v>
      </c>
      <c r="D1357">
        <v>18</v>
      </c>
      <c r="E1357">
        <v>13</v>
      </c>
      <c r="F1357">
        <v>5</v>
      </c>
    </row>
    <row r="1358" spans="1:6" x14ac:dyDescent="0.25">
      <c r="A1358" t="s">
        <v>131</v>
      </c>
      <c r="B1358" t="s">
        <v>6</v>
      </c>
      <c r="C1358">
        <v>4</v>
      </c>
      <c r="D1358">
        <v>4</v>
      </c>
      <c r="E1358">
        <v>4</v>
      </c>
      <c r="F1358">
        <v>0</v>
      </c>
    </row>
    <row r="1359" spans="1:6" x14ac:dyDescent="0.25">
      <c r="A1359" t="s">
        <v>131</v>
      </c>
      <c r="B1359" t="s">
        <v>7</v>
      </c>
      <c r="C1359">
        <v>4</v>
      </c>
      <c r="D1359">
        <v>3</v>
      </c>
      <c r="E1359">
        <v>1</v>
      </c>
      <c r="F1359">
        <v>2</v>
      </c>
    </row>
    <row r="1360" spans="1:6" x14ac:dyDescent="0.25">
      <c r="A1360" t="s">
        <v>131</v>
      </c>
      <c r="B1360" t="s">
        <v>13</v>
      </c>
      <c r="C1360">
        <v>3</v>
      </c>
      <c r="D1360">
        <v>0</v>
      </c>
      <c r="E1360">
        <v>0</v>
      </c>
      <c r="F1360">
        <v>0</v>
      </c>
    </row>
    <row r="1361" spans="1:6" x14ac:dyDescent="0.25">
      <c r="A1361" t="s">
        <v>131</v>
      </c>
      <c r="B1361" t="s">
        <v>14</v>
      </c>
      <c r="C1361">
        <v>2</v>
      </c>
      <c r="D1361">
        <v>2</v>
      </c>
      <c r="E1361">
        <v>1</v>
      </c>
      <c r="F1361">
        <v>1</v>
      </c>
    </row>
    <row r="1362" spans="1:6" x14ac:dyDescent="0.25">
      <c r="A1362" t="s">
        <v>131</v>
      </c>
      <c r="B1362" t="s">
        <v>16</v>
      </c>
      <c r="C1362">
        <v>25</v>
      </c>
      <c r="D1362">
        <v>25</v>
      </c>
      <c r="E1362">
        <v>12</v>
      </c>
      <c r="F1362">
        <v>13</v>
      </c>
    </row>
    <row r="1363" spans="1:6" x14ac:dyDescent="0.25">
      <c r="A1363" t="s">
        <v>131</v>
      </c>
      <c r="B1363" t="s">
        <v>17</v>
      </c>
      <c r="C1363">
        <v>1</v>
      </c>
      <c r="D1363">
        <v>1</v>
      </c>
      <c r="E1363">
        <v>1</v>
      </c>
      <c r="F1363">
        <v>0</v>
      </c>
    </row>
    <row r="1364" spans="1:6" x14ac:dyDescent="0.25">
      <c r="A1364" t="s">
        <v>131</v>
      </c>
      <c r="B1364" t="s">
        <v>186</v>
      </c>
      <c r="C1364">
        <v>4</v>
      </c>
      <c r="D1364">
        <v>3</v>
      </c>
      <c r="E1364">
        <v>2</v>
      </c>
      <c r="F1364">
        <v>1</v>
      </c>
    </row>
    <row r="1365" spans="1:6" x14ac:dyDescent="0.25">
      <c r="A1365" t="s">
        <v>131</v>
      </c>
      <c r="B1365" t="s">
        <v>187</v>
      </c>
      <c r="C1365">
        <v>2</v>
      </c>
      <c r="D1365">
        <v>2</v>
      </c>
      <c r="E1365">
        <v>2</v>
      </c>
      <c r="F1365">
        <v>0</v>
      </c>
    </row>
    <row r="1366" spans="1:6" x14ac:dyDescent="0.25">
      <c r="A1366" t="s">
        <v>131</v>
      </c>
      <c r="B1366" t="s">
        <v>18</v>
      </c>
      <c r="C1366">
        <v>1</v>
      </c>
      <c r="D1366">
        <v>1</v>
      </c>
      <c r="E1366">
        <v>1</v>
      </c>
      <c r="F1366">
        <v>0</v>
      </c>
    </row>
    <row r="1367" spans="1:6" x14ac:dyDescent="0.25">
      <c r="A1367" t="s">
        <v>132</v>
      </c>
      <c r="B1367" t="s">
        <v>3</v>
      </c>
      <c r="C1367">
        <v>5</v>
      </c>
      <c r="D1367">
        <v>5</v>
      </c>
      <c r="E1367">
        <v>4</v>
      </c>
      <c r="F1367">
        <v>1</v>
      </c>
    </row>
    <row r="1368" spans="1:6" x14ac:dyDescent="0.25">
      <c r="A1368" t="s">
        <v>132</v>
      </c>
      <c r="B1368" t="s">
        <v>4</v>
      </c>
      <c r="C1368">
        <v>7</v>
      </c>
      <c r="D1368">
        <v>7</v>
      </c>
      <c r="E1368">
        <v>4</v>
      </c>
      <c r="F1368">
        <v>3</v>
      </c>
    </row>
    <row r="1369" spans="1:6" x14ac:dyDescent="0.25">
      <c r="A1369" t="s">
        <v>132</v>
      </c>
      <c r="B1369" t="s">
        <v>6</v>
      </c>
      <c r="C1369">
        <v>12</v>
      </c>
      <c r="D1369">
        <v>10</v>
      </c>
      <c r="E1369">
        <v>5</v>
      </c>
      <c r="F1369">
        <v>5</v>
      </c>
    </row>
    <row r="1370" spans="1:6" x14ac:dyDescent="0.25">
      <c r="A1370" t="s">
        <v>132</v>
      </c>
      <c r="B1370" t="s">
        <v>7</v>
      </c>
      <c r="C1370">
        <v>2</v>
      </c>
      <c r="D1370">
        <v>2</v>
      </c>
      <c r="E1370">
        <v>1</v>
      </c>
      <c r="F1370">
        <v>1</v>
      </c>
    </row>
    <row r="1371" spans="1:6" x14ac:dyDescent="0.25">
      <c r="A1371" t="s">
        <v>132</v>
      </c>
      <c r="B1371" t="s">
        <v>14</v>
      </c>
      <c r="C1371">
        <v>2</v>
      </c>
      <c r="D1371">
        <v>2</v>
      </c>
      <c r="E1371">
        <v>1</v>
      </c>
      <c r="F1371">
        <v>1</v>
      </c>
    </row>
    <row r="1372" spans="1:6" x14ac:dyDescent="0.25">
      <c r="A1372" t="s">
        <v>132</v>
      </c>
      <c r="B1372" t="s">
        <v>16</v>
      </c>
      <c r="C1372">
        <v>6</v>
      </c>
      <c r="D1372">
        <v>6</v>
      </c>
      <c r="E1372">
        <v>5</v>
      </c>
      <c r="F1372">
        <v>1</v>
      </c>
    </row>
    <row r="1373" spans="1:6" x14ac:dyDescent="0.25">
      <c r="A1373" t="s">
        <v>132</v>
      </c>
      <c r="B1373" t="s">
        <v>187</v>
      </c>
      <c r="C1373">
        <v>2</v>
      </c>
      <c r="D1373">
        <v>2</v>
      </c>
      <c r="E1373">
        <v>1</v>
      </c>
      <c r="F1373">
        <v>1</v>
      </c>
    </row>
    <row r="1374" spans="1:6" x14ac:dyDescent="0.25">
      <c r="A1374" t="s">
        <v>132</v>
      </c>
      <c r="B1374" t="s">
        <v>189</v>
      </c>
      <c r="C1374">
        <v>1</v>
      </c>
      <c r="D1374">
        <v>1</v>
      </c>
      <c r="E1374">
        <v>1</v>
      </c>
      <c r="F1374">
        <v>0</v>
      </c>
    </row>
    <row r="1375" spans="1:6" x14ac:dyDescent="0.25">
      <c r="A1375" t="s">
        <v>133</v>
      </c>
      <c r="B1375" t="s">
        <v>3</v>
      </c>
      <c r="C1375">
        <v>8</v>
      </c>
      <c r="D1375">
        <v>8</v>
      </c>
      <c r="E1375">
        <v>5</v>
      </c>
      <c r="F1375">
        <v>3</v>
      </c>
    </row>
    <row r="1376" spans="1:6" x14ac:dyDescent="0.25">
      <c r="A1376" t="s">
        <v>133</v>
      </c>
      <c r="B1376" t="s">
        <v>4</v>
      </c>
      <c r="C1376">
        <v>16</v>
      </c>
      <c r="D1376">
        <v>13</v>
      </c>
      <c r="E1376">
        <v>9</v>
      </c>
      <c r="F1376">
        <v>4</v>
      </c>
    </row>
    <row r="1377" spans="1:6" x14ac:dyDescent="0.25">
      <c r="A1377" t="s">
        <v>133</v>
      </c>
      <c r="B1377" t="s">
        <v>6</v>
      </c>
      <c r="C1377">
        <v>11</v>
      </c>
      <c r="D1377">
        <v>11</v>
      </c>
      <c r="E1377">
        <v>6</v>
      </c>
      <c r="F1377">
        <v>5</v>
      </c>
    </row>
    <row r="1378" spans="1:6" x14ac:dyDescent="0.25">
      <c r="A1378" t="s">
        <v>133</v>
      </c>
      <c r="B1378" t="s">
        <v>7</v>
      </c>
      <c r="C1378">
        <v>9</v>
      </c>
      <c r="D1378">
        <v>9</v>
      </c>
      <c r="E1378">
        <v>3</v>
      </c>
      <c r="F1378">
        <v>6</v>
      </c>
    </row>
    <row r="1379" spans="1:6" x14ac:dyDescent="0.25">
      <c r="A1379" t="s">
        <v>133</v>
      </c>
      <c r="B1379" t="s">
        <v>12</v>
      </c>
      <c r="C1379">
        <v>3</v>
      </c>
      <c r="D1379">
        <v>2</v>
      </c>
      <c r="E1379">
        <v>2</v>
      </c>
      <c r="F1379">
        <v>0</v>
      </c>
    </row>
    <row r="1380" spans="1:6" x14ac:dyDescent="0.25">
      <c r="A1380" t="s">
        <v>133</v>
      </c>
      <c r="B1380" t="s">
        <v>13</v>
      </c>
      <c r="C1380">
        <v>1</v>
      </c>
      <c r="D1380">
        <v>1</v>
      </c>
      <c r="E1380">
        <v>1</v>
      </c>
      <c r="F1380">
        <v>0</v>
      </c>
    </row>
    <row r="1381" spans="1:6" x14ac:dyDescent="0.25">
      <c r="A1381" t="s">
        <v>133</v>
      </c>
      <c r="B1381" t="s">
        <v>14</v>
      </c>
      <c r="C1381">
        <v>4</v>
      </c>
      <c r="D1381">
        <v>4</v>
      </c>
      <c r="E1381">
        <v>4</v>
      </c>
      <c r="F1381">
        <v>0</v>
      </c>
    </row>
    <row r="1382" spans="1:6" x14ac:dyDescent="0.25">
      <c r="A1382" t="s">
        <v>133</v>
      </c>
      <c r="B1382" t="s">
        <v>15</v>
      </c>
      <c r="C1382">
        <v>2</v>
      </c>
      <c r="D1382">
        <v>2</v>
      </c>
      <c r="E1382">
        <v>2</v>
      </c>
      <c r="F1382">
        <v>0</v>
      </c>
    </row>
    <row r="1383" spans="1:6" x14ac:dyDescent="0.25">
      <c r="A1383" t="s">
        <v>133</v>
      </c>
      <c r="B1383" t="s">
        <v>16</v>
      </c>
      <c r="C1383">
        <v>15</v>
      </c>
      <c r="D1383">
        <v>15</v>
      </c>
      <c r="E1383">
        <v>13</v>
      </c>
      <c r="F1383">
        <v>2</v>
      </c>
    </row>
    <row r="1384" spans="1:6" x14ac:dyDescent="0.25">
      <c r="A1384" t="s">
        <v>133</v>
      </c>
      <c r="B1384" t="s">
        <v>17</v>
      </c>
      <c r="C1384">
        <v>3</v>
      </c>
      <c r="D1384">
        <v>3</v>
      </c>
      <c r="E1384">
        <v>1</v>
      </c>
      <c r="F1384">
        <v>2</v>
      </c>
    </row>
    <row r="1385" spans="1:6" x14ac:dyDescent="0.25">
      <c r="A1385" t="s">
        <v>133</v>
      </c>
      <c r="B1385" t="s">
        <v>186</v>
      </c>
      <c r="C1385">
        <v>2</v>
      </c>
      <c r="D1385">
        <v>2</v>
      </c>
      <c r="E1385">
        <v>2</v>
      </c>
      <c r="F1385">
        <v>0</v>
      </c>
    </row>
    <row r="1386" spans="1:6" x14ac:dyDescent="0.25">
      <c r="A1386" t="s">
        <v>133</v>
      </c>
      <c r="B1386" t="s">
        <v>187</v>
      </c>
      <c r="C1386">
        <v>1</v>
      </c>
      <c r="D1386">
        <v>1</v>
      </c>
      <c r="E1386">
        <v>0</v>
      </c>
      <c r="F1386">
        <v>1</v>
      </c>
    </row>
    <row r="1387" spans="1:6" x14ac:dyDescent="0.25">
      <c r="A1387" t="s">
        <v>177</v>
      </c>
      <c r="B1387" t="s">
        <v>3</v>
      </c>
      <c r="C1387">
        <v>2</v>
      </c>
      <c r="D1387">
        <v>2</v>
      </c>
      <c r="E1387">
        <v>2</v>
      </c>
      <c r="F1387">
        <v>0</v>
      </c>
    </row>
    <row r="1388" spans="1:6" x14ac:dyDescent="0.25">
      <c r="A1388" t="s">
        <v>177</v>
      </c>
      <c r="B1388" t="s">
        <v>4</v>
      </c>
      <c r="C1388">
        <v>20</v>
      </c>
      <c r="D1388">
        <v>12</v>
      </c>
      <c r="E1388">
        <v>4</v>
      </c>
      <c r="F1388">
        <v>8</v>
      </c>
    </row>
    <row r="1389" spans="1:6" x14ac:dyDescent="0.25">
      <c r="A1389" t="s">
        <v>177</v>
      </c>
      <c r="B1389" t="s">
        <v>6</v>
      </c>
      <c r="C1389">
        <v>12</v>
      </c>
      <c r="D1389">
        <v>11</v>
      </c>
      <c r="E1389">
        <v>6</v>
      </c>
      <c r="F1389">
        <v>5</v>
      </c>
    </row>
    <row r="1390" spans="1:6" x14ac:dyDescent="0.25">
      <c r="A1390" t="s">
        <v>177</v>
      </c>
      <c r="B1390" t="s">
        <v>7</v>
      </c>
      <c r="C1390">
        <v>3</v>
      </c>
      <c r="D1390">
        <v>3</v>
      </c>
      <c r="E1390">
        <v>3</v>
      </c>
      <c r="F1390">
        <v>0</v>
      </c>
    </row>
    <row r="1391" spans="1:6" x14ac:dyDescent="0.25">
      <c r="A1391" t="s">
        <v>177</v>
      </c>
      <c r="B1391" t="s">
        <v>12</v>
      </c>
      <c r="C1391">
        <v>5</v>
      </c>
      <c r="D1391">
        <v>3</v>
      </c>
      <c r="E1391">
        <v>3</v>
      </c>
      <c r="F1391">
        <v>0</v>
      </c>
    </row>
    <row r="1392" spans="1:6" x14ac:dyDescent="0.25">
      <c r="A1392" t="s">
        <v>177</v>
      </c>
      <c r="B1392" t="s">
        <v>16</v>
      </c>
      <c r="C1392">
        <v>9</v>
      </c>
      <c r="D1392">
        <v>7</v>
      </c>
      <c r="E1392">
        <v>4</v>
      </c>
      <c r="F1392">
        <v>3</v>
      </c>
    </row>
    <row r="1393" spans="1:6" x14ac:dyDescent="0.25">
      <c r="A1393" t="s">
        <v>177</v>
      </c>
      <c r="B1393" t="s">
        <v>189</v>
      </c>
      <c r="C1393">
        <v>4</v>
      </c>
      <c r="D1393">
        <v>3</v>
      </c>
      <c r="E1393">
        <v>3</v>
      </c>
      <c r="F1393">
        <v>0</v>
      </c>
    </row>
    <row r="1394" spans="1:6" x14ac:dyDescent="0.25">
      <c r="A1394" t="s">
        <v>178</v>
      </c>
      <c r="B1394" t="s">
        <v>3</v>
      </c>
      <c r="C1394">
        <v>3</v>
      </c>
      <c r="D1394">
        <v>2</v>
      </c>
      <c r="E1394">
        <v>0</v>
      </c>
      <c r="F1394">
        <v>2</v>
      </c>
    </row>
    <row r="1395" spans="1:6" x14ac:dyDescent="0.25">
      <c r="A1395" t="s">
        <v>178</v>
      </c>
      <c r="B1395" t="s">
        <v>4</v>
      </c>
      <c r="C1395">
        <v>1</v>
      </c>
      <c r="D1395">
        <v>1</v>
      </c>
      <c r="E1395">
        <v>1</v>
      </c>
      <c r="F1395">
        <v>0</v>
      </c>
    </row>
    <row r="1396" spans="1:6" x14ac:dyDescent="0.25">
      <c r="A1396" t="s">
        <v>178</v>
      </c>
      <c r="B1396" t="s">
        <v>6</v>
      </c>
      <c r="C1396">
        <v>4</v>
      </c>
      <c r="D1396">
        <v>4</v>
      </c>
      <c r="E1396">
        <v>3</v>
      </c>
      <c r="F1396">
        <v>1</v>
      </c>
    </row>
    <row r="1397" spans="1:6" x14ac:dyDescent="0.25">
      <c r="A1397" t="s">
        <v>178</v>
      </c>
      <c r="B1397" t="s">
        <v>7</v>
      </c>
      <c r="C1397">
        <v>3</v>
      </c>
      <c r="D1397">
        <v>3</v>
      </c>
      <c r="E1397">
        <v>2</v>
      </c>
      <c r="F1397">
        <v>1</v>
      </c>
    </row>
    <row r="1398" spans="1:6" x14ac:dyDescent="0.25">
      <c r="A1398" t="s">
        <v>178</v>
      </c>
      <c r="B1398" t="s">
        <v>12</v>
      </c>
      <c r="C1398">
        <v>1</v>
      </c>
      <c r="D1398">
        <v>1</v>
      </c>
      <c r="E1398">
        <v>1</v>
      </c>
      <c r="F1398">
        <v>0</v>
      </c>
    </row>
    <row r="1399" spans="1:6" x14ac:dyDescent="0.25">
      <c r="A1399" t="s">
        <v>178</v>
      </c>
      <c r="B1399" t="s">
        <v>16</v>
      </c>
      <c r="C1399">
        <v>3</v>
      </c>
      <c r="D1399">
        <v>3</v>
      </c>
      <c r="E1399">
        <v>3</v>
      </c>
      <c r="F1399">
        <v>0</v>
      </c>
    </row>
    <row r="1400" spans="1:6" x14ac:dyDescent="0.25">
      <c r="A1400" t="s">
        <v>178</v>
      </c>
      <c r="B1400" t="s">
        <v>186</v>
      </c>
      <c r="C1400">
        <v>1</v>
      </c>
      <c r="D1400">
        <v>0</v>
      </c>
      <c r="E1400">
        <v>0</v>
      </c>
      <c r="F1400">
        <v>0</v>
      </c>
    </row>
    <row r="1401" spans="1:6" x14ac:dyDescent="0.25">
      <c r="A1401" t="s">
        <v>134</v>
      </c>
      <c r="B1401" t="s">
        <v>2</v>
      </c>
      <c r="C1401">
        <v>1</v>
      </c>
      <c r="D1401">
        <v>1</v>
      </c>
      <c r="E1401">
        <v>0</v>
      </c>
      <c r="F1401">
        <v>1</v>
      </c>
    </row>
    <row r="1402" spans="1:6" x14ac:dyDescent="0.25">
      <c r="A1402" t="s">
        <v>134</v>
      </c>
      <c r="B1402" t="s">
        <v>3</v>
      </c>
      <c r="C1402">
        <v>10</v>
      </c>
      <c r="D1402">
        <v>9</v>
      </c>
      <c r="E1402">
        <v>5</v>
      </c>
      <c r="F1402">
        <v>4</v>
      </c>
    </row>
    <row r="1403" spans="1:6" x14ac:dyDescent="0.25">
      <c r="A1403" t="s">
        <v>134</v>
      </c>
      <c r="B1403" t="s">
        <v>6</v>
      </c>
      <c r="C1403">
        <v>4</v>
      </c>
      <c r="D1403">
        <v>4</v>
      </c>
      <c r="E1403">
        <v>2</v>
      </c>
      <c r="F1403">
        <v>2</v>
      </c>
    </row>
    <row r="1404" spans="1:6" x14ac:dyDescent="0.25">
      <c r="A1404" t="s">
        <v>134</v>
      </c>
      <c r="B1404" t="s">
        <v>7</v>
      </c>
      <c r="C1404">
        <v>7</v>
      </c>
      <c r="D1404">
        <v>7</v>
      </c>
      <c r="E1404">
        <v>3</v>
      </c>
      <c r="F1404">
        <v>4</v>
      </c>
    </row>
    <row r="1405" spans="1:6" x14ac:dyDescent="0.25">
      <c r="A1405" t="s">
        <v>134</v>
      </c>
      <c r="B1405" t="s">
        <v>12</v>
      </c>
      <c r="C1405">
        <v>5</v>
      </c>
      <c r="D1405">
        <v>5</v>
      </c>
      <c r="E1405">
        <v>5</v>
      </c>
      <c r="F1405">
        <v>0</v>
      </c>
    </row>
    <row r="1406" spans="1:6" x14ac:dyDescent="0.25">
      <c r="A1406" t="s">
        <v>134</v>
      </c>
      <c r="B1406" t="s">
        <v>13</v>
      </c>
      <c r="C1406">
        <v>1</v>
      </c>
      <c r="D1406">
        <v>0</v>
      </c>
      <c r="E1406">
        <v>0</v>
      </c>
      <c r="F1406">
        <v>0</v>
      </c>
    </row>
    <row r="1407" spans="1:6" x14ac:dyDescent="0.25">
      <c r="A1407" t="s">
        <v>134</v>
      </c>
      <c r="B1407" t="s">
        <v>16</v>
      </c>
      <c r="C1407">
        <v>5</v>
      </c>
      <c r="D1407">
        <v>5</v>
      </c>
      <c r="E1407">
        <v>5</v>
      </c>
      <c r="F1407">
        <v>0</v>
      </c>
    </row>
    <row r="1408" spans="1:6" x14ac:dyDescent="0.25">
      <c r="A1408" t="s">
        <v>134</v>
      </c>
      <c r="B1408" t="s">
        <v>17</v>
      </c>
      <c r="C1408">
        <v>4</v>
      </c>
      <c r="D1408">
        <v>4</v>
      </c>
      <c r="E1408">
        <v>4</v>
      </c>
      <c r="F1408">
        <v>0</v>
      </c>
    </row>
    <row r="1409" spans="1:6" x14ac:dyDescent="0.25">
      <c r="A1409" t="s">
        <v>134</v>
      </c>
      <c r="B1409" t="s">
        <v>186</v>
      </c>
      <c r="C1409">
        <v>1</v>
      </c>
      <c r="D1409">
        <v>1</v>
      </c>
      <c r="E1409">
        <v>1</v>
      </c>
      <c r="F1409">
        <v>0</v>
      </c>
    </row>
    <row r="1410" spans="1:6" x14ac:dyDescent="0.25">
      <c r="A1410" t="s">
        <v>134</v>
      </c>
      <c r="B1410" t="s">
        <v>189</v>
      </c>
      <c r="C1410">
        <v>2</v>
      </c>
      <c r="D1410">
        <v>2</v>
      </c>
      <c r="E1410">
        <v>2</v>
      </c>
      <c r="F1410">
        <v>0</v>
      </c>
    </row>
    <row r="1411" spans="1:6" x14ac:dyDescent="0.25">
      <c r="A1411" t="s">
        <v>134</v>
      </c>
      <c r="B1411" t="s">
        <v>18</v>
      </c>
      <c r="C1411">
        <v>6</v>
      </c>
      <c r="D1411">
        <v>0</v>
      </c>
      <c r="E1411">
        <v>0</v>
      </c>
      <c r="F1411">
        <v>0</v>
      </c>
    </row>
    <row r="1412" spans="1:6" x14ac:dyDescent="0.25">
      <c r="A1412" t="s">
        <v>135</v>
      </c>
      <c r="B1412" t="s">
        <v>3</v>
      </c>
      <c r="C1412">
        <v>3</v>
      </c>
      <c r="D1412">
        <v>3</v>
      </c>
      <c r="E1412">
        <v>1</v>
      </c>
      <c r="F1412">
        <v>2</v>
      </c>
    </row>
    <row r="1413" spans="1:6" x14ac:dyDescent="0.25">
      <c r="A1413" t="s">
        <v>135</v>
      </c>
      <c r="B1413" t="s">
        <v>4</v>
      </c>
      <c r="C1413">
        <v>3</v>
      </c>
      <c r="D1413">
        <v>3</v>
      </c>
      <c r="E1413">
        <v>1</v>
      </c>
      <c r="F1413">
        <v>2</v>
      </c>
    </row>
    <row r="1414" spans="1:6" x14ac:dyDescent="0.25">
      <c r="A1414" t="s">
        <v>135</v>
      </c>
      <c r="B1414" t="s">
        <v>6</v>
      </c>
      <c r="C1414">
        <v>13</v>
      </c>
      <c r="D1414">
        <v>13</v>
      </c>
      <c r="E1414">
        <v>6</v>
      </c>
      <c r="F1414">
        <v>7</v>
      </c>
    </row>
    <row r="1415" spans="1:6" x14ac:dyDescent="0.25">
      <c r="A1415" t="s">
        <v>135</v>
      </c>
      <c r="B1415" t="s">
        <v>7</v>
      </c>
      <c r="C1415">
        <v>3</v>
      </c>
      <c r="D1415">
        <v>3</v>
      </c>
      <c r="E1415">
        <v>1</v>
      </c>
      <c r="F1415">
        <v>2</v>
      </c>
    </row>
    <row r="1416" spans="1:6" x14ac:dyDescent="0.25">
      <c r="A1416" t="s">
        <v>135</v>
      </c>
      <c r="B1416" t="s">
        <v>11</v>
      </c>
      <c r="C1416">
        <v>1</v>
      </c>
      <c r="D1416">
        <v>1</v>
      </c>
      <c r="E1416">
        <v>1</v>
      </c>
      <c r="F1416">
        <v>0</v>
      </c>
    </row>
    <row r="1417" spans="1:6" x14ac:dyDescent="0.25">
      <c r="A1417" t="s">
        <v>135</v>
      </c>
      <c r="B1417" t="s">
        <v>16</v>
      </c>
      <c r="C1417">
        <v>3</v>
      </c>
      <c r="D1417">
        <v>3</v>
      </c>
      <c r="E1417">
        <v>3</v>
      </c>
      <c r="F1417">
        <v>0</v>
      </c>
    </row>
    <row r="1418" spans="1:6" x14ac:dyDescent="0.25">
      <c r="A1418" t="s">
        <v>135</v>
      </c>
      <c r="B1418" t="s">
        <v>17</v>
      </c>
      <c r="C1418">
        <v>1</v>
      </c>
      <c r="D1418">
        <v>1</v>
      </c>
      <c r="E1418">
        <v>1</v>
      </c>
      <c r="F1418">
        <v>0</v>
      </c>
    </row>
    <row r="1419" spans="1:6" x14ac:dyDescent="0.25">
      <c r="A1419" t="s">
        <v>135</v>
      </c>
      <c r="B1419" t="s">
        <v>186</v>
      </c>
      <c r="C1419">
        <v>1</v>
      </c>
      <c r="D1419">
        <v>1</v>
      </c>
      <c r="E1419">
        <v>1</v>
      </c>
      <c r="F1419">
        <v>0</v>
      </c>
    </row>
    <row r="1420" spans="1:6" x14ac:dyDescent="0.25">
      <c r="A1420" t="s">
        <v>135</v>
      </c>
      <c r="B1420" t="s">
        <v>187</v>
      </c>
      <c r="C1420">
        <v>1</v>
      </c>
      <c r="D1420">
        <v>1</v>
      </c>
      <c r="E1420">
        <v>0</v>
      </c>
      <c r="F1420">
        <v>1</v>
      </c>
    </row>
    <row r="1421" spans="1:6" x14ac:dyDescent="0.25">
      <c r="A1421" t="s">
        <v>135</v>
      </c>
      <c r="B1421" t="s">
        <v>189</v>
      </c>
      <c r="C1421">
        <v>1</v>
      </c>
      <c r="D1421">
        <v>1</v>
      </c>
      <c r="E1421">
        <v>0</v>
      </c>
      <c r="F1421">
        <v>1</v>
      </c>
    </row>
    <row r="1422" spans="1:6" x14ac:dyDescent="0.25">
      <c r="A1422" t="s">
        <v>136</v>
      </c>
      <c r="B1422" t="s">
        <v>3</v>
      </c>
      <c r="C1422">
        <v>14</v>
      </c>
      <c r="D1422">
        <v>12</v>
      </c>
      <c r="E1422">
        <v>5</v>
      </c>
      <c r="F1422">
        <v>7</v>
      </c>
    </row>
    <row r="1423" spans="1:6" x14ac:dyDescent="0.25">
      <c r="A1423" t="s">
        <v>136</v>
      </c>
      <c r="B1423" t="s">
        <v>4</v>
      </c>
      <c r="C1423">
        <v>23</v>
      </c>
      <c r="D1423">
        <v>19</v>
      </c>
      <c r="E1423">
        <v>11</v>
      </c>
      <c r="F1423">
        <v>8</v>
      </c>
    </row>
    <row r="1424" spans="1:6" x14ac:dyDescent="0.25">
      <c r="A1424" t="s">
        <v>136</v>
      </c>
      <c r="B1424" t="s">
        <v>5</v>
      </c>
      <c r="C1424">
        <v>1</v>
      </c>
      <c r="D1424">
        <v>1</v>
      </c>
      <c r="E1424">
        <v>1</v>
      </c>
      <c r="F1424">
        <v>0</v>
      </c>
    </row>
    <row r="1425" spans="1:6" x14ac:dyDescent="0.25">
      <c r="A1425" t="s">
        <v>136</v>
      </c>
      <c r="B1425" t="s">
        <v>6</v>
      </c>
      <c r="C1425">
        <v>37</v>
      </c>
      <c r="D1425">
        <v>32</v>
      </c>
      <c r="E1425">
        <v>23</v>
      </c>
      <c r="F1425">
        <v>9</v>
      </c>
    </row>
    <row r="1426" spans="1:6" x14ac:dyDescent="0.25">
      <c r="A1426" t="s">
        <v>136</v>
      </c>
      <c r="B1426" t="s">
        <v>7</v>
      </c>
      <c r="C1426">
        <v>9</v>
      </c>
      <c r="D1426">
        <v>9</v>
      </c>
      <c r="E1426">
        <v>5</v>
      </c>
      <c r="F1426">
        <v>4</v>
      </c>
    </row>
    <row r="1427" spans="1:6" x14ac:dyDescent="0.25">
      <c r="A1427" t="s">
        <v>136</v>
      </c>
      <c r="B1427" t="s">
        <v>8</v>
      </c>
      <c r="C1427">
        <v>8</v>
      </c>
      <c r="D1427">
        <v>8</v>
      </c>
      <c r="E1427">
        <v>5</v>
      </c>
      <c r="F1427">
        <v>3</v>
      </c>
    </row>
    <row r="1428" spans="1:6" x14ac:dyDescent="0.25">
      <c r="A1428" t="s">
        <v>136</v>
      </c>
      <c r="B1428" t="s">
        <v>13</v>
      </c>
      <c r="C1428">
        <v>2</v>
      </c>
      <c r="D1428">
        <v>1</v>
      </c>
      <c r="E1428">
        <v>1</v>
      </c>
      <c r="F1428">
        <v>0</v>
      </c>
    </row>
    <row r="1429" spans="1:6" x14ac:dyDescent="0.25">
      <c r="A1429" t="s">
        <v>136</v>
      </c>
      <c r="B1429" t="s">
        <v>14</v>
      </c>
      <c r="C1429">
        <v>8</v>
      </c>
      <c r="D1429">
        <v>7</v>
      </c>
      <c r="E1429">
        <v>7</v>
      </c>
      <c r="F1429">
        <v>0</v>
      </c>
    </row>
    <row r="1430" spans="1:6" x14ac:dyDescent="0.25">
      <c r="A1430" t="s">
        <v>136</v>
      </c>
      <c r="B1430" t="s">
        <v>16</v>
      </c>
      <c r="C1430">
        <v>24</v>
      </c>
      <c r="D1430">
        <v>24</v>
      </c>
      <c r="E1430">
        <v>21</v>
      </c>
      <c r="F1430">
        <v>3</v>
      </c>
    </row>
    <row r="1431" spans="1:6" x14ac:dyDescent="0.25">
      <c r="A1431" t="s">
        <v>136</v>
      </c>
      <c r="B1431" t="s">
        <v>17</v>
      </c>
      <c r="C1431">
        <v>4</v>
      </c>
      <c r="D1431">
        <v>4</v>
      </c>
      <c r="E1431">
        <v>3</v>
      </c>
      <c r="F1431">
        <v>1</v>
      </c>
    </row>
    <row r="1432" spans="1:6" x14ac:dyDescent="0.25">
      <c r="A1432" t="s">
        <v>136</v>
      </c>
      <c r="B1432" t="s">
        <v>186</v>
      </c>
      <c r="C1432">
        <v>5</v>
      </c>
      <c r="D1432">
        <v>4</v>
      </c>
      <c r="E1432">
        <v>3</v>
      </c>
      <c r="F1432">
        <v>1</v>
      </c>
    </row>
    <row r="1433" spans="1:6" x14ac:dyDescent="0.25">
      <c r="A1433" t="s">
        <v>136</v>
      </c>
      <c r="B1433" t="s">
        <v>187</v>
      </c>
      <c r="C1433">
        <v>4</v>
      </c>
      <c r="D1433">
        <v>3</v>
      </c>
      <c r="E1433">
        <v>2</v>
      </c>
      <c r="F1433">
        <v>1</v>
      </c>
    </row>
    <row r="1434" spans="1:6" x14ac:dyDescent="0.25">
      <c r="A1434" t="s">
        <v>136</v>
      </c>
      <c r="B1434" t="s">
        <v>189</v>
      </c>
      <c r="C1434">
        <v>3</v>
      </c>
      <c r="D1434">
        <v>3</v>
      </c>
      <c r="E1434">
        <v>3</v>
      </c>
      <c r="F1434">
        <v>0</v>
      </c>
    </row>
    <row r="1435" spans="1:6" x14ac:dyDescent="0.25">
      <c r="A1435" t="s">
        <v>137</v>
      </c>
      <c r="B1435" t="s">
        <v>3</v>
      </c>
      <c r="C1435">
        <v>1</v>
      </c>
      <c r="D1435">
        <v>1</v>
      </c>
      <c r="E1435">
        <v>1</v>
      </c>
      <c r="F1435">
        <v>0</v>
      </c>
    </row>
    <row r="1436" spans="1:6" x14ac:dyDescent="0.25">
      <c r="A1436" t="s">
        <v>137</v>
      </c>
      <c r="B1436" t="s">
        <v>4</v>
      </c>
      <c r="C1436">
        <v>7</v>
      </c>
      <c r="D1436">
        <v>7</v>
      </c>
      <c r="E1436">
        <v>7</v>
      </c>
      <c r="F1436">
        <v>0</v>
      </c>
    </row>
    <row r="1437" spans="1:6" x14ac:dyDescent="0.25">
      <c r="A1437" t="s">
        <v>137</v>
      </c>
      <c r="B1437" t="s">
        <v>6</v>
      </c>
      <c r="C1437">
        <v>6</v>
      </c>
      <c r="D1437">
        <v>6</v>
      </c>
      <c r="E1437">
        <v>6</v>
      </c>
      <c r="F1437">
        <v>0</v>
      </c>
    </row>
    <row r="1438" spans="1:6" x14ac:dyDescent="0.25">
      <c r="A1438" t="s">
        <v>137</v>
      </c>
      <c r="B1438" t="s">
        <v>7</v>
      </c>
      <c r="C1438">
        <v>1</v>
      </c>
      <c r="D1438">
        <v>1</v>
      </c>
      <c r="E1438">
        <v>1</v>
      </c>
      <c r="F1438">
        <v>0</v>
      </c>
    </row>
    <row r="1439" spans="1:6" x14ac:dyDescent="0.25">
      <c r="A1439" t="s">
        <v>137</v>
      </c>
      <c r="B1439" t="s">
        <v>16</v>
      </c>
      <c r="C1439">
        <v>2</v>
      </c>
      <c r="D1439">
        <v>2</v>
      </c>
      <c r="E1439">
        <v>2</v>
      </c>
      <c r="F1439">
        <v>0</v>
      </c>
    </row>
    <row r="1440" spans="1:6" x14ac:dyDescent="0.25">
      <c r="A1440" t="s">
        <v>138</v>
      </c>
      <c r="B1440" t="s">
        <v>3</v>
      </c>
      <c r="C1440">
        <v>2</v>
      </c>
      <c r="D1440">
        <v>2</v>
      </c>
      <c r="E1440">
        <v>1</v>
      </c>
      <c r="F1440">
        <v>1</v>
      </c>
    </row>
    <row r="1441" spans="1:6" x14ac:dyDescent="0.25">
      <c r="A1441" t="s">
        <v>138</v>
      </c>
      <c r="B1441" t="s">
        <v>4</v>
      </c>
      <c r="C1441">
        <v>5</v>
      </c>
      <c r="D1441">
        <v>3</v>
      </c>
      <c r="E1441">
        <v>1</v>
      </c>
      <c r="F1441">
        <v>2</v>
      </c>
    </row>
    <row r="1442" spans="1:6" x14ac:dyDescent="0.25">
      <c r="A1442" t="s">
        <v>138</v>
      </c>
      <c r="B1442" t="s">
        <v>6</v>
      </c>
      <c r="C1442">
        <v>4</v>
      </c>
      <c r="D1442">
        <v>3</v>
      </c>
      <c r="E1442">
        <v>3</v>
      </c>
      <c r="F1442">
        <v>0</v>
      </c>
    </row>
    <row r="1443" spans="1:6" x14ac:dyDescent="0.25">
      <c r="A1443" t="s">
        <v>138</v>
      </c>
      <c r="B1443" t="s">
        <v>16</v>
      </c>
      <c r="C1443">
        <v>2</v>
      </c>
      <c r="D1443">
        <v>2</v>
      </c>
      <c r="E1443">
        <v>1</v>
      </c>
      <c r="F1443">
        <v>1</v>
      </c>
    </row>
    <row r="1444" spans="1:6" x14ac:dyDescent="0.25">
      <c r="A1444" t="s">
        <v>139</v>
      </c>
      <c r="B1444" t="s">
        <v>3</v>
      </c>
      <c r="C1444">
        <v>5</v>
      </c>
      <c r="D1444">
        <v>4</v>
      </c>
      <c r="E1444">
        <v>4</v>
      </c>
      <c r="F1444">
        <v>0</v>
      </c>
    </row>
    <row r="1445" spans="1:6" x14ac:dyDescent="0.25">
      <c r="A1445" t="s">
        <v>139</v>
      </c>
      <c r="B1445" t="s">
        <v>4</v>
      </c>
      <c r="C1445">
        <v>17</v>
      </c>
      <c r="D1445">
        <v>16</v>
      </c>
      <c r="E1445">
        <v>10</v>
      </c>
      <c r="F1445">
        <v>6</v>
      </c>
    </row>
    <row r="1446" spans="1:6" x14ac:dyDescent="0.25">
      <c r="A1446" t="s">
        <v>139</v>
      </c>
      <c r="B1446" t="s">
        <v>6</v>
      </c>
      <c r="C1446">
        <v>15</v>
      </c>
      <c r="D1446">
        <v>13</v>
      </c>
      <c r="E1446">
        <v>13</v>
      </c>
      <c r="F1446">
        <v>0</v>
      </c>
    </row>
    <row r="1447" spans="1:6" x14ac:dyDescent="0.25">
      <c r="A1447" t="s">
        <v>139</v>
      </c>
      <c r="B1447" t="s">
        <v>7</v>
      </c>
      <c r="C1447">
        <v>8</v>
      </c>
      <c r="D1447">
        <v>8</v>
      </c>
      <c r="E1447">
        <v>8</v>
      </c>
      <c r="F1447">
        <v>0</v>
      </c>
    </row>
    <row r="1448" spans="1:6" x14ac:dyDescent="0.25">
      <c r="A1448" t="s">
        <v>139</v>
      </c>
      <c r="B1448" t="s">
        <v>12</v>
      </c>
      <c r="C1448">
        <v>2</v>
      </c>
      <c r="D1448">
        <v>1</v>
      </c>
      <c r="E1448">
        <v>1</v>
      </c>
      <c r="F1448">
        <v>0</v>
      </c>
    </row>
    <row r="1449" spans="1:6" x14ac:dyDescent="0.25">
      <c r="A1449" t="s">
        <v>139</v>
      </c>
      <c r="B1449" t="s">
        <v>14</v>
      </c>
      <c r="C1449">
        <v>2</v>
      </c>
      <c r="D1449">
        <v>0</v>
      </c>
      <c r="E1449">
        <v>0</v>
      </c>
      <c r="F1449">
        <v>0</v>
      </c>
    </row>
    <row r="1450" spans="1:6" x14ac:dyDescent="0.25">
      <c r="A1450" t="s">
        <v>139</v>
      </c>
      <c r="B1450" t="s">
        <v>15</v>
      </c>
      <c r="C1450">
        <v>1</v>
      </c>
      <c r="D1450">
        <v>0</v>
      </c>
      <c r="E1450">
        <v>0</v>
      </c>
      <c r="F1450">
        <v>0</v>
      </c>
    </row>
    <row r="1451" spans="1:6" x14ac:dyDescent="0.25">
      <c r="A1451" t="s">
        <v>139</v>
      </c>
      <c r="B1451" t="s">
        <v>16</v>
      </c>
      <c r="C1451">
        <v>12</v>
      </c>
      <c r="D1451">
        <v>11</v>
      </c>
      <c r="E1451">
        <v>11</v>
      </c>
      <c r="F1451">
        <v>0</v>
      </c>
    </row>
    <row r="1452" spans="1:6" x14ac:dyDescent="0.25">
      <c r="A1452" t="s">
        <v>139</v>
      </c>
      <c r="B1452" t="s">
        <v>187</v>
      </c>
      <c r="C1452">
        <v>1</v>
      </c>
      <c r="D1452">
        <v>0</v>
      </c>
      <c r="E1452">
        <v>0</v>
      </c>
      <c r="F1452">
        <v>0</v>
      </c>
    </row>
    <row r="1453" spans="1:6" x14ac:dyDescent="0.25">
      <c r="A1453" t="s">
        <v>139</v>
      </c>
      <c r="B1453" t="s">
        <v>18</v>
      </c>
      <c r="C1453">
        <v>1</v>
      </c>
      <c r="D1453">
        <v>0</v>
      </c>
      <c r="E1453">
        <v>0</v>
      </c>
      <c r="F1453">
        <v>0</v>
      </c>
    </row>
    <row r="1454" spans="1:6" x14ac:dyDescent="0.25">
      <c r="A1454" t="s">
        <v>140</v>
      </c>
      <c r="B1454" t="s">
        <v>3</v>
      </c>
      <c r="C1454">
        <v>7</v>
      </c>
      <c r="D1454">
        <v>7</v>
      </c>
      <c r="E1454">
        <v>7</v>
      </c>
      <c r="F1454">
        <v>0</v>
      </c>
    </row>
    <row r="1455" spans="1:6" x14ac:dyDescent="0.25">
      <c r="A1455" t="s">
        <v>140</v>
      </c>
      <c r="B1455" t="s">
        <v>4</v>
      </c>
      <c r="C1455">
        <v>9</v>
      </c>
      <c r="D1455">
        <v>4</v>
      </c>
      <c r="E1455">
        <v>4</v>
      </c>
      <c r="F1455">
        <v>0</v>
      </c>
    </row>
    <row r="1456" spans="1:6" x14ac:dyDescent="0.25">
      <c r="A1456" t="s">
        <v>140</v>
      </c>
      <c r="B1456" t="s">
        <v>6</v>
      </c>
      <c r="C1456">
        <v>4</v>
      </c>
      <c r="D1456">
        <v>3</v>
      </c>
      <c r="E1456">
        <v>2</v>
      </c>
      <c r="F1456">
        <v>1</v>
      </c>
    </row>
    <row r="1457" spans="1:6" x14ac:dyDescent="0.25">
      <c r="A1457" t="s">
        <v>140</v>
      </c>
      <c r="B1457" t="s">
        <v>7</v>
      </c>
      <c r="C1457">
        <v>2</v>
      </c>
      <c r="D1457">
        <v>2</v>
      </c>
      <c r="E1457">
        <v>1</v>
      </c>
      <c r="F1457">
        <v>1</v>
      </c>
    </row>
    <row r="1458" spans="1:6" x14ac:dyDescent="0.25">
      <c r="A1458" t="s">
        <v>140</v>
      </c>
      <c r="B1458" t="s">
        <v>8</v>
      </c>
      <c r="C1458">
        <v>1</v>
      </c>
      <c r="D1458">
        <v>1</v>
      </c>
      <c r="E1458">
        <v>1</v>
      </c>
      <c r="F1458">
        <v>0</v>
      </c>
    </row>
    <row r="1459" spans="1:6" x14ac:dyDescent="0.25">
      <c r="A1459" t="s">
        <v>140</v>
      </c>
      <c r="B1459" t="s">
        <v>12</v>
      </c>
      <c r="C1459">
        <v>1</v>
      </c>
      <c r="D1459">
        <v>1</v>
      </c>
      <c r="E1459">
        <v>1</v>
      </c>
      <c r="F1459">
        <v>0</v>
      </c>
    </row>
    <row r="1460" spans="1:6" x14ac:dyDescent="0.25">
      <c r="A1460" t="s">
        <v>140</v>
      </c>
      <c r="B1460" t="s">
        <v>16</v>
      </c>
      <c r="C1460">
        <v>5</v>
      </c>
      <c r="D1460">
        <v>5</v>
      </c>
      <c r="E1460">
        <v>5</v>
      </c>
      <c r="F1460">
        <v>0</v>
      </c>
    </row>
    <row r="1461" spans="1:6" x14ac:dyDescent="0.25">
      <c r="A1461" t="s">
        <v>140</v>
      </c>
      <c r="B1461" t="s">
        <v>186</v>
      </c>
      <c r="C1461">
        <v>1</v>
      </c>
      <c r="D1461">
        <v>0</v>
      </c>
      <c r="E1461">
        <v>0</v>
      </c>
      <c r="F1461">
        <v>0</v>
      </c>
    </row>
    <row r="1462" spans="1:6" x14ac:dyDescent="0.25">
      <c r="A1462" t="s">
        <v>141</v>
      </c>
      <c r="B1462" t="s">
        <v>3</v>
      </c>
      <c r="C1462">
        <v>11</v>
      </c>
      <c r="D1462">
        <v>11</v>
      </c>
      <c r="E1462">
        <v>8</v>
      </c>
      <c r="F1462">
        <v>3</v>
      </c>
    </row>
    <row r="1463" spans="1:6" x14ac:dyDescent="0.25">
      <c r="A1463" t="s">
        <v>141</v>
      </c>
      <c r="B1463" t="s">
        <v>4</v>
      </c>
      <c r="C1463">
        <v>19</v>
      </c>
      <c r="D1463">
        <v>15</v>
      </c>
      <c r="E1463">
        <v>11</v>
      </c>
      <c r="F1463">
        <v>4</v>
      </c>
    </row>
    <row r="1464" spans="1:6" x14ac:dyDescent="0.25">
      <c r="A1464" t="s">
        <v>141</v>
      </c>
      <c r="B1464" t="s">
        <v>6</v>
      </c>
      <c r="C1464">
        <v>6</v>
      </c>
      <c r="D1464">
        <v>6</v>
      </c>
      <c r="E1464">
        <v>6</v>
      </c>
      <c r="F1464">
        <v>0</v>
      </c>
    </row>
    <row r="1465" spans="1:6" x14ac:dyDescent="0.25">
      <c r="A1465" t="s">
        <v>141</v>
      </c>
      <c r="B1465" t="s">
        <v>7</v>
      </c>
      <c r="C1465">
        <v>1</v>
      </c>
      <c r="D1465">
        <v>1</v>
      </c>
      <c r="E1465">
        <v>1</v>
      </c>
      <c r="F1465">
        <v>0</v>
      </c>
    </row>
    <row r="1466" spans="1:6" x14ac:dyDescent="0.25">
      <c r="A1466" t="s">
        <v>141</v>
      </c>
      <c r="B1466" t="s">
        <v>16</v>
      </c>
      <c r="C1466">
        <v>6</v>
      </c>
      <c r="D1466">
        <v>6</v>
      </c>
      <c r="E1466">
        <v>5</v>
      </c>
      <c r="F1466">
        <v>1</v>
      </c>
    </row>
    <row r="1467" spans="1:6" x14ac:dyDescent="0.25">
      <c r="A1467" t="s">
        <v>141</v>
      </c>
      <c r="B1467" t="s">
        <v>186</v>
      </c>
      <c r="C1467">
        <v>3</v>
      </c>
      <c r="D1467">
        <v>3</v>
      </c>
      <c r="E1467">
        <v>3</v>
      </c>
      <c r="F1467">
        <v>0</v>
      </c>
    </row>
    <row r="1468" spans="1:6" x14ac:dyDescent="0.25">
      <c r="A1468" t="s">
        <v>141</v>
      </c>
      <c r="B1468" t="s">
        <v>187</v>
      </c>
      <c r="C1468">
        <v>4</v>
      </c>
      <c r="D1468">
        <v>3</v>
      </c>
      <c r="E1468">
        <v>3</v>
      </c>
      <c r="F1468">
        <v>0</v>
      </c>
    </row>
    <row r="1469" spans="1:6" x14ac:dyDescent="0.25">
      <c r="A1469" t="s">
        <v>142</v>
      </c>
      <c r="B1469" t="s">
        <v>3</v>
      </c>
      <c r="C1469">
        <v>5</v>
      </c>
      <c r="D1469">
        <v>5</v>
      </c>
      <c r="E1469">
        <v>1</v>
      </c>
      <c r="F1469">
        <v>4</v>
      </c>
    </row>
    <row r="1470" spans="1:6" x14ac:dyDescent="0.25">
      <c r="A1470" t="s">
        <v>142</v>
      </c>
      <c r="B1470" t="s">
        <v>4</v>
      </c>
      <c r="C1470">
        <v>14</v>
      </c>
      <c r="D1470">
        <v>14</v>
      </c>
      <c r="E1470">
        <v>2</v>
      </c>
      <c r="F1470">
        <v>12</v>
      </c>
    </row>
    <row r="1471" spans="1:6" x14ac:dyDescent="0.25">
      <c r="A1471" t="s">
        <v>142</v>
      </c>
      <c r="B1471" t="s">
        <v>6</v>
      </c>
      <c r="C1471">
        <v>16</v>
      </c>
      <c r="D1471">
        <v>16</v>
      </c>
      <c r="E1471">
        <v>6</v>
      </c>
      <c r="F1471">
        <v>10</v>
      </c>
    </row>
    <row r="1472" spans="1:6" x14ac:dyDescent="0.25">
      <c r="A1472" t="s">
        <v>142</v>
      </c>
      <c r="B1472" t="s">
        <v>7</v>
      </c>
      <c r="C1472">
        <v>4</v>
      </c>
      <c r="D1472">
        <v>4</v>
      </c>
      <c r="E1472">
        <v>0</v>
      </c>
      <c r="F1472">
        <v>4</v>
      </c>
    </row>
    <row r="1473" spans="1:6" x14ac:dyDescent="0.25">
      <c r="A1473" t="s">
        <v>142</v>
      </c>
      <c r="B1473" t="s">
        <v>12</v>
      </c>
      <c r="C1473">
        <v>4</v>
      </c>
      <c r="D1473">
        <v>4</v>
      </c>
      <c r="E1473">
        <v>4</v>
      </c>
      <c r="F1473">
        <v>0</v>
      </c>
    </row>
    <row r="1474" spans="1:6" x14ac:dyDescent="0.25">
      <c r="A1474" t="s">
        <v>142</v>
      </c>
      <c r="B1474" t="s">
        <v>14</v>
      </c>
      <c r="C1474">
        <v>1</v>
      </c>
      <c r="D1474">
        <v>1</v>
      </c>
      <c r="E1474">
        <v>1</v>
      </c>
      <c r="F1474">
        <v>0</v>
      </c>
    </row>
    <row r="1475" spans="1:6" x14ac:dyDescent="0.25">
      <c r="A1475" t="s">
        <v>142</v>
      </c>
      <c r="B1475" t="s">
        <v>16</v>
      </c>
      <c r="C1475">
        <v>4</v>
      </c>
      <c r="D1475">
        <v>4</v>
      </c>
      <c r="E1475">
        <v>2</v>
      </c>
      <c r="F1475">
        <v>2</v>
      </c>
    </row>
    <row r="1476" spans="1:6" x14ac:dyDescent="0.25">
      <c r="A1476" t="s">
        <v>142</v>
      </c>
      <c r="B1476" t="s">
        <v>17</v>
      </c>
      <c r="C1476">
        <v>2</v>
      </c>
      <c r="D1476">
        <v>2</v>
      </c>
      <c r="E1476">
        <v>2</v>
      </c>
      <c r="F1476">
        <v>0</v>
      </c>
    </row>
    <row r="1477" spans="1:6" x14ac:dyDescent="0.25">
      <c r="A1477" t="s">
        <v>142</v>
      </c>
      <c r="B1477" t="s">
        <v>186</v>
      </c>
      <c r="C1477">
        <v>2</v>
      </c>
      <c r="D1477">
        <v>2</v>
      </c>
      <c r="E1477">
        <v>2</v>
      </c>
      <c r="F1477">
        <v>0</v>
      </c>
    </row>
    <row r="1478" spans="1:6" x14ac:dyDescent="0.25">
      <c r="A1478" t="s">
        <v>142</v>
      </c>
      <c r="B1478" t="s">
        <v>187</v>
      </c>
      <c r="C1478">
        <v>8</v>
      </c>
      <c r="D1478">
        <v>8</v>
      </c>
      <c r="E1478">
        <v>6</v>
      </c>
      <c r="F1478">
        <v>2</v>
      </c>
    </row>
    <row r="1479" spans="1:6" x14ac:dyDescent="0.25">
      <c r="A1479" t="s">
        <v>142</v>
      </c>
      <c r="B1479" t="s">
        <v>189</v>
      </c>
      <c r="C1479">
        <v>3</v>
      </c>
      <c r="D1479">
        <v>2</v>
      </c>
      <c r="E1479">
        <v>1</v>
      </c>
      <c r="F1479">
        <v>1</v>
      </c>
    </row>
    <row r="1480" spans="1:6" x14ac:dyDescent="0.25">
      <c r="A1480" t="s">
        <v>142</v>
      </c>
      <c r="B1480" t="s">
        <v>18</v>
      </c>
      <c r="C1480">
        <v>1</v>
      </c>
      <c r="D1480">
        <v>0</v>
      </c>
      <c r="E1480">
        <v>0</v>
      </c>
      <c r="F1480">
        <v>0</v>
      </c>
    </row>
    <row r="1481" spans="1:6" x14ac:dyDescent="0.25">
      <c r="A1481" t="s">
        <v>143</v>
      </c>
      <c r="B1481" t="s">
        <v>3</v>
      </c>
      <c r="C1481">
        <v>7</v>
      </c>
      <c r="D1481">
        <v>6</v>
      </c>
      <c r="E1481">
        <v>4</v>
      </c>
      <c r="F1481">
        <v>2</v>
      </c>
    </row>
    <row r="1482" spans="1:6" x14ac:dyDescent="0.25">
      <c r="A1482" t="s">
        <v>143</v>
      </c>
      <c r="B1482" t="s">
        <v>4</v>
      </c>
      <c r="C1482">
        <v>6</v>
      </c>
      <c r="D1482">
        <v>6</v>
      </c>
      <c r="E1482">
        <v>5</v>
      </c>
      <c r="F1482">
        <v>1</v>
      </c>
    </row>
    <row r="1483" spans="1:6" x14ac:dyDescent="0.25">
      <c r="A1483" t="s">
        <v>143</v>
      </c>
      <c r="B1483" t="s">
        <v>6</v>
      </c>
      <c r="C1483">
        <v>17</v>
      </c>
      <c r="D1483">
        <v>14</v>
      </c>
      <c r="E1483">
        <v>7</v>
      </c>
      <c r="F1483">
        <v>7</v>
      </c>
    </row>
    <row r="1484" spans="1:6" x14ac:dyDescent="0.25">
      <c r="A1484" t="s">
        <v>143</v>
      </c>
      <c r="B1484" t="s">
        <v>7</v>
      </c>
      <c r="C1484">
        <v>4</v>
      </c>
      <c r="D1484">
        <v>4</v>
      </c>
      <c r="E1484">
        <v>1</v>
      </c>
      <c r="F1484">
        <v>3</v>
      </c>
    </row>
    <row r="1485" spans="1:6" x14ac:dyDescent="0.25">
      <c r="A1485" t="s">
        <v>143</v>
      </c>
      <c r="B1485" t="s">
        <v>9</v>
      </c>
      <c r="C1485">
        <v>1</v>
      </c>
      <c r="D1485">
        <v>1</v>
      </c>
      <c r="E1485">
        <v>1</v>
      </c>
      <c r="F1485">
        <v>0</v>
      </c>
    </row>
    <row r="1486" spans="1:6" x14ac:dyDescent="0.25">
      <c r="A1486" t="s">
        <v>143</v>
      </c>
      <c r="B1486" t="s">
        <v>11</v>
      </c>
      <c r="C1486">
        <v>1</v>
      </c>
      <c r="D1486">
        <v>1</v>
      </c>
      <c r="E1486">
        <v>0</v>
      </c>
      <c r="F1486">
        <v>1</v>
      </c>
    </row>
    <row r="1487" spans="1:6" x14ac:dyDescent="0.25">
      <c r="A1487" t="s">
        <v>143</v>
      </c>
      <c r="B1487" t="s">
        <v>12</v>
      </c>
      <c r="C1487">
        <v>3</v>
      </c>
      <c r="D1487">
        <v>3</v>
      </c>
      <c r="E1487">
        <v>3</v>
      </c>
      <c r="F1487">
        <v>0</v>
      </c>
    </row>
    <row r="1488" spans="1:6" x14ac:dyDescent="0.25">
      <c r="A1488" t="s">
        <v>143</v>
      </c>
      <c r="B1488" t="s">
        <v>14</v>
      </c>
      <c r="C1488">
        <v>4</v>
      </c>
      <c r="D1488">
        <v>2</v>
      </c>
      <c r="E1488">
        <v>1</v>
      </c>
      <c r="F1488">
        <v>1</v>
      </c>
    </row>
    <row r="1489" spans="1:6" x14ac:dyDescent="0.25">
      <c r="A1489" t="s">
        <v>143</v>
      </c>
      <c r="B1489" t="s">
        <v>15</v>
      </c>
      <c r="C1489">
        <v>1</v>
      </c>
      <c r="D1489">
        <v>0</v>
      </c>
      <c r="E1489">
        <v>0</v>
      </c>
      <c r="F1489">
        <v>0</v>
      </c>
    </row>
    <row r="1490" spans="1:6" x14ac:dyDescent="0.25">
      <c r="A1490" t="s">
        <v>143</v>
      </c>
      <c r="B1490" t="s">
        <v>16</v>
      </c>
      <c r="C1490">
        <v>14</v>
      </c>
      <c r="D1490">
        <v>12</v>
      </c>
      <c r="E1490">
        <v>8</v>
      </c>
      <c r="F1490">
        <v>4</v>
      </c>
    </row>
    <row r="1491" spans="1:6" x14ac:dyDescent="0.25">
      <c r="A1491" t="s">
        <v>143</v>
      </c>
      <c r="B1491" t="s">
        <v>17</v>
      </c>
      <c r="C1491">
        <v>2</v>
      </c>
      <c r="D1491">
        <v>2</v>
      </c>
      <c r="E1491">
        <v>2</v>
      </c>
      <c r="F1491">
        <v>0</v>
      </c>
    </row>
    <row r="1492" spans="1:6" x14ac:dyDescent="0.25">
      <c r="A1492" t="s">
        <v>143</v>
      </c>
      <c r="B1492" t="s">
        <v>186</v>
      </c>
      <c r="C1492">
        <v>1</v>
      </c>
      <c r="D1492">
        <v>1</v>
      </c>
      <c r="E1492">
        <v>1</v>
      </c>
      <c r="F1492">
        <v>0</v>
      </c>
    </row>
    <row r="1493" spans="1:6" x14ac:dyDescent="0.25">
      <c r="A1493" t="s">
        <v>143</v>
      </c>
      <c r="B1493" t="s">
        <v>187</v>
      </c>
      <c r="C1493">
        <v>1</v>
      </c>
      <c r="D1493">
        <v>1</v>
      </c>
      <c r="E1493">
        <v>1</v>
      </c>
      <c r="F1493">
        <v>0</v>
      </c>
    </row>
    <row r="1494" spans="1:6" x14ac:dyDescent="0.25">
      <c r="A1494" t="s">
        <v>143</v>
      </c>
      <c r="B1494" t="s">
        <v>189</v>
      </c>
      <c r="C1494">
        <v>1</v>
      </c>
      <c r="D1494">
        <v>1</v>
      </c>
      <c r="E1494">
        <v>1</v>
      </c>
      <c r="F1494">
        <v>0</v>
      </c>
    </row>
    <row r="1495" spans="1:6" x14ac:dyDescent="0.25">
      <c r="A1495" t="s">
        <v>144</v>
      </c>
      <c r="B1495" t="s">
        <v>3</v>
      </c>
      <c r="C1495">
        <v>8</v>
      </c>
      <c r="D1495">
        <v>5</v>
      </c>
      <c r="E1495">
        <v>4</v>
      </c>
      <c r="F1495">
        <v>1</v>
      </c>
    </row>
    <row r="1496" spans="1:6" x14ac:dyDescent="0.25">
      <c r="A1496" t="s">
        <v>144</v>
      </c>
      <c r="B1496" t="s">
        <v>4</v>
      </c>
      <c r="C1496">
        <v>19</v>
      </c>
      <c r="D1496">
        <v>12</v>
      </c>
      <c r="E1496">
        <v>6</v>
      </c>
      <c r="F1496">
        <v>6</v>
      </c>
    </row>
    <row r="1497" spans="1:6" x14ac:dyDescent="0.25">
      <c r="A1497" t="s">
        <v>144</v>
      </c>
      <c r="B1497" t="s">
        <v>7</v>
      </c>
      <c r="C1497">
        <v>1</v>
      </c>
      <c r="D1497">
        <v>1</v>
      </c>
      <c r="E1497">
        <v>0</v>
      </c>
      <c r="F1497">
        <v>1</v>
      </c>
    </row>
    <row r="1498" spans="1:6" x14ac:dyDescent="0.25">
      <c r="A1498" t="s">
        <v>144</v>
      </c>
      <c r="B1498" t="s">
        <v>12</v>
      </c>
      <c r="C1498">
        <v>3</v>
      </c>
      <c r="D1498">
        <v>3</v>
      </c>
      <c r="E1498">
        <v>3</v>
      </c>
      <c r="F1498">
        <v>0</v>
      </c>
    </row>
    <row r="1499" spans="1:6" x14ac:dyDescent="0.25">
      <c r="A1499" t="s">
        <v>144</v>
      </c>
      <c r="B1499" t="s">
        <v>14</v>
      </c>
      <c r="C1499">
        <v>1</v>
      </c>
      <c r="D1499">
        <v>0</v>
      </c>
      <c r="E1499">
        <v>0</v>
      </c>
      <c r="F1499">
        <v>0</v>
      </c>
    </row>
    <row r="1500" spans="1:6" x14ac:dyDescent="0.25">
      <c r="A1500" t="s">
        <v>144</v>
      </c>
      <c r="B1500" t="s">
        <v>16</v>
      </c>
      <c r="C1500">
        <v>1</v>
      </c>
      <c r="D1500">
        <v>1</v>
      </c>
      <c r="E1500">
        <v>1</v>
      </c>
      <c r="F1500">
        <v>0</v>
      </c>
    </row>
    <row r="1501" spans="1:6" x14ac:dyDescent="0.25">
      <c r="A1501" t="s">
        <v>144</v>
      </c>
      <c r="B1501" t="s">
        <v>17</v>
      </c>
      <c r="C1501">
        <v>1</v>
      </c>
      <c r="D1501">
        <v>0</v>
      </c>
      <c r="E1501">
        <v>0</v>
      </c>
      <c r="F1501">
        <v>0</v>
      </c>
    </row>
    <row r="1502" spans="1:6" x14ac:dyDescent="0.25">
      <c r="A1502" t="s">
        <v>144</v>
      </c>
      <c r="B1502" t="s">
        <v>186</v>
      </c>
      <c r="C1502">
        <v>1</v>
      </c>
      <c r="D1502">
        <v>1</v>
      </c>
      <c r="E1502">
        <v>1</v>
      </c>
      <c r="F1502">
        <v>0</v>
      </c>
    </row>
    <row r="1503" spans="1:6" x14ac:dyDescent="0.25">
      <c r="A1503" t="s">
        <v>144</v>
      </c>
      <c r="B1503" t="s">
        <v>187</v>
      </c>
      <c r="C1503">
        <v>6</v>
      </c>
      <c r="D1503">
        <v>5</v>
      </c>
      <c r="E1503">
        <v>4</v>
      </c>
      <c r="F1503">
        <v>1</v>
      </c>
    </row>
    <row r="1504" spans="1:6" x14ac:dyDescent="0.25">
      <c r="A1504" t="s">
        <v>145</v>
      </c>
      <c r="B1504" t="s">
        <v>3</v>
      </c>
      <c r="C1504">
        <v>8</v>
      </c>
      <c r="D1504">
        <v>8</v>
      </c>
      <c r="E1504">
        <v>4</v>
      </c>
      <c r="F1504">
        <v>4</v>
      </c>
    </row>
    <row r="1505" spans="1:6" x14ac:dyDescent="0.25">
      <c r="A1505" t="s">
        <v>145</v>
      </c>
      <c r="B1505" t="s">
        <v>4</v>
      </c>
      <c r="C1505">
        <v>13</v>
      </c>
      <c r="D1505">
        <v>12</v>
      </c>
      <c r="E1505">
        <v>2</v>
      </c>
      <c r="F1505">
        <v>10</v>
      </c>
    </row>
    <row r="1506" spans="1:6" x14ac:dyDescent="0.25">
      <c r="A1506" t="s">
        <v>145</v>
      </c>
      <c r="B1506" t="s">
        <v>6</v>
      </c>
      <c r="C1506">
        <v>9</v>
      </c>
      <c r="D1506">
        <v>9</v>
      </c>
      <c r="E1506">
        <v>6</v>
      </c>
      <c r="F1506">
        <v>3</v>
      </c>
    </row>
    <row r="1507" spans="1:6" x14ac:dyDescent="0.25">
      <c r="A1507" t="s">
        <v>145</v>
      </c>
      <c r="B1507" t="s">
        <v>7</v>
      </c>
      <c r="C1507">
        <v>7</v>
      </c>
      <c r="D1507">
        <v>6</v>
      </c>
      <c r="E1507">
        <v>5</v>
      </c>
      <c r="F1507">
        <v>1</v>
      </c>
    </row>
    <row r="1508" spans="1:6" x14ac:dyDescent="0.25">
      <c r="A1508" t="s">
        <v>145</v>
      </c>
      <c r="B1508" t="s">
        <v>12</v>
      </c>
      <c r="C1508">
        <v>1</v>
      </c>
      <c r="D1508">
        <v>1</v>
      </c>
      <c r="E1508">
        <v>1</v>
      </c>
      <c r="F1508">
        <v>0</v>
      </c>
    </row>
    <row r="1509" spans="1:6" x14ac:dyDescent="0.25">
      <c r="A1509" t="s">
        <v>145</v>
      </c>
      <c r="B1509" t="s">
        <v>14</v>
      </c>
      <c r="C1509">
        <v>5</v>
      </c>
      <c r="D1509">
        <v>5</v>
      </c>
      <c r="E1509">
        <v>5</v>
      </c>
      <c r="F1509">
        <v>0</v>
      </c>
    </row>
    <row r="1510" spans="1:6" x14ac:dyDescent="0.25">
      <c r="A1510" t="s">
        <v>145</v>
      </c>
      <c r="B1510" t="s">
        <v>15</v>
      </c>
      <c r="C1510">
        <v>2</v>
      </c>
      <c r="D1510">
        <v>2</v>
      </c>
      <c r="E1510">
        <v>2</v>
      </c>
      <c r="F1510">
        <v>0</v>
      </c>
    </row>
    <row r="1511" spans="1:6" x14ac:dyDescent="0.25">
      <c r="A1511" t="s">
        <v>145</v>
      </c>
      <c r="B1511" t="s">
        <v>16</v>
      </c>
      <c r="C1511">
        <v>17</v>
      </c>
      <c r="D1511">
        <v>17</v>
      </c>
      <c r="E1511">
        <v>10</v>
      </c>
      <c r="F1511">
        <v>7</v>
      </c>
    </row>
    <row r="1512" spans="1:6" x14ac:dyDescent="0.25">
      <c r="A1512" t="s">
        <v>145</v>
      </c>
      <c r="B1512" t="s">
        <v>186</v>
      </c>
      <c r="C1512">
        <v>2</v>
      </c>
      <c r="D1512">
        <v>2</v>
      </c>
      <c r="E1512">
        <v>2</v>
      </c>
      <c r="F1512">
        <v>0</v>
      </c>
    </row>
    <row r="1513" spans="1:6" x14ac:dyDescent="0.25">
      <c r="A1513" t="s">
        <v>145</v>
      </c>
      <c r="B1513" t="s">
        <v>187</v>
      </c>
      <c r="C1513">
        <v>9</v>
      </c>
      <c r="D1513">
        <v>6</v>
      </c>
      <c r="E1513">
        <v>3</v>
      </c>
      <c r="F1513">
        <v>3</v>
      </c>
    </row>
    <row r="1514" spans="1:6" x14ac:dyDescent="0.25">
      <c r="A1514" t="s">
        <v>146</v>
      </c>
      <c r="B1514" t="s">
        <v>3</v>
      </c>
      <c r="C1514">
        <v>2</v>
      </c>
      <c r="D1514">
        <v>2</v>
      </c>
      <c r="E1514">
        <v>0</v>
      </c>
      <c r="F1514">
        <v>2</v>
      </c>
    </row>
    <row r="1515" spans="1:6" x14ac:dyDescent="0.25">
      <c r="A1515" t="s">
        <v>146</v>
      </c>
      <c r="B1515" t="s">
        <v>4</v>
      </c>
      <c r="C1515">
        <v>9</v>
      </c>
      <c r="D1515">
        <v>9</v>
      </c>
      <c r="E1515">
        <v>4</v>
      </c>
      <c r="F1515">
        <v>5</v>
      </c>
    </row>
    <row r="1516" spans="1:6" x14ac:dyDescent="0.25">
      <c r="A1516" t="s">
        <v>146</v>
      </c>
      <c r="B1516" t="s">
        <v>6</v>
      </c>
      <c r="C1516">
        <v>7</v>
      </c>
      <c r="D1516">
        <v>7</v>
      </c>
      <c r="E1516">
        <v>5</v>
      </c>
      <c r="F1516">
        <v>2</v>
      </c>
    </row>
    <row r="1517" spans="1:6" x14ac:dyDescent="0.25">
      <c r="A1517" t="s">
        <v>146</v>
      </c>
      <c r="B1517" t="s">
        <v>7</v>
      </c>
      <c r="C1517">
        <v>3</v>
      </c>
      <c r="D1517">
        <v>3</v>
      </c>
      <c r="E1517">
        <v>2</v>
      </c>
      <c r="F1517">
        <v>1</v>
      </c>
    </row>
    <row r="1518" spans="1:6" x14ac:dyDescent="0.25">
      <c r="A1518" t="s">
        <v>146</v>
      </c>
      <c r="B1518" t="s">
        <v>8</v>
      </c>
      <c r="C1518">
        <v>1</v>
      </c>
      <c r="D1518">
        <v>1</v>
      </c>
      <c r="E1518">
        <v>1</v>
      </c>
      <c r="F1518">
        <v>0</v>
      </c>
    </row>
    <row r="1519" spans="1:6" x14ac:dyDescent="0.25">
      <c r="A1519" t="s">
        <v>146</v>
      </c>
      <c r="B1519" t="s">
        <v>11</v>
      </c>
      <c r="C1519">
        <v>1</v>
      </c>
      <c r="D1519">
        <v>0</v>
      </c>
      <c r="E1519">
        <v>0</v>
      </c>
      <c r="F1519">
        <v>0</v>
      </c>
    </row>
    <row r="1520" spans="1:6" x14ac:dyDescent="0.25">
      <c r="A1520" t="s">
        <v>146</v>
      </c>
      <c r="B1520" t="s">
        <v>16</v>
      </c>
      <c r="C1520">
        <v>6</v>
      </c>
      <c r="D1520">
        <v>6</v>
      </c>
      <c r="E1520">
        <v>6</v>
      </c>
      <c r="F1520">
        <v>0</v>
      </c>
    </row>
    <row r="1521" spans="1:6" x14ac:dyDescent="0.25">
      <c r="A1521" t="s">
        <v>146</v>
      </c>
      <c r="B1521" t="s">
        <v>17</v>
      </c>
      <c r="C1521">
        <v>1</v>
      </c>
      <c r="D1521">
        <v>1</v>
      </c>
      <c r="E1521">
        <v>1</v>
      </c>
      <c r="F1521">
        <v>0</v>
      </c>
    </row>
    <row r="1522" spans="1:6" x14ac:dyDescent="0.25">
      <c r="A1522" t="s">
        <v>146</v>
      </c>
      <c r="B1522" t="s">
        <v>187</v>
      </c>
      <c r="C1522">
        <v>1</v>
      </c>
      <c r="D1522">
        <v>1</v>
      </c>
      <c r="E1522">
        <v>1</v>
      </c>
      <c r="F1522">
        <v>0</v>
      </c>
    </row>
    <row r="1523" spans="1:6" x14ac:dyDescent="0.25">
      <c r="A1523" t="s">
        <v>146</v>
      </c>
      <c r="B1523" t="s">
        <v>18</v>
      </c>
      <c r="C1523">
        <v>3</v>
      </c>
      <c r="D1523">
        <v>0</v>
      </c>
      <c r="E1523">
        <v>0</v>
      </c>
      <c r="F1523">
        <v>0</v>
      </c>
    </row>
    <row r="1524" spans="1:6" x14ac:dyDescent="0.25">
      <c r="A1524" t="s">
        <v>53</v>
      </c>
      <c r="B1524" t="s">
        <v>2</v>
      </c>
      <c r="C1524">
        <v>4</v>
      </c>
      <c r="D1524">
        <v>2</v>
      </c>
      <c r="E1524">
        <v>2</v>
      </c>
      <c r="F1524">
        <v>0</v>
      </c>
    </row>
    <row r="1525" spans="1:6" x14ac:dyDescent="0.25">
      <c r="A1525" t="s">
        <v>53</v>
      </c>
      <c r="B1525" t="s">
        <v>3</v>
      </c>
      <c r="C1525">
        <v>16</v>
      </c>
      <c r="D1525">
        <v>16</v>
      </c>
      <c r="E1525">
        <v>7</v>
      </c>
      <c r="F1525">
        <v>9</v>
      </c>
    </row>
    <row r="1526" spans="1:6" x14ac:dyDescent="0.25">
      <c r="A1526" t="s">
        <v>53</v>
      </c>
      <c r="B1526" t="s">
        <v>4</v>
      </c>
      <c r="C1526">
        <v>42</v>
      </c>
      <c r="D1526">
        <v>23</v>
      </c>
      <c r="E1526">
        <v>15</v>
      </c>
      <c r="F1526">
        <v>8</v>
      </c>
    </row>
    <row r="1527" spans="1:6" x14ac:dyDescent="0.25">
      <c r="A1527" t="s">
        <v>53</v>
      </c>
      <c r="B1527" t="s">
        <v>5</v>
      </c>
      <c r="C1527">
        <v>1</v>
      </c>
      <c r="D1527">
        <v>1</v>
      </c>
      <c r="E1527">
        <v>1</v>
      </c>
      <c r="F1527">
        <v>0</v>
      </c>
    </row>
    <row r="1528" spans="1:6" x14ac:dyDescent="0.25">
      <c r="A1528" t="s">
        <v>53</v>
      </c>
      <c r="B1528" t="s">
        <v>6</v>
      </c>
      <c r="C1528">
        <v>24</v>
      </c>
      <c r="D1528">
        <v>24</v>
      </c>
      <c r="E1528">
        <v>9</v>
      </c>
      <c r="F1528">
        <v>15</v>
      </c>
    </row>
    <row r="1529" spans="1:6" x14ac:dyDescent="0.25">
      <c r="A1529" t="s">
        <v>53</v>
      </c>
      <c r="B1529" t="s">
        <v>7</v>
      </c>
      <c r="C1529">
        <v>21</v>
      </c>
      <c r="D1529">
        <v>20</v>
      </c>
      <c r="E1529">
        <v>13</v>
      </c>
      <c r="F1529">
        <v>7</v>
      </c>
    </row>
    <row r="1530" spans="1:6" x14ac:dyDescent="0.25">
      <c r="A1530" t="s">
        <v>53</v>
      </c>
      <c r="B1530" t="s">
        <v>12</v>
      </c>
      <c r="C1530">
        <v>6</v>
      </c>
      <c r="D1530">
        <v>5</v>
      </c>
      <c r="E1530">
        <v>5</v>
      </c>
      <c r="F1530">
        <v>0</v>
      </c>
    </row>
    <row r="1531" spans="1:6" x14ac:dyDescent="0.25">
      <c r="A1531" t="s">
        <v>53</v>
      </c>
      <c r="B1531" t="s">
        <v>13</v>
      </c>
      <c r="C1531">
        <v>8</v>
      </c>
      <c r="D1531">
        <v>6</v>
      </c>
      <c r="E1531">
        <v>4</v>
      </c>
      <c r="F1531">
        <v>2</v>
      </c>
    </row>
    <row r="1532" spans="1:6" x14ac:dyDescent="0.25">
      <c r="A1532" t="s">
        <v>53</v>
      </c>
      <c r="B1532" t="s">
        <v>14</v>
      </c>
      <c r="C1532">
        <v>16</v>
      </c>
      <c r="D1532">
        <v>14</v>
      </c>
      <c r="E1532">
        <v>12</v>
      </c>
      <c r="F1532">
        <v>2</v>
      </c>
    </row>
    <row r="1533" spans="1:6" x14ac:dyDescent="0.25">
      <c r="A1533" t="s">
        <v>53</v>
      </c>
      <c r="B1533" t="s">
        <v>15</v>
      </c>
      <c r="C1533">
        <v>1</v>
      </c>
      <c r="D1533">
        <v>0</v>
      </c>
      <c r="E1533">
        <v>0</v>
      </c>
      <c r="F1533">
        <v>0</v>
      </c>
    </row>
    <row r="1534" spans="1:6" x14ac:dyDescent="0.25">
      <c r="A1534" t="s">
        <v>53</v>
      </c>
      <c r="B1534" t="s">
        <v>16</v>
      </c>
      <c r="C1534">
        <v>37</v>
      </c>
      <c r="D1534">
        <v>35</v>
      </c>
      <c r="E1534">
        <v>23</v>
      </c>
      <c r="F1534">
        <v>12</v>
      </c>
    </row>
    <row r="1535" spans="1:6" x14ac:dyDescent="0.25">
      <c r="A1535" t="s">
        <v>53</v>
      </c>
      <c r="B1535" t="s">
        <v>17</v>
      </c>
      <c r="C1535">
        <v>6</v>
      </c>
      <c r="D1535">
        <v>2</v>
      </c>
      <c r="E1535">
        <v>1</v>
      </c>
      <c r="F1535">
        <v>1</v>
      </c>
    </row>
    <row r="1536" spans="1:6" x14ac:dyDescent="0.25">
      <c r="A1536" t="s">
        <v>53</v>
      </c>
      <c r="B1536" t="s">
        <v>186</v>
      </c>
      <c r="C1536">
        <v>7</v>
      </c>
      <c r="D1536">
        <v>7</v>
      </c>
      <c r="E1536">
        <v>6</v>
      </c>
      <c r="F1536">
        <v>1</v>
      </c>
    </row>
    <row r="1537" spans="1:6" x14ac:dyDescent="0.25">
      <c r="A1537" t="s">
        <v>53</v>
      </c>
      <c r="B1537" t="s">
        <v>187</v>
      </c>
      <c r="C1537">
        <v>9</v>
      </c>
      <c r="D1537">
        <v>9</v>
      </c>
      <c r="E1537">
        <v>7</v>
      </c>
      <c r="F1537">
        <v>2</v>
      </c>
    </row>
    <row r="1538" spans="1:6" x14ac:dyDescent="0.25">
      <c r="A1538" t="s">
        <v>53</v>
      </c>
      <c r="B1538" t="s">
        <v>189</v>
      </c>
      <c r="C1538">
        <v>9</v>
      </c>
      <c r="D1538">
        <v>9</v>
      </c>
      <c r="E1538">
        <v>7</v>
      </c>
      <c r="F1538">
        <v>2</v>
      </c>
    </row>
    <row r="1539" spans="1:6" x14ac:dyDescent="0.25">
      <c r="A1539" t="s">
        <v>53</v>
      </c>
      <c r="B1539" t="s">
        <v>18</v>
      </c>
      <c r="C1539">
        <v>13</v>
      </c>
      <c r="D1539">
        <v>11</v>
      </c>
      <c r="E1539">
        <v>11</v>
      </c>
      <c r="F1539">
        <v>0</v>
      </c>
    </row>
    <row r="1540" spans="1:6" x14ac:dyDescent="0.25">
      <c r="A1540" t="s">
        <v>54</v>
      </c>
      <c r="B1540" t="s">
        <v>2</v>
      </c>
      <c r="C1540">
        <v>4</v>
      </c>
      <c r="D1540">
        <v>3</v>
      </c>
      <c r="E1540">
        <v>3</v>
      </c>
      <c r="F1540">
        <v>0</v>
      </c>
    </row>
    <row r="1541" spans="1:6" x14ac:dyDescent="0.25">
      <c r="A1541" t="s">
        <v>54</v>
      </c>
      <c r="B1541" t="s">
        <v>3</v>
      </c>
      <c r="C1541">
        <v>8</v>
      </c>
      <c r="D1541">
        <v>8</v>
      </c>
      <c r="E1541">
        <v>4</v>
      </c>
      <c r="F1541">
        <v>4</v>
      </c>
    </row>
    <row r="1542" spans="1:6" x14ac:dyDescent="0.25">
      <c r="A1542" t="s">
        <v>54</v>
      </c>
      <c r="B1542" t="s">
        <v>4</v>
      </c>
      <c r="C1542">
        <v>17</v>
      </c>
      <c r="D1542">
        <v>13</v>
      </c>
      <c r="E1542">
        <v>8</v>
      </c>
      <c r="F1542">
        <v>5</v>
      </c>
    </row>
    <row r="1543" spans="1:6" x14ac:dyDescent="0.25">
      <c r="A1543" t="s">
        <v>54</v>
      </c>
      <c r="B1543" t="s">
        <v>6</v>
      </c>
      <c r="C1543">
        <v>18</v>
      </c>
      <c r="D1543">
        <v>17</v>
      </c>
      <c r="E1543">
        <v>14</v>
      </c>
      <c r="F1543">
        <v>3</v>
      </c>
    </row>
    <row r="1544" spans="1:6" x14ac:dyDescent="0.25">
      <c r="A1544" t="s">
        <v>54</v>
      </c>
      <c r="B1544" t="s">
        <v>7</v>
      </c>
      <c r="C1544">
        <v>4</v>
      </c>
      <c r="D1544">
        <v>4</v>
      </c>
      <c r="E1544">
        <v>0</v>
      </c>
      <c r="F1544">
        <v>4</v>
      </c>
    </row>
    <row r="1545" spans="1:6" x14ac:dyDescent="0.25">
      <c r="A1545" t="s">
        <v>54</v>
      </c>
      <c r="B1545" t="s">
        <v>8</v>
      </c>
      <c r="C1545">
        <v>3</v>
      </c>
      <c r="D1545">
        <v>3</v>
      </c>
      <c r="E1545">
        <v>2</v>
      </c>
      <c r="F1545">
        <v>1</v>
      </c>
    </row>
    <row r="1546" spans="1:6" x14ac:dyDescent="0.25">
      <c r="A1546" t="s">
        <v>54</v>
      </c>
      <c r="B1546" t="s">
        <v>12</v>
      </c>
      <c r="C1546">
        <v>1</v>
      </c>
      <c r="D1546">
        <v>1</v>
      </c>
      <c r="E1546">
        <v>1</v>
      </c>
      <c r="F1546">
        <v>0</v>
      </c>
    </row>
    <row r="1547" spans="1:6" x14ac:dyDescent="0.25">
      <c r="A1547" t="s">
        <v>54</v>
      </c>
      <c r="B1547" t="s">
        <v>14</v>
      </c>
      <c r="C1547">
        <v>9</v>
      </c>
      <c r="D1547">
        <v>9</v>
      </c>
      <c r="E1547">
        <v>6</v>
      </c>
      <c r="F1547">
        <v>3</v>
      </c>
    </row>
    <row r="1548" spans="1:6" x14ac:dyDescent="0.25">
      <c r="A1548" t="s">
        <v>54</v>
      </c>
      <c r="B1548" t="s">
        <v>16</v>
      </c>
      <c r="C1548">
        <v>13</v>
      </c>
      <c r="D1548">
        <v>13</v>
      </c>
      <c r="E1548">
        <v>11</v>
      </c>
      <c r="F1548">
        <v>2</v>
      </c>
    </row>
    <row r="1549" spans="1:6" x14ac:dyDescent="0.25">
      <c r="A1549" t="s">
        <v>54</v>
      </c>
      <c r="B1549" t="s">
        <v>17</v>
      </c>
      <c r="C1549">
        <v>4</v>
      </c>
      <c r="D1549">
        <v>3</v>
      </c>
      <c r="E1549">
        <v>3</v>
      </c>
      <c r="F1549">
        <v>0</v>
      </c>
    </row>
    <row r="1550" spans="1:6" x14ac:dyDescent="0.25">
      <c r="A1550" t="s">
        <v>54</v>
      </c>
      <c r="B1550" t="s">
        <v>186</v>
      </c>
      <c r="C1550">
        <v>5</v>
      </c>
      <c r="D1550">
        <v>5</v>
      </c>
      <c r="E1550">
        <v>4</v>
      </c>
      <c r="F1550">
        <v>1</v>
      </c>
    </row>
    <row r="1551" spans="1:6" x14ac:dyDescent="0.25">
      <c r="A1551" t="s">
        <v>54</v>
      </c>
      <c r="B1551" t="s">
        <v>187</v>
      </c>
      <c r="C1551">
        <v>2</v>
      </c>
      <c r="D1551">
        <v>1</v>
      </c>
      <c r="E1551">
        <v>0</v>
      </c>
      <c r="F1551">
        <v>1</v>
      </c>
    </row>
    <row r="1552" spans="1:6" x14ac:dyDescent="0.25">
      <c r="A1552" t="s">
        <v>54</v>
      </c>
      <c r="B1552" t="s">
        <v>189</v>
      </c>
      <c r="C1552">
        <v>2</v>
      </c>
      <c r="D1552">
        <v>2</v>
      </c>
      <c r="E1552">
        <v>2</v>
      </c>
      <c r="F1552">
        <v>0</v>
      </c>
    </row>
    <row r="1553" spans="1:6" x14ac:dyDescent="0.25">
      <c r="A1553" t="s">
        <v>54</v>
      </c>
      <c r="B1553" t="s">
        <v>18</v>
      </c>
      <c r="C1553">
        <v>2</v>
      </c>
      <c r="D1553">
        <v>0</v>
      </c>
      <c r="E1553">
        <v>0</v>
      </c>
      <c r="F1553">
        <v>0</v>
      </c>
    </row>
    <row r="1554" spans="1:6" x14ac:dyDescent="0.25">
      <c r="A1554" t="s">
        <v>147</v>
      </c>
      <c r="B1554" t="s">
        <v>3</v>
      </c>
      <c r="C1554">
        <v>8</v>
      </c>
      <c r="D1554">
        <v>6</v>
      </c>
      <c r="E1554">
        <v>2</v>
      </c>
      <c r="F1554">
        <v>4</v>
      </c>
    </row>
    <row r="1555" spans="1:6" x14ac:dyDescent="0.25">
      <c r="A1555" t="s">
        <v>147</v>
      </c>
      <c r="B1555" t="s">
        <v>4</v>
      </c>
      <c r="C1555">
        <v>14</v>
      </c>
      <c r="D1555">
        <v>14</v>
      </c>
      <c r="E1555">
        <v>7</v>
      </c>
      <c r="F1555">
        <v>7</v>
      </c>
    </row>
    <row r="1556" spans="1:6" x14ac:dyDescent="0.25">
      <c r="A1556" t="s">
        <v>147</v>
      </c>
      <c r="B1556" t="s">
        <v>6</v>
      </c>
      <c r="C1556">
        <v>8</v>
      </c>
      <c r="D1556">
        <v>6</v>
      </c>
      <c r="E1556">
        <v>3</v>
      </c>
      <c r="F1556">
        <v>3</v>
      </c>
    </row>
    <row r="1557" spans="1:6" x14ac:dyDescent="0.25">
      <c r="A1557" t="s">
        <v>147</v>
      </c>
      <c r="B1557" t="s">
        <v>7</v>
      </c>
      <c r="C1557">
        <v>3</v>
      </c>
      <c r="D1557">
        <v>2</v>
      </c>
      <c r="E1557">
        <v>0</v>
      </c>
      <c r="F1557">
        <v>2</v>
      </c>
    </row>
    <row r="1558" spans="1:6" x14ac:dyDescent="0.25">
      <c r="A1558" t="s">
        <v>147</v>
      </c>
      <c r="B1558" t="s">
        <v>13</v>
      </c>
      <c r="C1558">
        <v>2</v>
      </c>
      <c r="D1558">
        <v>1</v>
      </c>
      <c r="E1558">
        <v>1</v>
      </c>
      <c r="F1558">
        <v>0</v>
      </c>
    </row>
    <row r="1559" spans="1:6" x14ac:dyDescent="0.25">
      <c r="A1559" t="s">
        <v>147</v>
      </c>
      <c r="B1559" t="s">
        <v>14</v>
      </c>
      <c r="C1559">
        <v>5</v>
      </c>
      <c r="D1559">
        <v>5</v>
      </c>
      <c r="E1559">
        <v>0</v>
      </c>
      <c r="F1559">
        <v>5</v>
      </c>
    </row>
    <row r="1560" spans="1:6" x14ac:dyDescent="0.25">
      <c r="A1560" t="s">
        <v>147</v>
      </c>
      <c r="B1560" t="s">
        <v>16</v>
      </c>
      <c r="C1560">
        <v>8</v>
      </c>
      <c r="D1560">
        <v>8</v>
      </c>
      <c r="E1560">
        <v>7</v>
      </c>
      <c r="F1560">
        <v>1</v>
      </c>
    </row>
    <row r="1561" spans="1:6" x14ac:dyDescent="0.25">
      <c r="A1561" t="s">
        <v>147</v>
      </c>
      <c r="B1561" t="s">
        <v>17</v>
      </c>
      <c r="C1561">
        <v>1</v>
      </c>
      <c r="D1561">
        <v>1</v>
      </c>
      <c r="E1561">
        <v>0</v>
      </c>
      <c r="F1561">
        <v>1</v>
      </c>
    </row>
    <row r="1562" spans="1:6" x14ac:dyDescent="0.25">
      <c r="A1562" t="s">
        <v>147</v>
      </c>
      <c r="B1562" t="s">
        <v>186</v>
      </c>
      <c r="C1562">
        <v>4</v>
      </c>
      <c r="D1562">
        <v>4</v>
      </c>
      <c r="E1562">
        <v>3</v>
      </c>
      <c r="F1562">
        <v>1</v>
      </c>
    </row>
    <row r="1563" spans="1:6" x14ac:dyDescent="0.25">
      <c r="A1563" t="s">
        <v>147</v>
      </c>
      <c r="B1563" t="s">
        <v>187</v>
      </c>
      <c r="C1563">
        <v>5</v>
      </c>
      <c r="D1563">
        <v>2</v>
      </c>
      <c r="E1563">
        <v>2</v>
      </c>
      <c r="F1563">
        <v>0</v>
      </c>
    </row>
    <row r="1564" spans="1:6" x14ac:dyDescent="0.25">
      <c r="A1564" t="s">
        <v>147</v>
      </c>
      <c r="B1564" t="s">
        <v>189</v>
      </c>
      <c r="C1564">
        <v>1</v>
      </c>
      <c r="D1564">
        <v>1</v>
      </c>
      <c r="E1564">
        <v>1</v>
      </c>
      <c r="F1564">
        <v>0</v>
      </c>
    </row>
    <row r="1565" spans="1:6" x14ac:dyDescent="0.25">
      <c r="A1565" t="s">
        <v>148</v>
      </c>
      <c r="B1565" t="s">
        <v>3</v>
      </c>
      <c r="C1565">
        <v>7</v>
      </c>
      <c r="D1565">
        <v>6</v>
      </c>
      <c r="E1565">
        <v>1</v>
      </c>
      <c r="F1565">
        <v>5</v>
      </c>
    </row>
    <row r="1566" spans="1:6" x14ac:dyDescent="0.25">
      <c r="A1566" t="s">
        <v>148</v>
      </c>
      <c r="B1566" t="s">
        <v>4</v>
      </c>
      <c r="C1566">
        <v>10</v>
      </c>
      <c r="D1566">
        <v>8</v>
      </c>
      <c r="E1566">
        <v>7</v>
      </c>
      <c r="F1566">
        <v>1</v>
      </c>
    </row>
    <row r="1567" spans="1:6" x14ac:dyDescent="0.25">
      <c r="A1567" t="s">
        <v>148</v>
      </c>
      <c r="B1567" t="s">
        <v>6</v>
      </c>
      <c r="C1567">
        <v>5</v>
      </c>
      <c r="D1567">
        <v>3</v>
      </c>
      <c r="E1567">
        <v>0</v>
      </c>
      <c r="F1567">
        <v>3</v>
      </c>
    </row>
    <row r="1568" spans="1:6" x14ac:dyDescent="0.25">
      <c r="A1568" t="s">
        <v>148</v>
      </c>
      <c r="B1568" t="s">
        <v>7</v>
      </c>
      <c r="C1568">
        <v>1</v>
      </c>
      <c r="D1568">
        <v>1</v>
      </c>
      <c r="E1568">
        <v>0</v>
      </c>
      <c r="F1568">
        <v>1</v>
      </c>
    </row>
    <row r="1569" spans="1:6" x14ac:dyDescent="0.25">
      <c r="A1569" t="s">
        <v>148</v>
      </c>
      <c r="B1569" t="s">
        <v>8</v>
      </c>
      <c r="C1569">
        <v>2</v>
      </c>
      <c r="D1569">
        <v>1</v>
      </c>
      <c r="E1569">
        <v>1</v>
      </c>
      <c r="F1569">
        <v>0</v>
      </c>
    </row>
    <row r="1570" spans="1:6" x14ac:dyDescent="0.25">
      <c r="A1570" t="s">
        <v>148</v>
      </c>
      <c r="B1570" t="s">
        <v>9</v>
      </c>
      <c r="C1570">
        <v>2</v>
      </c>
      <c r="D1570">
        <v>2</v>
      </c>
      <c r="E1570">
        <v>2</v>
      </c>
      <c r="F1570">
        <v>0</v>
      </c>
    </row>
    <row r="1571" spans="1:6" x14ac:dyDescent="0.25">
      <c r="A1571" t="s">
        <v>148</v>
      </c>
      <c r="B1571" t="s">
        <v>12</v>
      </c>
      <c r="C1571">
        <v>1</v>
      </c>
      <c r="D1571">
        <v>0</v>
      </c>
      <c r="E1571">
        <v>0</v>
      </c>
      <c r="F1571">
        <v>0</v>
      </c>
    </row>
    <row r="1572" spans="1:6" x14ac:dyDescent="0.25">
      <c r="A1572" t="s">
        <v>148</v>
      </c>
      <c r="B1572" t="s">
        <v>13</v>
      </c>
      <c r="C1572">
        <v>1</v>
      </c>
      <c r="D1572">
        <v>0</v>
      </c>
      <c r="E1572">
        <v>0</v>
      </c>
      <c r="F1572">
        <v>0</v>
      </c>
    </row>
    <row r="1573" spans="1:6" x14ac:dyDescent="0.25">
      <c r="A1573" t="s">
        <v>148</v>
      </c>
      <c r="B1573" t="s">
        <v>16</v>
      </c>
      <c r="C1573">
        <v>6</v>
      </c>
      <c r="D1573">
        <v>6</v>
      </c>
      <c r="E1573">
        <v>3</v>
      </c>
      <c r="F1573">
        <v>3</v>
      </c>
    </row>
    <row r="1574" spans="1:6" x14ac:dyDescent="0.25">
      <c r="A1574" t="s">
        <v>148</v>
      </c>
      <c r="B1574" t="s">
        <v>186</v>
      </c>
      <c r="C1574">
        <v>4</v>
      </c>
      <c r="D1574">
        <v>3</v>
      </c>
      <c r="E1574">
        <v>3</v>
      </c>
      <c r="F1574">
        <v>0</v>
      </c>
    </row>
    <row r="1575" spans="1:6" x14ac:dyDescent="0.25">
      <c r="A1575" t="s">
        <v>148</v>
      </c>
      <c r="B1575" t="s">
        <v>187</v>
      </c>
      <c r="C1575">
        <v>1</v>
      </c>
      <c r="D1575">
        <v>1</v>
      </c>
      <c r="E1575">
        <v>1</v>
      </c>
      <c r="F1575">
        <v>0</v>
      </c>
    </row>
    <row r="1576" spans="1:6" x14ac:dyDescent="0.25">
      <c r="A1576" t="s">
        <v>148</v>
      </c>
      <c r="B1576" t="s">
        <v>189</v>
      </c>
      <c r="C1576">
        <v>1</v>
      </c>
      <c r="D1576">
        <v>1</v>
      </c>
      <c r="E1576">
        <v>1</v>
      </c>
      <c r="F1576">
        <v>0</v>
      </c>
    </row>
    <row r="1577" spans="1:6" x14ac:dyDescent="0.25">
      <c r="A1577" t="s">
        <v>179</v>
      </c>
      <c r="B1577" t="s">
        <v>4</v>
      </c>
      <c r="C1577">
        <v>1</v>
      </c>
      <c r="D1577">
        <v>1</v>
      </c>
      <c r="E1577">
        <v>1</v>
      </c>
      <c r="F1577">
        <v>0</v>
      </c>
    </row>
    <row r="1578" spans="1:6" x14ac:dyDescent="0.25">
      <c r="A1578" t="s">
        <v>179</v>
      </c>
      <c r="B1578" t="s">
        <v>16</v>
      </c>
      <c r="C1578">
        <v>1</v>
      </c>
      <c r="D1578">
        <v>0</v>
      </c>
      <c r="E1578">
        <v>0</v>
      </c>
      <c r="F1578">
        <v>0</v>
      </c>
    </row>
    <row r="1579" spans="1:6" x14ac:dyDescent="0.25">
      <c r="A1579" t="s">
        <v>55</v>
      </c>
      <c r="B1579" t="s">
        <v>2</v>
      </c>
      <c r="C1579">
        <v>1</v>
      </c>
      <c r="D1579">
        <v>1</v>
      </c>
      <c r="E1579">
        <v>1</v>
      </c>
      <c r="F1579">
        <v>0</v>
      </c>
    </row>
    <row r="1580" spans="1:6" x14ac:dyDescent="0.25">
      <c r="A1580" t="s">
        <v>55</v>
      </c>
      <c r="B1580" t="s">
        <v>3</v>
      </c>
      <c r="C1580">
        <v>6</v>
      </c>
      <c r="D1580">
        <v>6</v>
      </c>
      <c r="E1580">
        <v>2</v>
      </c>
      <c r="F1580">
        <v>4</v>
      </c>
    </row>
    <row r="1581" spans="1:6" x14ac:dyDescent="0.25">
      <c r="A1581" t="s">
        <v>55</v>
      </c>
      <c r="B1581" t="s">
        <v>4</v>
      </c>
      <c r="C1581">
        <v>10</v>
      </c>
      <c r="D1581">
        <v>9</v>
      </c>
      <c r="E1581">
        <v>4</v>
      </c>
      <c r="F1581">
        <v>5</v>
      </c>
    </row>
    <row r="1582" spans="1:6" x14ac:dyDescent="0.25">
      <c r="A1582" t="s">
        <v>55</v>
      </c>
      <c r="B1582" t="s">
        <v>6</v>
      </c>
      <c r="C1582">
        <v>13</v>
      </c>
      <c r="D1582">
        <v>12</v>
      </c>
      <c r="E1582">
        <v>7</v>
      </c>
      <c r="F1582">
        <v>5</v>
      </c>
    </row>
    <row r="1583" spans="1:6" x14ac:dyDescent="0.25">
      <c r="A1583" t="s">
        <v>55</v>
      </c>
      <c r="B1583" t="s">
        <v>7</v>
      </c>
      <c r="C1583">
        <v>3</v>
      </c>
      <c r="D1583">
        <v>3</v>
      </c>
      <c r="E1583">
        <v>0</v>
      </c>
      <c r="F1583">
        <v>3</v>
      </c>
    </row>
    <row r="1584" spans="1:6" x14ac:dyDescent="0.25">
      <c r="A1584" t="s">
        <v>55</v>
      </c>
      <c r="B1584" t="s">
        <v>9</v>
      </c>
      <c r="C1584">
        <v>1</v>
      </c>
      <c r="D1584">
        <v>0</v>
      </c>
      <c r="E1584">
        <v>0</v>
      </c>
      <c r="F1584">
        <v>0</v>
      </c>
    </row>
    <row r="1585" spans="1:6" x14ac:dyDescent="0.25">
      <c r="A1585" t="s">
        <v>55</v>
      </c>
      <c r="B1585" t="s">
        <v>15</v>
      </c>
      <c r="C1585">
        <v>1</v>
      </c>
      <c r="D1585">
        <v>1</v>
      </c>
      <c r="E1585">
        <v>1</v>
      </c>
      <c r="F1585">
        <v>0</v>
      </c>
    </row>
    <row r="1586" spans="1:6" x14ac:dyDescent="0.25">
      <c r="A1586" t="s">
        <v>55</v>
      </c>
      <c r="B1586" t="s">
        <v>16</v>
      </c>
      <c r="C1586">
        <v>15</v>
      </c>
      <c r="D1586">
        <v>15</v>
      </c>
      <c r="E1586">
        <v>10</v>
      </c>
      <c r="F1586">
        <v>5</v>
      </c>
    </row>
    <row r="1587" spans="1:6" x14ac:dyDescent="0.25">
      <c r="A1587" t="s">
        <v>55</v>
      </c>
      <c r="B1587" t="s">
        <v>17</v>
      </c>
      <c r="C1587">
        <v>2</v>
      </c>
      <c r="D1587">
        <v>1</v>
      </c>
      <c r="E1587">
        <v>1</v>
      </c>
      <c r="F1587">
        <v>0</v>
      </c>
    </row>
    <row r="1588" spans="1:6" x14ac:dyDescent="0.25">
      <c r="A1588" t="s">
        <v>55</v>
      </c>
      <c r="B1588" t="s">
        <v>186</v>
      </c>
      <c r="C1588">
        <v>4</v>
      </c>
      <c r="D1588">
        <v>3</v>
      </c>
      <c r="E1588">
        <v>3</v>
      </c>
      <c r="F1588">
        <v>0</v>
      </c>
    </row>
    <row r="1589" spans="1:6" x14ac:dyDescent="0.25">
      <c r="A1589" t="s">
        <v>55</v>
      </c>
      <c r="B1589" t="s">
        <v>187</v>
      </c>
      <c r="C1589">
        <v>4</v>
      </c>
      <c r="D1589">
        <v>4</v>
      </c>
      <c r="E1589">
        <v>4</v>
      </c>
      <c r="F1589">
        <v>0</v>
      </c>
    </row>
    <row r="1590" spans="1:6" x14ac:dyDescent="0.25">
      <c r="A1590" t="s">
        <v>55</v>
      </c>
      <c r="B1590" t="s">
        <v>189</v>
      </c>
      <c r="C1590">
        <v>3</v>
      </c>
      <c r="D1590">
        <v>3</v>
      </c>
      <c r="E1590">
        <v>3</v>
      </c>
      <c r="F1590">
        <v>0</v>
      </c>
    </row>
    <row r="1591" spans="1:6" x14ac:dyDescent="0.25">
      <c r="A1591" t="s">
        <v>55</v>
      </c>
      <c r="B1591" t="s">
        <v>18</v>
      </c>
      <c r="C1591">
        <v>1</v>
      </c>
      <c r="D1591">
        <v>0</v>
      </c>
      <c r="E1591">
        <v>0</v>
      </c>
      <c r="F1591">
        <v>0</v>
      </c>
    </row>
    <row r="1592" spans="1:6" x14ac:dyDescent="0.25">
      <c r="A1592" t="s">
        <v>149</v>
      </c>
      <c r="B1592" t="s">
        <v>3</v>
      </c>
      <c r="C1592">
        <v>4</v>
      </c>
      <c r="D1592">
        <v>3</v>
      </c>
      <c r="E1592">
        <v>2</v>
      </c>
      <c r="F1592">
        <v>1</v>
      </c>
    </row>
    <row r="1593" spans="1:6" x14ac:dyDescent="0.25">
      <c r="A1593" t="s">
        <v>149</v>
      </c>
      <c r="B1593" t="s">
        <v>4</v>
      </c>
      <c r="C1593">
        <v>20</v>
      </c>
      <c r="D1593">
        <v>8</v>
      </c>
      <c r="E1593">
        <v>8</v>
      </c>
      <c r="F1593">
        <v>0</v>
      </c>
    </row>
    <row r="1594" spans="1:6" x14ac:dyDescent="0.25">
      <c r="A1594" t="s">
        <v>149</v>
      </c>
      <c r="B1594" t="s">
        <v>6</v>
      </c>
      <c r="C1594">
        <v>2</v>
      </c>
      <c r="D1594">
        <v>1</v>
      </c>
      <c r="E1594">
        <v>0</v>
      </c>
      <c r="F1594">
        <v>1</v>
      </c>
    </row>
    <row r="1595" spans="1:6" x14ac:dyDescent="0.25">
      <c r="A1595" t="s">
        <v>149</v>
      </c>
      <c r="B1595" t="s">
        <v>7</v>
      </c>
      <c r="C1595">
        <v>1</v>
      </c>
      <c r="D1595">
        <v>1</v>
      </c>
      <c r="E1595">
        <v>1</v>
      </c>
      <c r="F1595">
        <v>0</v>
      </c>
    </row>
    <row r="1596" spans="1:6" x14ac:dyDescent="0.25">
      <c r="A1596" t="s">
        <v>149</v>
      </c>
      <c r="B1596" t="s">
        <v>16</v>
      </c>
      <c r="C1596">
        <v>2</v>
      </c>
      <c r="D1596">
        <v>2</v>
      </c>
      <c r="E1596">
        <v>1</v>
      </c>
      <c r="F1596">
        <v>1</v>
      </c>
    </row>
    <row r="1597" spans="1:6" x14ac:dyDescent="0.25">
      <c r="A1597" t="s">
        <v>149</v>
      </c>
      <c r="B1597" t="s">
        <v>186</v>
      </c>
      <c r="C1597">
        <v>1</v>
      </c>
      <c r="D1597">
        <v>1</v>
      </c>
      <c r="E1597">
        <v>1</v>
      </c>
      <c r="F1597">
        <v>0</v>
      </c>
    </row>
    <row r="1598" spans="1:6" x14ac:dyDescent="0.25">
      <c r="A1598" t="s">
        <v>149</v>
      </c>
      <c r="B1598" t="s">
        <v>18</v>
      </c>
      <c r="C1598">
        <v>1</v>
      </c>
      <c r="D1598">
        <v>0</v>
      </c>
      <c r="E1598">
        <v>0</v>
      </c>
      <c r="F1598">
        <v>0</v>
      </c>
    </row>
    <row r="1599" spans="1:6" x14ac:dyDescent="0.25">
      <c r="A1599" t="s">
        <v>180</v>
      </c>
      <c r="B1599" t="s">
        <v>3</v>
      </c>
      <c r="C1599">
        <v>2</v>
      </c>
      <c r="D1599">
        <v>1</v>
      </c>
      <c r="E1599">
        <v>1</v>
      </c>
      <c r="F1599">
        <v>0</v>
      </c>
    </row>
    <row r="1600" spans="1:6" x14ac:dyDescent="0.25">
      <c r="A1600" t="s">
        <v>180</v>
      </c>
      <c r="B1600" t="s">
        <v>4</v>
      </c>
      <c r="C1600">
        <v>8</v>
      </c>
      <c r="D1600">
        <v>1</v>
      </c>
      <c r="E1600">
        <v>1</v>
      </c>
      <c r="F1600">
        <v>0</v>
      </c>
    </row>
    <row r="1601" spans="1:6" x14ac:dyDescent="0.25">
      <c r="A1601" t="s">
        <v>180</v>
      </c>
      <c r="B1601" t="s">
        <v>6</v>
      </c>
      <c r="C1601">
        <v>3</v>
      </c>
      <c r="D1601">
        <v>3</v>
      </c>
      <c r="E1601">
        <v>3</v>
      </c>
      <c r="F1601">
        <v>0</v>
      </c>
    </row>
    <row r="1602" spans="1:6" x14ac:dyDescent="0.25">
      <c r="A1602" t="s">
        <v>180</v>
      </c>
      <c r="B1602" t="s">
        <v>16</v>
      </c>
      <c r="C1602">
        <v>1</v>
      </c>
      <c r="D1602">
        <v>0</v>
      </c>
      <c r="E1602">
        <v>0</v>
      </c>
      <c r="F1602">
        <v>0</v>
      </c>
    </row>
    <row r="1603" spans="1:6" x14ac:dyDescent="0.25">
      <c r="A1603" t="s">
        <v>150</v>
      </c>
      <c r="B1603" t="s">
        <v>3</v>
      </c>
      <c r="C1603">
        <v>8</v>
      </c>
      <c r="D1603">
        <v>7</v>
      </c>
      <c r="E1603">
        <v>5</v>
      </c>
      <c r="F1603">
        <v>2</v>
      </c>
    </row>
    <row r="1604" spans="1:6" x14ac:dyDescent="0.25">
      <c r="A1604" t="s">
        <v>150</v>
      </c>
      <c r="B1604" t="s">
        <v>4</v>
      </c>
      <c r="C1604">
        <v>20</v>
      </c>
      <c r="D1604">
        <v>18</v>
      </c>
      <c r="E1604">
        <v>10</v>
      </c>
      <c r="F1604">
        <v>8</v>
      </c>
    </row>
    <row r="1605" spans="1:6" x14ac:dyDescent="0.25">
      <c r="A1605" t="s">
        <v>150</v>
      </c>
      <c r="B1605" t="s">
        <v>6</v>
      </c>
      <c r="C1605">
        <v>41</v>
      </c>
      <c r="D1605">
        <v>38</v>
      </c>
      <c r="E1605">
        <v>22</v>
      </c>
      <c r="F1605">
        <v>16</v>
      </c>
    </row>
    <row r="1606" spans="1:6" x14ac:dyDescent="0.25">
      <c r="A1606" t="s">
        <v>150</v>
      </c>
      <c r="B1606" t="s">
        <v>7</v>
      </c>
      <c r="C1606">
        <v>4</v>
      </c>
      <c r="D1606">
        <v>4</v>
      </c>
      <c r="E1606">
        <v>2</v>
      </c>
      <c r="F1606">
        <v>2</v>
      </c>
    </row>
    <row r="1607" spans="1:6" x14ac:dyDescent="0.25">
      <c r="A1607" t="s">
        <v>150</v>
      </c>
      <c r="B1607" t="s">
        <v>8</v>
      </c>
      <c r="C1607">
        <v>4</v>
      </c>
      <c r="D1607">
        <v>3</v>
      </c>
      <c r="E1607">
        <v>0</v>
      </c>
      <c r="F1607">
        <v>3</v>
      </c>
    </row>
    <row r="1608" spans="1:6" x14ac:dyDescent="0.25">
      <c r="A1608" t="s">
        <v>150</v>
      </c>
      <c r="B1608" t="s">
        <v>9</v>
      </c>
      <c r="C1608">
        <v>1</v>
      </c>
      <c r="D1608">
        <v>1</v>
      </c>
      <c r="E1608">
        <v>0</v>
      </c>
      <c r="F1608">
        <v>1</v>
      </c>
    </row>
    <row r="1609" spans="1:6" x14ac:dyDescent="0.25">
      <c r="A1609" t="s">
        <v>150</v>
      </c>
      <c r="B1609" t="s">
        <v>14</v>
      </c>
      <c r="C1609">
        <v>8</v>
      </c>
      <c r="D1609">
        <v>7</v>
      </c>
      <c r="E1609">
        <v>3</v>
      </c>
      <c r="F1609">
        <v>4</v>
      </c>
    </row>
    <row r="1610" spans="1:6" x14ac:dyDescent="0.25">
      <c r="A1610" t="s">
        <v>150</v>
      </c>
      <c r="B1610" t="s">
        <v>15</v>
      </c>
      <c r="C1610">
        <v>1</v>
      </c>
      <c r="D1610">
        <v>1</v>
      </c>
      <c r="E1610">
        <v>0</v>
      </c>
      <c r="F1610">
        <v>1</v>
      </c>
    </row>
    <row r="1611" spans="1:6" x14ac:dyDescent="0.25">
      <c r="A1611" t="s">
        <v>150</v>
      </c>
      <c r="B1611" t="s">
        <v>16</v>
      </c>
      <c r="C1611">
        <v>18</v>
      </c>
      <c r="D1611">
        <v>17</v>
      </c>
      <c r="E1611">
        <v>14</v>
      </c>
      <c r="F1611">
        <v>3</v>
      </c>
    </row>
    <row r="1612" spans="1:6" x14ac:dyDescent="0.25">
      <c r="A1612" t="s">
        <v>150</v>
      </c>
      <c r="B1612" t="s">
        <v>186</v>
      </c>
      <c r="C1612">
        <v>1</v>
      </c>
      <c r="D1612">
        <v>1</v>
      </c>
      <c r="E1612">
        <v>1</v>
      </c>
      <c r="F1612">
        <v>0</v>
      </c>
    </row>
    <row r="1613" spans="1:6" x14ac:dyDescent="0.25">
      <c r="A1613" t="s">
        <v>150</v>
      </c>
      <c r="B1613" t="s">
        <v>187</v>
      </c>
      <c r="C1613">
        <v>6</v>
      </c>
      <c r="D1613">
        <v>5</v>
      </c>
      <c r="E1613">
        <v>4</v>
      </c>
      <c r="F1613">
        <v>1</v>
      </c>
    </row>
    <row r="1614" spans="1:6" x14ac:dyDescent="0.25">
      <c r="A1614" t="s">
        <v>150</v>
      </c>
      <c r="B1614" t="s">
        <v>189</v>
      </c>
      <c r="C1614">
        <v>6</v>
      </c>
      <c r="D1614">
        <v>6</v>
      </c>
      <c r="E1614">
        <v>5</v>
      </c>
      <c r="F1614">
        <v>1</v>
      </c>
    </row>
    <row r="1615" spans="1:6" x14ac:dyDescent="0.25">
      <c r="A1615" t="s">
        <v>151</v>
      </c>
      <c r="B1615" t="s">
        <v>3</v>
      </c>
      <c r="C1615">
        <v>21</v>
      </c>
      <c r="D1615">
        <v>18</v>
      </c>
      <c r="E1615">
        <v>12</v>
      </c>
      <c r="F1615">
        <v>6</v>
      </c>
    </row>
    <row r="1616" spans="1:6" x14ac:dyDescent="0.25">
      <c r="A1616" t="s">
        <v>151</v>
      </c>
      <c r="B1616" t="s">
        <v>4</v>
      </c>
      <c r="C1616">
        <v>27</v>
      </c>
      <c r="D1616">
        <v>24</v>
      </c>
      <c r="E1616">
        <v>13</v>
      </c>
      <c r="F1616">
        <v>11</v>
      </c>
    </row>
    <row r="1617" spans="1:6" x14ac:dyDescent="0.25">
      <c r="A1617" t="s">
        <v>151</v>
      </c>
      <c r="B1617" t="s">
        <v>6</v>
      </c>
      <c r="C1617">
        <v>10</v>
      </c>
      <c r="D1617">
        <v>6</v>
      </c>
      <c r="E1617">
        <v>4</v>
      </c>
      <c r="F1617">
        <v>2</v>
      </c>
    </row>
    <row r="1618" spans="1:6" x14ac:dyDescent="0.25">
      <c r="A1618" t="s">
        <v>151</v>
      </c>
      <c r="B1618" t="s">
        <v>7</v>
      </c>
      <c r="C1618">
        <v>4</v>
      </c>
      <c r="D1618">
        <v>4</v>
      </c>
      <c r="E1618">
        <v>4</v>
      </c>
      <c r="F1618">
        <v>0</v>
      </c>
    </row>
    <row r="1619" spans="1:6" x14ac:dyDescent="0.25">
      <c r="A1619" t="s">
        <v>151</v>
      </c>
      <c r="B1619" t="s">
        <v>8</v>
      </c>
      <c r="C1619">
        <v>1</v>
      </c>
      <c r="D1619">
        <v>1</v>
      </c>
      <c r="E1619">
        <v>1</v>
      </c>
      <c r="F1619">
        <v>0</v>
      </c>
    </row>
    <row r="1620" spans="1:6" x14ac:dyDescent="0.25">
      <c r="A1620" t="s">
        <v>151</v>
      </c>
      <c r="B1620" t="s">
        <v>9</v>
      </c>
      <c r="C1620">
        <v>3</v>
      </c>
      <c r="D1620">
        <v>3</v>
      </c>
      <c r="E1620">
        <v>3</v>
      </c>
      <c r="F1620">
        <v>0</v>
      </c>
    </row>
    <row r="1621" spans="1:6" x14ac:dyDescent="0.25">
      <c r="A1621" t="s">
        <v>151</v>
      </c>
      <c r="B1621" t="s">
        <v>12</v>
      </c>
      <c r="C1621">
        <v>4</v>
      </c>
      <c r="D1621">
        <v>4</v>
      </c>
      <c r="E1621">
        <v>4</v>
      </c>
      <c r="F1621">
        <v>0</v>
      </c>
    </row>
    <row r="1622" spans="1:6" x14ac:dyDescent="0.25">
      <c r="A1622" t="s">
        <v>151</v>
      </c>
      <c r="B1622" t="s">
        <v>14</v>
      </c>
      <c r="C1622">
        <v>9</v>
      </c>
      <c r="D1622">
        <v>8</v>
      </c>
      <c r="E1622">
        <v>6</v>
      </c>
      <c r="F1622">
        <v>2</v>
      </c>
    </row>
    <row r="1623" spans="1:6" x14ac:dyDescent="0.25">
      <c r="A1623" t="s">
        <v>151</v>
      </c>
      <c r="B1623" t="s">
        <v>15</v>
      </c>
      <c r="C1623">
        <v>1</v>
      </c>
      <c r="D1623">
        <v>0</v>
      </c>
      <c r="E1623">
        <v>0</v>
      </c>
      <c r="F1623">
        <v>0</v>
      </c>
    </row>
    <row r="1624" spans="1:6" x14ac:dyDescent="0.25">
      <c r="A1624" t="s">
        <v>151</v>
      </c>
      <c r="B1624" t="s">
        <v>16</v>
      </c>
      <c r="C1624">
        <v>27</v>
      </c>
      <c r="D1624">
        <v>25</v>
      </c>
      <c r="E1624">
        <v>21</v>
      </c>
      <c r="F1624">
        <v>4</v>
      </c>
    </row>
    <row r="1625" spans="1:6" x14ac:dyDescent="0.25">
      <c r="A1625" t="s">
        <v>151</v>
      </c>
      <c r="B1625" t="s">
        <v>186</v>
      </c>
      <c r="C1625">
        <v>5</v>
      </c>
      <c r="D1625">
        <v>5</v>
      </c>
      <c r="E1625">
        <v>5</v>
      </c>
      <c r="F1625">
        <v>0</v>
      </c>
    </row>
    <row r="1626" spans="1:6" x14ac:dyDescent="0.25">
      <c r="A1626" t="s">
        <v>151</v>
      </c>
      <c r="B1626" t="s">
        <v>187</v>
      </c>
      <c r="C1626">
        <v>8</v>
      </c>
      <c r="D1626">
        <v>7</v>
      </c>
      <c r="E1626">
        <v>5</v>
      </c>
      <c r="F1626">
        <v>2</v>
      </c>
    </row>
    <row r="1627" spans="1:6" x14ac:dyDescent="0.25">
      <c r="A1627" t="s">
        <v>151</v>
      </c>
      <c r="B1627" t="s">
        <v>189</v>
      </c>
      <c r="C1627">
        <v>1</v>
      </c>
      <c r="D1627">
        <v>1</v>
      </c>
      <c r="E1627">
        <v>1</v>
      </c>
      <c r="F1627">
        <v>0</v>
      </c>
    </row>
    <row r="1628" spans="1:6" x14ac:dyDescent="0.25">
      <c r="A1628" t="s">
        <v>151</v>
      </c>
      <c r="B1628" t="s">
        <v>18</v>
      </c>
      <c r="C1628">
        <v>3</v>
      </c>
      <c r="D1628">
        <v>3</v>
      </c>
      <c r="E1628">
        <v>3</v>
      </c>
      <c r="F1628">
        <v>0</v>
      </c>
    </row>
    <row r="1629" spans="1:6" x14ac:dyDescent="0.25">
      <c r="A1629" t="s">
        <v>182</v>
      </c>
      <c r="B1629" t="s">
        <v>6</v>
      </c>
      <c r="C1629">
        <v>2</v>
      </c>
      <c r="D1629">
        <v>2</v>
      </c>
      <c r="E1629">
        <v>1</v>
      </c>
      <c r="F1629">
        <v>1</v>
      </c>
    </row>
    <row r="1630" spans="1:6" x14ac:dyDescent="0.25">
      <c r="A1630" t="s">
        <v>182</v>
      </c>
      <c r="B1630" t="s">
        <v>189</v>
      </c>
      <c r="C1630">
        <v>1</v>
      </c>
      <c r="D1630">
        <v>1</v>
      </c>
      <c r="E1630">
        <v>1</v>
      </c>
      <c r="F1630">
        <v>0</v>
      </c>
    </row>
    <row r="1631" spans="1:6" x14ac:dyDescent="0.25">
      <c r="A1631" t="s">
        <v>152</v>
      </c>
      <c r="B1631" t="s">
        <v>2</v>
      </c>
      <c r="C1631">
        <v>4</v>
      </c>
      <c r="D1631">
        <v>3</v>
      </c>
      <c r="E1631">
        <v>1</v>
      </c>
      <c r="F1631">
        <v>2</v>
      </c>
    </row>
    <row r="1632" spans="1:6" x14ac:dyDescent="0.25">
      <c r="A1632" t="s">
        <v>152</v>
      </c>
      <c r="B1632" t="s">
        <v>3</v>
      </c>
      <c r="C1632">
        <v>31</v>
      </c>
      <c r="D1632">
        <v>19</v>
      </c>
      <c r="E1632">
        <v>14</v>
      </c>
      <c r="F1632">
        <v>5</v>
      </c>
    </row>
    <row r="1633" spans="1:6" x14ac:dyDescent="0.25">
      <c r="A1633" t="s">
        <v>152</v>
      </c>
      <c r="B1633" t="s">
        <v>4</v>
      </c>
      <c r="C1633">
        <v>55</v>
      </c>
      <c r="D1633">
        <v>42</v>
      </c>
      <c r="E1633">
        <v>22</v>
      </c>
      <c r="F1633">
        <v>20</v>
      </c>
    </row>
    <row r="1634" spans="1:6" x14ac:dyDescent="0.25">
      <c r="A1634" t="s">
        <v>152</v>
      </c>
      <c r="B1634" t="s">
        <v>6</v>
      </c>
      <c r="C1634">
        <v>13</v>
      </c>
      <c r="D1634">
        <v>10</v>
      </c>
      <c r="E1634">
        <v>7</v>
      </c>
      <c r="F1634">
        <v>3</v>
      </c>
    </row>
    <row r="1635" spans="1:6" x14ac:dyDescent="0.25">
      <c r="A1635" t="s">
        <v>152</v>
      </c>
      <c r="B1635" t="s">
        <v>7</v>
      </c>
      <c r="C1635">
        <v>7</v>
      </c>
      <c r="D1635">
        <v>5</v>
      </c>
      <c r="E1635">
        <v>2</v>
      </c>
      <c r="F1635">
        <v>3</v>
      </c>
    </row>
    <row r="1636" spans="1:6" x14ac:dyDescent="0.25">
      <c r="A1636" t="s">
        <v>152</v>
      </c>
      <c r="B1636" t="s">
        <v>12</v>
      </c>
      <c r="C1636">
        <v>4</v>
      </c>
      <c r="D1636">
        <v>3</v>
      </c>
      <c r="E1636">
        <v>3</v>
      </c>
      <c r="F1636">
        <v>0</v>
      </c>
    </row>
    <row r="1637" spans="1:6" x14ac:dyDescent="0.25">
      <c r="A1637" t="s">
        <v>152</v>
      </c>
      <c r="B1637" t="s">
        <v>14</v>
      </c>
      <c r="C1637">
        <v>5</v>
      </c>
      <c r="D1637">
        <v>3</v>
      </c>
      <c r="E1637">
        <v>2</v>
      </c>
      <c r="F1637">
        <v>1</v>
      </c>
    </row>
    <row r="1638" spans="1:6" x14ac:dyDescent="0.25">
      <c r="A1638" t="s">
        <v>152</v>
      </c>
      <c r="B1638" t="s">
        <v>15</v>
      </c>
      <c r="C1638">
        <v>1</v>
      </c>
      <c r="D1638">
        <v>1</v>
      </c>
      <c r="E1638">
        <v>0</v>
      </c>
      <c r="F1638">
        <v>1</v>
      </c>
    </row>
    <row r="1639" spans="1:6" x14ac:dyDescent="0.25">
      <c r="A1639" t="s">
        <v>152</v>
      </c>
      <c r="B1639" t="s">
        <v>16</v>
      </c>
      <c r="C1639">
        <v>42</v>
      </c>
      <c r="D1639">
        <v>38</v>
      </c>
      <c r="E1639">
        <v>29</v>
      </c>
      <c r="F1639">
        <v>9</v>
      </c>
    </row>
    <row r="1640" spans="1:6" x14ac:dyDescent="0.25">
      <c r="A1640" t="s">
        <v>152</v>
      </c>
      <c r="B1640" t="s">
        <v>17</v>
      </c>
      <c r="C1640">
        <v>4</v>
      </c>
      <c r="D1640">
        <v>3</v>
      </c>
      <c r="E1640">
        <v>3</v>
      </c>
      <c r="F1640">
        <v>0</v>
      </c>
    </row>
    <row r="1641" spans="1:6" x14ac:dyDescent="0.25">
      <c r="A1641" t="s">
        <v>152</v>
      </c>
      <c r="B1641" t="s">
        <v>186</v>
      </c>
      <c r="C1641">
        <v>8</v>
      </c>
      <c r="D1641">
        <v>6</v>
      </c>
      <c r="E1641">
        <v>3</v>
      </c>
      <c r="F1641">
        <v>3</v>
      </c>
    </row>
    <row r="1642" spans="1:6" x14ac:dyDescent="0.25">
      <c r="A1642" t="s">
        <v>152</v>
      </c>
      <c r="B1642" t="s">
        <v>187</v>
      </c>
      <c r="C1642">
        <v>9</v>
      </c>
      <c r="D1642">
        <v>7</v>
      </c>
      <c r="E1642">
        <v>7</v>
      </c>
      <c r="F1642">
        <v>0</v>
      </c>
    </row>
    <row r="1643" spans="1:6" x14ac:dyDescent="0.25">
      <c r="A1643" t="s">
        <v>152</v>
      </c>
      <c r="B1643" t="s">
        <v>189</v>
      </c>
      <c r="C1643">
        <v>2</v>
      </c>
      <c r="D1643">
        <v>2</v>
      </c>
      <c r="E1643">
        <v>2</v>
      </c>
      <c r="F1643">
        <v>0</v>
      </c>
    </row>
    <row r="1644" spans="1:6" x14ac:dyDescent="0.25">
      <c r="A1644" t="s">
        <v>152</v>
      </c>
      <c r="B1644" t="s">
        <v>18</v>
      </c>
      <c r="C1644">
        <v>9</v>
      </c>
      <c r="D1644">
        <v>6</v>
      </c>
      <c r="E1644">
        <v>6</v>
      </c>
      <c r="F1644">
        <v>0</v>
      </c>
    </row>
    <row r="1645" spans="1:6" x14ac:dyDescent="0.25">
      <c r="A1645" t="s">
        <v>183</v>
      </c>
      <c r="B1645" t="s">
        <v>4</v>
      </c>
      <c r="C1645">
        <v>1</v>
      </c>
      <c r="D1645">
        <v>0</v>
      </c>
      <c r="E1645">
        <v>0</v>
      </c>
      <c r="F1645">
        <v>0</v>
      </c>
    </row>
    <row r="1646" spans="1:6" x14ac:dyDescent="0.25">
      <c r="A1646" t="s">
        <v>183</v>
      </c>
      <c r="B1646" t="s">
        <v>6</v>
      </c>
      <c r="C1646">
        <v>4</v>
      </c>
      <c r="D1646">
        <v>4</v>
      </c>
      <c r="E1646">
        <v>2</v>
      </c>
      <c r="F1646">
        <v>2</v>
      </c>
    </row>
    <row r="1647" spans="1:6" x14ac:dyDescent="0.25">
      <c r="A1647" t="s">
        <v>183</v>
      </c>
      <c r="B1647" t="s">
        <v>16</v>
      </c>
      <c r="C1647">
        <v>4</v>
      </c>
      <c r="D1647">
        <v>4</v>
      </c>
      <c r="E1647">
        <v>4</v>
      </c>
      <c r="F1647">
        <v>0</v>
      </c>
    </row>
    <row r="1648" spans="1:6" x14ac:dyDescent="0.25">
      <c r="A1648" t="s">
        <v>183</v>
      </c>
      <c r="B1648" t="s">
        <v>189</v>
      </c>
      <c r="C1648">
        <v>2</v>
      </c>
      <c r="D1648">
        <v>2</v>
      </c>
      <c r="E1648">
        <v>2</v>
      </c>
      <c r="F1648">
        <v>0</v>
      </c>
    </row>
    <row r="1649" spans="1:6" x14ac:dyDescent="0.25">
      <c r="A1649" t="s">
        <v>153</v>
      </c>
      <c r="B1649" t="s">
        <v>3</v>
      </c>
      <c r="C1649">
        <v>18</v>
      </c>
      <c r="D1649">
        <v>14</v>
      </c>
      <c r="E1649">
        <v>4</v>
      </c>
      <c r="F1649">
        <v>10</v>
      </c>
    </row>
    <row r="1650" spans="1:6" x14ac:dyDescent="0.25">
      <c r="A1650" t="s">
        <v>153</v>
      </c>
      <c r="B1650" t="s">
        <v>4</v>
      </c>
      <c r="C1650">
        <v>2</v>
      </c>
      <c r="D1650">
        <v>2</v>
      </c>
      <c r="E1650">
        <v>0</v>
      </c>
      <c r="F1650">
        <v>2</v>
      </c>
    </row>
    <row r="1651" spans="1:6" x14ac:dyDescent="0.25">
      <c r="A1651" t="s">
        <v>153</v>
      </c>
      <c r="B1651" t="s">
        <v>6</v>
      </c>
      <c r="C1651">
        <v>14</v>
      </c>
      <c r="D1651">
        <v>11</v>
      </c>
      <c r="E1651">
        <v>5</v>
      </c>
      <c r="F1651">
        <v>6</v>
      </c>
    </row>
    <row r="1652" spans="1:6" x14ac:dyDescent="0.25">
      <c r="A1652" t="s">
        <v>153</v>
      </c>
      <c r="B1652" t="s">
        <v>7</v>
      </c>
      <c r="C1652">
        <v>24</v>
      </c>
      <c r="D1652">
        <v>16</v>
      </c>
      <c r="E1652">
        <v>6</v>
      </c>
      <c r="F1652">
        <v>10</v>
      </c>
    </row>
    <row r="1653" spans="1:6" x14ac:dyDescent="0.25">
      <c r="A1653" t="s">
        <v>153</v>
      </c>
      <c r="B1653" t="s">
        <v>12</v>
      </c>
      <c r="C1653">
        <v>5</v>
      </c>
      <c r="D1653">
        <v>5</v>
      </c>
      <c r="E1653">
        <v>5</v>
      </c>
      <c r="F1653">
        <v>0</v>
      </c>
    </row>
    <row r="1654" spans="1:6" x14ac:dyDescent="0.25">
      <c r="A1654" t="s">
        <v>153</v>
      </c>
      <c r="B1654" t="s">
        <v>14</v>
      </c>
      <c r="C1654">
        <v>3</v>
      </c>
      <c r="D1654">
        <v>2</v>
      </c>
      <c r="E1654">
        <v>0</v>
      </c>
      <c r="F1654">
        <v>2</v>
      </c>
    </row>
    <row r="1655" spans="1:6" x14ac:dyDescent="0.25">
      <c r="A1655" t="s">
        <v>153</v>
      </c>
      <c r="B1655" t="s">
        <v>16</v>
      </c>
      <c r="C1655">
        <v>4</v>
      </c>
      <c r="D1655">
        <v>4</v>
      </c>
      <c r="E1655">
        <v>3</v>
      </c>
      <c r="F1655">
        <v>1</v>
      </c>
    </row>
    <row r="1656" spans="1:6" x14ac:dyDescent="0.25">
      <c r="A1656" t="s">
        <v>153</v>
      </c>
      <c r="B1656" t="s">
        <v>17</v>
      </c>
      <c r="C1656">
        <v>4</v>
      </c>
      <c r="D1656">
        <v>3</v>
      </c>
      <c r="E1656">
        <v>2</v>
      </c>
      <c r="F1656">
        <v>1</v>
      </c>
    </row>
    <row r="1657" spans="1:6" x14ac:dyDescent="0.25">
      <c r="A1657" t="s">
        <v>153</v>
      </c>
      <c r="B1657" t="s">
        <v>186</v>
      </c>
      <c r="C1657">
        <v>4</v>
      </c>
      <c r="D1657">
        <v>2</v>
      </c>
      <c r="E1657">
        <v>2</v>
      </c>
      <c r="F1657">
        <v>0</v>
      </c>
    </row>
    <row r="1658" spans="1:6" x14ac:dyDescent="0.25">
      <c r="A1658" t="s">
        <v>153</v>
      </c>
      <c r="B1658" t="s">
        <v>187</v>
      </c>
      <c r="C1658">
        <v>1</v>
      </c>
      <c r="D1658">
        <v>0</v>
      </c>
      <c r="E1658">
        <v>0</v>
      </c>
      <c r="F1658">
        <v>0</v>
      </c>
    </row>
    <row r="1659" spans="1:6" x14ac:dyDescent="0.25">
      <c r="A1659" t="s">
        <v>153</v>
      </c>
      <c r="B1659" t="s">
        <v>189</v>
      </c>
      <c r="C1659">
        <v>1</v>
      </c>
      <c r="D1659">
        <v>1</v>
      </c>
      <c r="E1659">
        <v>0</v>
      </c>
      <c r="F1659">
        <v>1</v>
      </c>
    </row>
    <row r="1660" spans="1:6" x14ac:dyDescent="0.25">
      <c r="A1660" t="s">
        <v>154</v>
      </c>
      <c r="B1660" t="s">
        <v>2</v>
      </c>
      <c r="C1660">
        <v>2</v>
      </c>
      <c r="D1660">
        <v>1</v>
      </c>
      <c r="E1660">
        <v>1</v>
      </c>
      <c r="F1660">
        <v>0</v>
      </c>
    </row>
    <row r="1661" spans="1:6" x14ac:dyDescent="0.25">
      <c r="A1661" t="s">
        <v>154</v>
      </c>
      <c r="B1661" t="s">
        <v>3</v>
      </c>
      <c r="C1661">
        <v>14</v>
      </c>
      <c r="D1661">
        <v>14</v>
      </c>
      <c r="E1661">
        <v>7</v>
      </c>
      <c r="F1661">
        <v>7</v>
      </c>
    </row>
    <row r="1662" spans="1:6" x14ac:dyDescent="0.25">
      <c r="A1662" t="s">
        <v>154</v>
      </c>
      <c r="B1662" t="s">
        <v>4</v>
      </c>
      <c r="C1662">
        <v>28</v>
      </c>
      <c r="D1662">
        <v>23</v>
      </c>
      <c r="E1662">
        <v>13</v>
      </c>
      <c r="F1662">
        <v>10</v>
      </c>
    </row>
    <row r="1663" spans="1:6" x14ac:dyDescent="0.25">
      <c r="A1663" t="s">
        <v>154</v>
      </c>
      <c r="B1663" t="s">
        <v>6</v>
      </c>
      <c r="C1663">
        <v>12</v>
      </c>
      <c r="D1663">
        <v>11</v>
      </c>
      <c r="E1663">
        <v>10</v>
      </c>
      <c r="F1663">
        <v>1</v>
      </c>
    </row>
    <row r="1664" spans="1:6" x14ac:dyDescent="0.25">
      <c r="A1664" t="s">
        <v>154</v>
      </c>
      <c r="B1664" t="s">
        <v>7</v>
      </c>
      <c r="C1664">
        <v>23</v>
      </c>
      <c r="D1664">
        <v>23</v>
      </c>
      <c r="E1664">
        <v>16</v>
      </c>
      <c r="F1664">
        <v>7</v>
      </c>
    </row>
    <row r="1665" spans="1:6" x14ac:dyDescent="0.25">
      <c r="A1665" t="s">
        <v>154</v>
      </c>
      <c r="B1665" t="s">
        <v>12</v>
      </c>
      <c r="C1665">
        <v>2</v>
      </c>
      <c r="D1665">
        <v>2</v>
      </c>
      <c r="E1665">
        <v>2</v>
      </c>
      <c r="F1665">
        <v>0</v>
      </c>
    </row>
    <row r="1666" spans="1:6" x14ac:dyDescent="0.25">
      <c r="A1666" t="s">
        <v>154</v>
      </c>
      <c r="B1666" t="s">
        <v>13</v>
      </c>
      <c r="C1666">
        <v>9</v>
      </c>
      <c r="D1666">
        <v>8</v>
      </c>
      <c r="E1666">
        <v>6</v>
      </c>
      <c r="F1666">
        <v>2</v>
      </c>
    </row>
    <row r="1667" spans="1:6" x14ac:dyDescent="0.25">
      <c r="A1667" t="s">
        <v>154</v>
      </c>
      <c r="B1667" t="s">
        <v>16</v>
      </c>
      <c r="C1667">
        <v>17</v>
      </c>
      <c r="D1667">
        <v>17</v>
      </c>
      <c r="E1667">
        <v>16</v>
      </c>
      <c r="F1667">
        <v>1</v>
      </c>
    </row>
    <row r="1668" spans="1:6" x14ac:dyDescent="0.25">
      <c r="A1668" t="s">
        <v>154</v>
      </c>
      <c r="B1668" t="s">
        <v>17</v>
      </c>
      <c r="C1668">
        <v>4</v>
      </c>
      <c r="D1668">
        <v>4</v>
      </c>
      <c r="E1668">
        <v>3</v>
      </c>
      <c r="F1668">
        <v>1</v>
      </c>
    </row>
    <row r="1669" spans="1:6" x14ac:dyDescent="0.25">
      <c r="A1669" t="s">
        <v>154</v>
      </c>
      <c r="B1669" t="s">
        <v>186</v>
      </c>
      <c r="C1669">
        <v>6</v>
      </c>
      <c r="D1669">
        <v>6</v>
      </c>
      <c r="E1669">
        <v>6</v>
      </c>
      <c r="F1669">
        <v>0</v>
      </c>
    </row>
    <row r="1670" spans="1:6" x14ac:dyDescent="0.25">
      <c r="A1670" t="s">
        <v>154</v>
      </c>
      <c r="B1670" t="s">
        <v>187</v>
      </c>
      <c r="C1670">
        <v>8</v>
      </c>
      <c r="D1670">
        <v>7</v>
      </c>
      <c r="E1670">
        <v>5</v>
      </c>
      <c r="F1670">
        <v>2</v>
      </c>
    </row>
    <row r="1671" spans="1:6" x14ac:dyDescent="0.25">
      <c r="A1671" t="s">
        <v>154</v>
      </c>
      <c r="B1671" t="s">
        <v>18</v>
      </c>
      <c r="C1671">
        <v>14</v>
      </c>
      <c r="D1671">
        <v>4</v>
      </c>
      <c r="E1671">
        <v>4</v>
      </c>
      <c r="F1671">
        <v>0</v>
      </c>
    </row>
    <row r="1672" spans="1:6" x14ac:dyDescent="0.25">
      <c r="A1672" t="s">
        <v>155</v>
      </c>
      <c r="B1672" t="s">
        <v>3</v>
      </c>
      <c r="C1672">
        <v>8</v>
      </c>
      <c r="D1672">
        <v>8</v>
      </c>
      <c r="E1672">
        <v>6</v>
      </c>
      <c r="F1672">
        <v>2</v>
      </c>
    </row>
    <row r="1673" spans="1:6" x14ac:dyDescent="0.25">
      <c r="A1673" t="s">
        <v>155</v>
      </c>
      <c r="B1673" t="s">
        <v>4</v>
      </c>
      <c r="C1673">
        <v>16</v>
      </c>
      <c r="D1673">
        <v>14</v>
      </c>
      <c r="E1673">
        <v>9</v>
      </c>
      <c r="F1673">
        <v>5</v>
      </c>
    </row>
    <row r="1674" spans="1:6" x14ac:dyDescent="0.25">
      <c r="A1674" t="s">
        <v>155</v>
      </c>
      <c r="B1674" t="s">
        <v>6</v>
      </c>
      <c r="C1674">
        <v>4</v>
      </c>
      <c r="D1674">
        <v>3</v>
      </c>
      <c r="E1674">
        <v>1</v>
      </c>
      <c r="F1674">
        <v>2</v>
      </c>
    </row>
    <row r="1675" spans="1:6" x14ac:dyDescent="0.25">
      <c r="A1675" t="s">
        <v>155</v>
      </c>
      <c r="B1675" t="s">
        <v>7</v>
      </c>
      <c r="C1675">
        <v>9</v>
      </c>
      <c r="D1675">
        <v>8</v>
      </c>
      <c r="E1675">
        <v>4</v>
      </c>
      <c r="F1675">
        <v>4</v>
      </c>
    </row>
    <row r="1676" spans="1:6" x14ac:dyDescent="0.25">
      <c r="A1676" t="s">
        <v>155</v>
      </c>
      <c r="B1676" t="s">
        <v>9</v>
      </c>
      <c r="C1676">
        <v>1</v>
      </c>
      <c r="D1676">
        <v>1</v>
      </c>
      <c r="E1676">
        <v>1</v>
      </c>
      <c r="F1676">
        <v>0</v>
      </c>
    </row>
    <row r="1677" spans="1:6" x14ac:dyDescent="0.25">
      <c r="A1677" t="s">
        <v>155</v>
      </c>
      <c r="B1677" t="s">
        <v>14</v>
      </c>
      <c r="C1677">
        <v>10</v>
      </c>
      <c r="D1677">
        <v>10</v>
      </c>
      <c r="E1677">
        <v>7</v>
      </c>
      <c r="F1677">
        <v>3</v>
      </c>
    </row>
    <row r="1678" spans="1:6" x14ac:dyDescent="0.25">
      <c r="A1678" t="s">
        <v>155</v>
      </c>
      <c r="B1678" t="s">
        <v>15</v>
      </c>
      <c r="C1678">
        <v>10</v>
      </c>
      <c r="D1678">
        <v>10</v>
      </c>
      <c r="E1678">
        <v>7</v>
      </c>
      <c r="F1678">
        <v>3</v>
      </c>
    </row>
    <row r="1679" spans="1:6" x14ac:dyDescent="0.25">
      <c r="A1679" t="s">
        <v>155</v>
      </c>
      <c r="B1679" t="s">
        <v>16</v>
      </c>
      <c r="C1679">
        <v>16</v>
      </c>
      <c r="D1679">
        <v>16</v>
      </c>
      <c r="E1679">
        <v>13</v>
      </c>
      <c r="F1679">
        <v>3</v>
      </c>
    </row>
    <row r="1680" spans="1:6" x14ac:dyDescent="0.25">
      <c r="A1680" t="s">
        <v>155</v>
      </c>
      <c r="B1680" t="s">
        <v>17</v>
      </c>
      <c r="C1680">
        <v>2</v>
      </c>
      <c r="D1680">
        <v>2</v>
      </c>
      <c r="E1680">
        <v>2</v>
      </c>
      <c r="F1680">
        <v>0</v>
      </c>
    </row>
    <row r="1681" spans="1:6" x14ac:dyDescent="0.25">
      <c r="A1681" t="s">
        <v>155</v>
      </c>
      <c r="B1681" t="s">
        <v>186</v>
      </c>
      <c r="C1681">
        <v>1</v>
      </c>
      <c r="D1681">
        <v>1</v>
      </c>
      <c r="E1681">
        <v>1</v>
      </c>
      <c r="F1681">
        <v>0</v>
      </c>
    </row>
    <row r="1682" spans="1:6" x14ac:dyDescent="0.25">
      <c r="A1682" t="s">
        <v>155</v>
      </c>
      <c r="B1682" t="s">
        <v>187</v>
      </c>
      <c r="C1682">
        <v>3</v>
      </c>
      <c r="D1682">
        <v>3</v>
      </c>
      <c r="E1682">
        <v>3</v>
      </c>
      <c r="F1682">
        <v>0</v>
      </c>
    </row>
    <row r="1683" spans="1:6" x14ac:dyDescent="0.25">
      <c r="A1683" t="s">
        <v>155</v>
      </c>
      <c r="B1683" t="s">
        <v>189</v>
      </c>
      <c r="C1683">
        <v>1</v>
      </c>
      <c r="D1683">
        <v>1</v>
      </c>
      <c r="E1683">
        <v>1</v>
      </c>
      <c r="F1683">
        <v>0</v>
      </c>
    </row>
    <row r="1684" spans="1:6" x14ac:dyDescent="0.25">
      <c r="A1684" t="s">
        <v>155</v>
      </c>
      <c r="B1684" t="s">
        <v>18</v>
      </c>
      <c r="C1684">
        <v>6</v>
      </c>
      <c r="D1684">
        <v>1</v>
      </c>
      <c r="E1684">
        <v>1</v>
      </c>
      <c r="F1684">
        <v>0</v>
      </c>
    </row>
    <row r="1685" spans="1:6" x14ac:dyDescent="0.25">
      <c r="A1685" t="s">
        <v>56</v>
      </c>
      <c r="B1685" t="s">
        <v>2</v>
      </c>
      <c r="C1685">
        <v>5</v>
      </c>
      <c r="D1685">
        <v>2</v>
      </c>
      <c r="E1685">
        <v>2</v>
      </c>
      <c r="F1685">
        <v>0</v>
      </c>
    </row>
    <row r="1686" spans="1:6" x14ac:dyDescent="0.25">
      <c r="A1686" t="s">
        <v>56</v>
      </c>
      <c r="B1686" t="s">
        <v>3</v>
      </c>
      <c r="C1686">
        <v>15</v>
      </c>
      <c r="D1686">
        <v>13</v>
      </c>
      <c r="E1686">
        <v>4</v>
      </c>
      <c r="F1686">
        <v>9</v>
      </c>
    </row>
    <row r="1687" spans="1:6" x14ac:dyDescent="0.25">
      <c r="A1687" t="s">
        <v>56</v>
      </c>
      <c r="B1687" t="s">
        <v>4</v>
      </c>
      <c r="C1687">
        <v>21</v>
      </c>
      <c r="D1687">
        <v>14</v>
      </c>
      <c r="E1687">
        <v>12</v>
      </c>
      <c r="F1687">
        <v>2</v>
      </c>
    </row>
    <row r="1688" spans="1:6" x14ac:dyDescent="0.25">
      <c r="A1688" t="s">
        <v>56</v>
      </c>
      <c r="B1688" t="s">
        <v>6</v>
      </c>
      <c r="C1688">
        <v>14</v>
      </c>
      <c r="D1688">
        <v>14</v>
      </c>
      <c r="E1688">
        <v>9</v>
      </c>
      <c r="F1688">
        <v>5</v>
      </c>
    </row>
    <row r="1689" spans="1:6" x14ac:dyDescent="0.25">
      <c r="A1689" t="s">
        <v>56</v>
      </c>
      <c r="B1689" t="s">
        <v>7</v>
      </c>
      <c r="C1689">
        <v>13</v>
      </c>
      <c r="D1689">
        <v>12</v>
      </c>
      <c r="E1689">
        <v>7</v>
      </c>
      <c r="F1689">
        <v>5</v>
      </c>
    </row>
    <row r="1690" spans="1:6" x14ac:dyDescent="0.25">
      <c r="A1690" t="s">
        <v>56</v>
      </c>
      <c r="B1690" t="s">
        <v>12</v>
      </c>
      <c r="C1690">
        <v>9</v>
      </c>
      <c r="D1690">
        <v>9</v>
      </c>
      <c r="E1690">
        <v>9</v>
      </c>
      <c r="F1690">
        <v>0</v>
      </c>
    </row>
    <row r="1691" spans="1:6" x14ac:dyDescent="0.25">
      <c r="A1691" t="s">
        <v>56</v>
      </c>
      <c r="B1691" t="s">
        <v>14</v>
      </c>
      <c r="C1691">
        <v>12</v>
      </c>
      <c r="D1691">
        <v>11</v>
      </c>
      <c r="E1691">
        <v>10</v>
      </c>
      <c r="F1691">
        <v>1</v>
      </c>
    </row>
    <row r="1692" spans="1:6" x14ac:dyDescent="0.25">
      <c r="A1692" t="s">
        <v>56</v>
      </c>
      <c r="B1692" t="s">
        <v>15</v>
      </c>
      <c r="C1692">
        <v>3</v>
      </c>
      <c r="D1692">
        <v>3</v>
      </c>
      <c r="E1692">
        <v>3</v>
      </c>
      <c r="F1692">
        <v>0</v>
      </c>
    </row>
    <row r="1693" spans="1:6" x14ac:dyDescent="0.25">
      <c r="A1693" t="s">
        <v>56</v>
      </c>
      <c r="B1693" t="s">
        <v>16</v>
      </c>
      <c r="C1693">
        <v>26</v>
      </c>
      <c r="D1693">
        <v>25</v>
      </c>
      <c r="E1693">
        <v>18</v>
      </c>
      <c r="F1693">
        <v>7</v>
      </c>
    </row>
    <row r="1694" spans="1:6" x14ac:dyDescent="0.25">
      <c r="A1694" t="s">
        <v>56</v>
      </c>
      <c r="B1694" t="s">
        <v>17</v>
      </c>
      <c r="C1694">
        <v>5</v>
      </c>
      <c r="D1694">
        <v>5</v>
      </c>
      <c r="E1694">
        <v>4</v>
      </c>
      <c r="F1694">
        <v>1</v>
      </c>
    </row>
    <row r="1695" spans="1:6" x14ac:dyDescent="0.25">
      <c r="A1695" t="s">
        <v>56</v>
      </c>
      <c r="B1695" t="s">
        <v>186</v>
      </c>
      <c r="C1695">
        <v>9</v>
      </c>
      <c r="D1695">
        <v>9</v>
      </c>
      <c r="E1695">
        <v>7</v>
      </c>
      <c r="F1695">
        <v>2</v>
      </c>
    </row>
    <row r="1696" spans="1:6" x14ac:dyDescent="0.25">
      <c r="A1696" t="s">
        <v>56</v>
      </c>
      <c r="B1696" t="s">
        <v>187</v>
      </c>
      <c r="C1696">
        <v>1</v>
      </c>
      <c r="D1696">
        <v>1</v>
      </c>
      <c r="E1696">
        <v>1</v>
      </c>
      <c r="F1696">
        <v>0</v>
      </c>
    </row>
    <row r="1697" spans="1:6" x14ac:dyDescent="0.25">
      <c r="A1697" t="s">
        <v>56</v>
      </c>
      <c r="B1697" t="s">
        <v>189</v>
      </c>
      <c r="C1697">
        <v>5</v>
      </c>
      <c r="D1697">
        <v>5</v>
      </c>
      <c r="E1697">
        <v>5</v>
      </c>
      <c r="F1697">
        <v>0</v>
      </c>
    </row>
    <row r="1698" spans="1:6" x14ac:dyDescent="0.25">
      <c r="A1698" t="s">
        <v>56</v>
      </c>
      <c r="B1698" t="s">
        <v>18</v>
      </c>
      <c r="C1698">
        <v>9</v>
      </c>
      <c r="D1698">
        <v>7</v>
      </c>
      <c r="E1698">
        <v>7</v>
      </c>
      <c r="F1698">
        <v>0</v>
      </c>
    </row>
    <row r="1699" spans="1:6" x14ac:dyDescent="0.25">
      <c r="A1699" t="s">
        <v>57</v>
      </c>
      <c r="B1699" t="s">
        <v>2</v>
      </c>
      <c r="C1699">
        <v>1</v>
      </c>
      <c r="D1699">
        <v>1</v>
      </c>
      <c r="E1699">
        <v>1</v>
      </c>
      <c r="F1699">
        <v>0</v>
      </c>
    </row>
    <row r="1700" spans="1:6" x14ac:dyDescent="0.25">
      <c r="A1700" t="s">
        <v>57</v>
      </c>
      <c r="B1700" t="s">
        <v>3</v>
      </c>
      <c r="C1700">
        <v>2</v>
      </c>
      <c r="D1700">
        <v>2</v>
      </c>
      <c r="E1700">
        <v>1</v>
      </c>
      <c r="F1700">
        <v>1</v>
      </c>
    </row>
    <row r="1701" spans="1:6" x14ac:dyDescent="0.25">
      <c r="A1701" t="s">
        <v>57</v>
      </c>
      <c r="B1701" t="s">
        <v>4</v>
      </c>
      <c r="C1701">
        <v>6</v>
      </c>
      <c r="D1701">
        <v>6</v>
      </c>
      <c r="E1701">
        <v>5</v>
      </c>
      <c r="F1701">
        <v>1</v>
      </c>
    </row>
    <row r="1702" spans="1:6" x14ac:dyDescent="0.25">
      <c r="A1702" t="s">
        <v>57</v>
      </c>
      <c r="B1702" t="s">
        <v>6</v>
      </c>
      <c r="C1702">
        <v>6</v>
      </c>
      <c r="D1702">
        <v>6</v>
      </c>
      <c r="E1702">
        <v>5</v>
      </c>
      <c r="F1702">
        <v>1</v>
      </c>
    </row>
    <row r="1703" spans="1:6" x14ac:dyDescent="0.25">
      <c r="A1703" t="s">
        <v>57</v>
      </c>
      <c r="B1703" t="s">
        <v>7</v>
      </c>
      <c r="C1703">
        <v>2</v>
      </c>
      <c r="D1703">
        <v>2</v>
      </c>
      <c r="E1703">
        <v>2</v>
      </c>
      <c r="F1703">
        <v>0</v>
      </c>
    </row>
    <row r="1704" spans="1:6" x14ac:dyDescent="0.25">
      <c r="A1704" t="s">
        <v>57</v>
      </c>
      <c r="B1704" t="s">
        <v>12</v>
      </c>
      <c r="C1704">
        <v>1</v>
      </c>
      <c r="D1704">
        <v>1</v>
      </c>
      <c r="E1704">
        <v>1</v>
      </c>
      <c r="F1704">
        <v>0</v>
      </c>
    </row>
    <row r="1705" spans="1:6" x14ac:dyDescent="0.25">
      <c r="A1705" t="s">
        <v>57</v>
      </c>
      <c r="B1705" t="s">
        <v>14</v>
      </c>
      <c r="C1705">
        <v>1</v>
      </c>
      <c r="D1705">
        <v>1</v>
      </c>
      <c r="E1705">
        <v>1</v>
      </c>
      <c r="F1705">
        <v>0</v>
      </c>
    </row>
    <row r="1706" spans="1:6" x14ac:dyDescent="0.25">
      <c r="A1706" t="s">
        <v>57</v>
      </c>
      <c r="B1706" t="s">
        <v>16</v>
      </c>
      <c r="C1706">
        <v>14</v>
      </c>
      <c r="D1706">
        <v>14</v>
      </c>
      <c r="E1706">
        <v>12</v>
      </c>
      <c r="F1706">
        <v>2</v>
      </c>
    </row>
    <row r="1707" spans="1:6" x14ac:dyDescent="0.25">
      <c r="A1707" t="s">
        <v>57</v>
      </c>
      <c r="B1707" t="s">
        <v>189</v>
      </c>
      <c r="C1707">
        <v>2</v>
      </c>
      <c r="D1707">
        <v>2</v>
      </c>
      <c r="E1707">
        <v>1</v>
      </c>
      <c r="F1707">
        <v>1</v>
      </c>
    </row>
    <row r="1708" spans="1:6" x14ac:dyDescent="0.25">
      <c r="A1708" t="s">
        <v>156</v>
      </c>
      <c r="B1708" t="s">
        <v>3</v>
      </c>
      <c r="C1708">
        <v>10</v>
      </c>
      <c r="D1708">
        <v>9</v>
      </c>
      <c r="E1708">
        <v>0</v>
      </c>
      <c r="F1708">
        <v>9</v>
      </c>
    </row>
    <row r="1709" spans="1:6" x14ac:dyDescent="0.25">
      <c r="A1709" t="s">
        <v>156</v>
      </c>
      <c r="B1709" t="s">
        <v>4</v>
      </c>
      <c r="C1709">
        <v>19</v>
      </c>
      <c r="D1709">
        <v>19</v>
      </c>
      <c r="E1709">
        <v>3</v>
      </c>
      <c r="F1709">
        <v>16</v>
      </c>
    </row>
    <row r="1710" spans="1:6" x14ac:dyDescent="0.25">
      <c r="A1710" t="s">
        <v>156</v>
      </c>
      <c r="B1710" t="s">
        <v>6</v>
      </c>
      <c r="C1710">
        <v>9</v>
      </c>
      <c r="D1710">
        <v>7</v>
      </c>
      <c r="E1710">
        <v>2</v>
      </c>
      <c r="F1710">
        <v>5</v>
      </c>
    </row>
    <row r="1711" spans="1:6" x14ac:dyDescent="0.25">
      <c r="A1711" t="s">
        <v>156</v>
      </c>
      <c r="B1711" t="s">
        <v>7</v>
      </c>
      <c r="C1711">
        <v>1</v>
      </c>
      <c r="D1711">
        <v>1</v>
      </c>
      <c r="E1711">
        <v>0</v>
      </c>
      <c r="F1711">
        <v>1</v>
      </c>
    </row>
    <row r="1712" spans="1:6" x14ac:dyDescent="0.25">
      <c r="A1712" t="s">
        <v>156</v>
      </c>
      <c r="B1712" t="s">
        <v>16</v>
      </c>
      <c r="C1712">
        <v>2</v>
      </c>
      <c r="D1712">
        <v>2</v>
      </c>
      <c r="E1712">
        <v>2</v>
      </c>
      <c r="F1712">
        <v>0</v>
      </c>
    </row>
    <row r="1713" spans="1:6" x14ac:dyDescent="0.25">
      <c r="A1713" t="s">
        <v>156</v>
      </c>
      <c r="B1713" t="s">
        <v>186</v>
      </c>
      <c r="C1713">
        <v>6</v>
      </c>
      <c r="D1713">
        <v>4</v>
      </c>
      <c r="E1713">
        <v>2</v>
      </c>
      <c r="F1713">
        <v>2</v>
      </c>
    </row>
    <row r="1714" spans="1:6" x14ac:dyDescent="0.25">
      <c r="A1714" t="s">
        <v>156</v>
      </c>
      <c r="B1714" t="s">
        <v>187</v>
      </c>
      <c r="C1714">
        <v>13</v>
      </c>
      <c r="D1714">
        <v>9</v>
      </c>
      <c r="E1714">
        <v>6</v>
      </c>
      <c r="F1714">
        <v>3</v>
      </c>
    </row>
    <row r="1715" spans="1:6" x14ac:dyDescent="0.25">
      <c r="A1715" t="s">
        <v>156</v>
      </c>
      <c r="B1715" t="s">
        <v>189</v>
      </c>
      <c r="C1715">
        <v>3</v>
      </c>
      <c r="D1715">
        <v>3</v>
      </c>
      <c r="E1715">
        <v>2</v>
      </c>
      <c r="F1715">
        <v>1</v>
      </c>
    </row>
    <row r="1716" spans="1:6" x14ac:dyDescent="0.25">
      <c r="A1716" t="s">
        <v>157</v>
      </c>
      <c r="B1716" t="s">
        <v>3</v>
      </c>
      <c r="C1716">
        <v>3</v>
      </c>
      <c r="D1716">
        <v>2</v>
      </c>
      <c r="E1716">
        <v>2</v>
      </c>
      <c r="F1716">
        <v>0</v>
      </c>
    </row>
    <row r="1717" spans="1:6" x14ac:dyDescent="0.25">
      <c r="A1717" t="s">
        <v>157</v>
      </c>
      <c r="B1717" t="s">
        <v>4</v>
      </c>
      <c r="C1717">
        <v>6</v>
      </c>
      <c r="D1717">
        <v>6</v>
      </c>
      <c r="E1717">
        <v>3</v>
      </c>
      <c r="F1717">
        <v>3</v>
      </c>
    </row>
    <row r="1718" spans="1:6" x14ac:dyDescent="0.25">
      <c r="A1718" t="s">
        <v>157</v>
      </c>
      <c r="B1718" t="s">
        <v>6</v>
      </c>
      <c r="C1718">
        <v>7</v>
      </c>
      <c r="D1718">
        <v>5</v>
      </c>
      <c r="E1718">
        <v>2</v>
      </c>
      <c r="F1718">
        <v>3</v>
      </c>
    </row>
    <row r="1719" spans="1:6" x14ac:dyDescent="0.25">
      <c r="A1719" t="s">
        <v>157</v>
      </c>
      <c r="B1719" t="s">
        <v>7</v>
      </c>
      <c r="C1719">
        <v>3</v>
      </c>
      <c r="D1719">
        <v>3</v>
      </c>
      <c r="E1719">
        <v>3</v>
      </c>
      <c r="F1719">
        <v>0</v>
      </c>
    </row>
    <row r="1720" spans="1:6" x14ac:dyDescent="0.25">
      <c r="A1720" t="s">
        <v>157</v>
      </c>
      <c r="B1720" t="s">
        <v>12</v>
      </c>
      <c r="C1720">
        <v>3</v>
      </c>
      <c r="D1720">
        <v>3</v>
      </c>
      <c r="E1720">
        <v>3</v>
      </c>
      <c r="F1720">
        <v>0</v>
      </c>
    </row>
    <row r="1721" spans="1:6" x14ac:dyDescent="0.25">
      <c r="A1721" t="s">
        <v>157</v>
      </c>
      <c r="B1721" t="s">
        <v>16</v>
      </c>
      <c r="C1721">
        <v>2</v>
      </c>
      <c r="D1721">
        <v>2</v>
      </c>
      <c r="E1721">
        <v>2</v>
      </c>
      <c r="F1721">
        <v>0</v>
      </c>
    </row>
    <row r="1722" spans="1:6" x14ac:dyDescent="0.25">
      <c r="A1722" t="s">
        <v>157</v>
      </c>
      <c r="B1722" t="s">
        <v>187</v>
      </c>
      <c r="C1722">
        <v>1</v>
      </c>
      <c r="D1722">
        <v>1</v>
      </c>
      <c r="E1722">
        <v>1</v>
      </c>
      <c r="F1722">
        <v>0</v>
      </c>
    </row>
    <row r="1723" spans="1:6" x14ac:dyDescent="0.25">
      <c r="A1723" t="s">
        <v>157</v>
      </c>
      <c r="B1723" t="s">
        <v>189</v>
      </c>
      <c r="C1723">
        <v>2</v>
      </c>
      <c r="D1723">
        <v>2</v>
      </c>
      <c r="E1723">
        <v>2</v>
      </c>
      <c r="F1723">
        <v>0</v>
      </c>
    </row>
    <row r="1724" spans="1:6" x14ac:dyDescent="0.25">
      <c r="A1724" t="s">
        <v>158</v>
      </c>
      <c r="B1724" t="s">
        <v>3</v>
      </c>
      <c r="C1724">
        <v>14</v>
      </c>
      <c r="D1724">
        <v>14</v>
      </c>
      <c r="E1724">
        <v>11</v>
      </c>
      <c r="F1724">
        <v>3</v>
      </c>
    </row>
    <row r="1725" spans="1:6" x14ac:dyDescent="0.25">
      <c r="A1725" t="s">
        <v>158</v>
      </c>
      <c r="B1725" t="s">
        <v>4</v>
      </c>
      <c r="C1725">
        <v>17</v>
      </c>
      <c r="D1725">
        <v>15</v>
      </c>
      <c r="E1725">
        <v>12</v>
      </c>
      <c r="F1725">
        <v>3</v>
      </c>
    </row>
    <row r="1726" spans="1:6" x14ac:dyDescent="0.25">
      <c r="A1726" t="s">
        <v>158</v>
      </c>
      <c r="B1726" t="s">
        <v>6</v>
      </c>
      <c r="C1726">
        <v>67</v>
      </c>
      <c r="D1726">
        <v>66</v>
      </c>
      <c r="E1726">
        <v>51</v>
      </c>
      <c r="F1726">
        <v>15</v>
      </c>
    </row>
    <row r="1727" spans="1:6" x14ac:dyDescent="0.25">
      <c r="A1727" t="s">
        <v>158</v>
      </c>
      <c r="B1727" t="s">
        <v>7</v>
      </c>
      <c r="C1727">
        <v>6</v>
      </c>
      <c r="D1727">
        <v>6</v>
      </c>
      <c r="E1727">
        <v>4</v>
      </c>
      <c r="F1727">
        <v>2</v>
      </c>
    </row>
    <row r="1728" spans="1:6" x14ac:dyDescent="0.25">
      <c r="A1728" t="s">
        <v>158</v>
      </c>
      <c r="B1728" t="s">
        <v>12</v>
      </c>
      <c r="C1728">
        <v>1</v>
      </c>
      <c r="D1728">
        <v>0</v>
      </c>
      <c r="E1728">
        <v>0</v>
      </c>
      <c r="F1728">
        <v>0</v>
      </c>
    </row>
    <row r="1729" spans="1:6" x14ac:dyDescent="0.25">
      <c r="A1729" t="s">
        <v>158</v>
      </c>
      <c r="B1729" t="s">
        <v>14</v>
      </c>
      <c r="C1729">
        <v>4</v>
      </c>
      <c r="D1729">
        <v>0</v>
      </c>
      <c r="E1729">
        <v>0</v>
      </c>
      <c r="F1729">
        <v>0</v>
      </c>
    </row>
    <row r="1730" spans="1:6" x14ac:dyDescent="0.25">
      <c r="A1730" t="s">
        <v>158</v>
      </c>
      <c r="B1730" t="s">
        <v>16</v>
      </c>
      <c r="C1730">
        <v>41</v>
      </c>
      <c r="D1730">
        <v>40</v>
      </c>
      <c r="E1730">
        <v>34</v>
      </c>
      <c r="F1730">
        <v>6</v>
      </c>
    </row>
    <row r="1731" spans="1:6" x14ac:dyDescent="0.25">
      <c r="A1731" t="s">
        <v>158</v>
      </c>
      <c r="B1731" t="s">
        <v>17</v>
      </c>
      <c r="C1731">
        <v>1</v>
      </c>
      <c r="D1731">
        <v>1</v>
      </c>
      <c r="E1731">
        <v>1</v>
      </c>
      <c r="F1731">
        <v>0</v>
      </c>
    </row>
    <row r="1732" spans="1:6" x14ac:dyDescent="0.25">
      <c r="A1732" t="s">
        <v>158</v>
      </c>
      <c r="B1732" t="s">
        <v>186</v>
      </c>
      <c r="C1732">
        <v>2</v>
      </c>
      <c r="D1732">
        <v>2</v>
      </c>
      <c r="E1732">
        <v>2</v>
      </c>
      <c r="F1732">
        <v>0</v>
      </c>
    </row>
    <row r="1733" spans="1:6" x14ac:dyDescent="0.25">
      <c r="A1733" t="s">
        <v>158</v>
      </c>
      <c r="B1733" t="s">
        <v>187</v>
      </c>
      <c r="C1733">
        <v>2</v>
      </c>
      <c r="D1733">
        <v>1</v>
      </c>
      <c r="E1733">
        <v>1</v>
      </c>
      <c r="F1733">
        <v>0</v>
      </c>
    </row>
    <row r="1734" spans="1:6" x14ac:dyDescent="0.25">
      <c r="A1734" t="s">
        <v>158</v>
      </c>
      <c r="B1734" t="s">
        <v>189</v>
      </c>
      <c r="C1734">
        <v>6</v>
      </c>
      <c r="D1734">
        <v>6</v>
      </c>
      <c r="E1734">
        <v>6</v>
      </c>
      <c r="F1734">
        <v>0</v>
      </c>
    </row>
    <row r="1735" spans="1:6" x14ac:dyDescent="0.25">
      <c r="A1735" t="s">
        <v>158</v>
      </c>
      <c r="B1735" t="s">
        <v>18</v>
      </c>
      <c r="C1735">
        <v>4</v>
      </c>
      <c r="D1735">
        <v>4</v>
      </c>
      <c r="E1735">
        <v>4</v>
      </c>
      <c r="F1735">
        <v>0</v>
      </c>
    </row>
    <row r="1736" spans="1:6" x14ac:dyDescent="0.25">
      <c r="A1736" t="s">
        <v>159</v>
      </c>
      <c r="B1736" t="s">
        <v>3</v>
      </c>
      <c r="C1736">
        <v>10</v>
      </c>
      <c r="D1736">
        <v>8</v>
      </c>
      <c r="E1736">
        <v>7</v>
      </c>
      <c r="F1736">
        <v>1</v>
      </c>
    </row>
    <row r="1737" spans="1:6" x14ac:dyDescent="0.25">
      <c r="A1737" t="s">
        <v>159</v>
      </c>
      <c r="B1737" t="s">
        <v>4</v>
      </c>
      <c r="C1737">
        <v>11</v>
      </c>
      <c r="D1737">
        <v>7</v>
      </c>
      <c r="E1737">
        <v>7</v>
      </c>
      <c r="F1737">
        <v>0</v>
      </c>
    </row>
    <row r="1738" spans="1:6" x14ac:dyDescent="0.25">
      <c r="A1738" t="s">
        <v>159</v>
      </c>
      <c r="B1738" t="s">
        <v>6</v>
      </c>
      <c r="C1738">
        <v>29</v>
      </c>
      <c r="D1738">
        <v>29</v>
      </c>
      <c r="E1738">
        <v>23</v>
      </c>
      <c r="F1738">
        <v>6</v>
      </c>
    </row>
    <row r="1739" spans="1:6" x14ac:dyDescent="0.25">
      <c r="A1739" t="s">
        <v>159</v>
      </c>
      <c r="B1739" t="s">
        <v>7</v>
      </c>
      <c r="C1739">
        <v>4</v>
      </c>
      <c r="D1739">
        <v>4</v>
      </c>
      <c r="E1739">
        <v>4</v>
      </c>
      <c r="F1739">
        <v>0</v>
      </c>
    </row>
    <row r="1740" spans="1:6" x14ac:dyDescent="0.25">
      <c r="A1740" t="s">
        <v>159</v>
      </c>
      <c r="B1740" t="s">
        <v>12</v>
      </c>
      <c r="C1740">
        <v>1</v>
      </c>
      <c r="D1740">
        <v>1</v>
      </c>
      <c r="E1740">
        <v>1</v>
      </c>
      <c r="F1740">
        <v>0</v>
      </c>
    </row>
    <row r="1741" spans="1:6" x14ac:dyDescent="0.25">
      <c r="A1741" t="s">
        <v>159</v>
      </c>
      <c r="B1741" t="s">
        <v>14</v>
      </c>
      <c r="C1741">
        <v>1</v>
      </c>
      <c r="D1741">
        <v>1</v>
      </c>
      <c r="E1741">
        <v>1</v>
      </c>
      <c r="F1741">
        <v>0</v>
      </c>
    </row>
    <row r="1742" spans="1:6" x14ac:dyDescent="0.25">
      <c r="A1742" t="s">
        <v>159</v>
      </c>
      <c r="B1742" t="s">
        <v>16</v>
      </c>
      <c r="C1742">
        <v>23</v>
      </c>
      <c r="D1742">
        <v>23</v>
      </c>
      <c r="E1742">
        <v>23</v>
      </c>
      <c r="F1742">
        <v>0</v>
      </c>
    </row>
    <row r="1743" spans="1:6" x14ac:dyDescent="0.25">
      <c r="A1743" t="s">
        <v>159</v>
      </c>
      <c r="B1743" t="s">
        <v>186</v>
      </c>
      <c r="C1743">
        <v>2</v>
      </c>
      <c r="D1743">
        <v>2</v>
      </c>
      <c r="E1743">
        <v>1</v>
      </c>
      <c r="F1743">
        <v>1</v>
      </c>
    </row>
    <row r="1744" spans="1:6" x14ac:dyDescent="0.25">
      <c r="A1744" t="s">
        <v>159</v>
      </c>
      <c r="B1744" t="s">
        <v>189</v>
      </c>
      <c r="C1744">
        <v>1</v>
      </c>
      <c r="D1744">
        <v>1</v>
      </c>
      <c r="E1744">
        <v>1</v>
      </c>
      <c r="F1744">
        <v>0</v>
      </c>
    </row>
    <row r="1745" spans="1:6" x14ac:dyDescent="0.25">
      <c r="A1745" t="s">
        <v>159</v>
      </c>
      <c r="B1745" t="s">
        <v>18</v>
      </c>
      <c r="C1745">
        <v>1</v>
      </c>
      <c r="D1745">
        <v>0</v>
      </c>
      <c r="E1745">
        <v>0</v>
      </c>
      <c r="F1745">
        <v>0</v>
      </c>
    </row>
    <row r="1746" spans="1:6" x14ac:dyDescent="0.25">
      <c r="A1746" t="s">
        <v>160</v>
      </c>
      <c r="B1746" t="s">
        <v>2</v>
      </c>
      <c r="C1746">
        <v>1</v>
      </c>
      <c r="D1746">
        <v>0</v>
      </c>
      <c r="E1746">
        <v>0</v>
      </c>
      <c r="F1746">
        <v>0</v>
      </c>
    </row>
    <row r="1747" spans="1:6" x14ac:dyDescent="0.25">
      <c r="A1747" t="s">
        <v>160</v>
      </c>
      <c r="B1747" t="s">
        <v>3</v>
      </c>
      <c r="C1747">
        <v>16</v>
      </c>
      <c r="D1747">
        <v>14</v>
      </c>
      <c r="E1747">
        <v>7</v>
      </c>
      <c r="F1747">
        <v>7</v>
      </c>
    </row>
    <row r="1748" spans="1:6" x14ac:dyDescent="0.25">
      <c r="A1748" t="s">
        <v>160</v>
      </c>
      <c r="B1748" t="s">
        <v>4</v>
      </c>
      <c r="C1748">
        <v>25</v>
      </c>
      <c r="D1748">
        <v>20</v>
      </c>
      <c r="E1748">
        <v>18</v>
      </c>
      <c r="F1748">
        <v>2</v>
      </c>
    </row>
    <row r="1749" spans="1:6" x14ac:dyDescent="0.25">
      <c r="A1749" t="s">
        <v>160</v>
      </c>
      <c r="B1749" t="s">
        <v>6</v>
      </c>
      <c r="C1749">
        <v>13</v>
      </c>
      <c r="D1749">
        <v>9</v>
      </c>
      <c r="E1749">
        <v>9</v>
      </c>
      <c r="F1749">
        <v>0</v>
      </c>
    </row>
    <row r="1750" spans="1:6" x14ac:dyDescent="0.25">
      <c r="A1750" t="s">
        <v>160</v>
      </c>
      <c r="B1750" t="s">
        <v>7</v>
      </c>
      <c r="C1750">
        <v>14</v>
      </c>
      <c r="D1750">
        <v>13</v>
      </c>
      <c r="E1750">
        <v>12</v>
      </c>
      <c r="F1750">
        <v>1</v>
      </c>
    </row>
    <row r="1751" spans="1:6" x14ac:dyDescent="0.25">
      <c r="A1751" t="s">
        <v>160</v>
      </c>
      <c r="B1751" t="s">
        <v>8</v>
      </c>
      <c r="C1751">
        <v>1</v>
      </c>
      <c r="D1751">
        <v>1</v>
      </c>
      <c r="E1751">
        <v>0</v>
      </c>
      <c r="F1751">
        <v>1</v>
      </c>
    </row>
    <row r="1752" spans="1:6" x14ac:dyDescent="0.25">
      <c r="A1752" t="s">
        <v>160</v>
      </c>
      <c r="B1752" t="s">
        <v>9</v>
      </c>
      <c r="C1752">
        <v>1</v>
      </c>
      <c r="D1752">
        <v>0</v>
      </c>
      <c r="E1752">
        <v>0</v>
      </c>
      <c r="F1752">
        <v>0</v>
      </c>
    </row>
    <row r="1753" spans="1:6" x14ac:dyDescent="0.25">
      <c r="A1753" t="s">
        <v>160</v>
      </c>
      <c r="B1753" t="s">
        <v>12</v>
      </c>
      <c r="C1753">
        <v>1</v>
      </c>
      <c r="D1753">
        <v>0</v>
      </c>
      <c r="E1753">
        <v>0</v>
      </c>
      <c r="F1753">
        <v>0</v>
      </c>
    </row>
    <row r="1754" spans="1:6" x14ac:dyDescent="0.25">
      <c r="A1754" t="s">
        <v>160</v>
      </c>
      <c r="B1754" t="s">
        <v>14</v>
      </c>
      <c r="C1754">
        <v>3</v>
      </c>
      <c r="D1754">
        <v>0</v>
      </c>
      <c r="E1754">
        <v>0</v>
      </c>
      <c r="F1754">
        <v>0</v>
      </c>
    </row>
    <row r="1755" spans="1:6" x14ac:dyDescent="0.25">
      <c r="A1755" t="s">
        <v>160</v>
      </c>
      <c r="B1755" t="s">
        <v>15</v>
      </c>
      <c r="C1755">
        <v>2</v>
      </c>
      <c r="D1755">
        <v>0</v>
      </c>
      <c r="E1755">
        <v>0</v>
      </c>
      <c r="F1755">
        <v>0</v>
      </c>
    </row>
    <row r="1756" spans="1:6" x14ac:dyDescent="0.25">
      <c r="A1756" t="s">
        <v>160</v>
      </c>
      <c r="B1756" t="s">
        <v>16</v>
      </c>
      <c r="C1756">
        <v>65</v>
      </c>
      <c r="D1756">
        <v>64</v>
      </c>
      <c r="E1756">
        <v>59</v>
      </c>
      <c r="F1756">
        <v>5</v>
      </c>
    </row>
    <row r="1757" spans="1:6" x14ac:dyDescent="0.25">
      <c r="A1757" t="s">
        <v>160</v>
      </c>
      <c r="B1757" t="s">
        <v>186</v>
      </c>
      <c r="C1757">
        <v>3</v>
      </c>
      <c r="D1757">
        <v>2</v>
      </c>
      <c r="E1757">
        <v>2</v>
      </c>
      <c r="F1757">
        <v>0</v>
      </c>
    </row>
    <row r="1758" spans="1:6" x14ac:dyDescent="0.25">
      <c r="A1758" t="s">
        <v>160</v>
      </c>
      <c r="B1758" t="s">
        <v>187</v>
      </c>
      <c r="C1758">
        <v>1</v>
      </c>
      <c r="D1758">
        <v>1</v>
      </c>
      <c r="E1758">
        <v>1</v>
      </c>
      <c r="F1758">
        <v>0</v>
      </c>
    </row>
    <row r="1759" spans="1:6" x14ac:dyDescent="0.25">
      <c r="A1759" t="s">
        <v>160</v>
      </c>
      <c r="B1759" t="s">
        <v>18</v>
      </c>
      <c r="C1759">
        <v>12</v>
      </c>
      <c r="D1759">
        <v>5</v>
      </c>
      <c r="E1759">
        <v>5</v>
      </c>
      <c r="F1759">
        <v>0</v>
      </c>
    </row>
    <row r="1760" spans="1:6" x14ac:dyDescent="0.25">
      <c r="A1760" t="s">
        <v>161</v>
      </c>
      <c r="B1760" t="s">
        <v>3</v>
      </c>
      <c r="C1760">
        <v>12</v>
      </c>
      <c r="D1760">
        <v>12</v>
      </c>
      <c r="E1760">
        <v>6</v>
      </c>
      <c r="F1760">
        <v>6</v>
      </c>
    </row>
    <row r="1761" spans="1:6" x14ac:dyDescent="0.25">
      <c r="A1761" t="s">
        <v>161</v>
      </c>
      <c r="B1761" t="s">
        <v>4</v>
      </c>
      <c r="C1761">
        <v>16</v>
      </c>
      <c r="D1761">
        <v>15</v>
      </c>
      <c r="E1761">
        <v>8</v>
      </c>
      <c r="F1761">
        <v>7</v>
      </c>
    </row>
    <row r="1762" spans="1:6" x14ac:dyDescent="0.25">
      <c r="A1762" t="s">
        <v>161</v>
      </c>
      <c r="B1762" t="s">
        <v>6</v>
      </c>
      <c r="C1762">
        <v>14</v>
      </c>
      <c r="D1762">
        <v>14</v>
      </c>
      <c r="E1762">
        <v>6</v>
      </c>
      <c r="F1762">
        <v>8</v>
      </c>
    </row>
    <row r="1763" spans="1:6" x14ac:dyDescent="0.25">
      <c r="A1763" t="s">
        <v>161</v>
      </c>
      <c r="B1763" t="s">
        <v>7</v>
      </c>
      <c r="C1763">
        <v>5</v>
      </c>
      <c r="D1763">
        <v>5</v>
      </c>
      <c r="E1763">
        <v>2</v>
      </c>
      <c r="F1763">
        <v>3</v>
      </c>
    </row>
    <row r="1764" spans="1:6" x14ac:dyDescent="0.25">
      <c r="A1764" t="s">
        <v>161</v>
      </c>
      <c r="B1764" t="s">
        <v>8</v>
      </c>
      <c r="C1764">
        <v>1</v>
      </c>
      <c r="D1764">
        <v>1</v>
      </c>
      <c r="E1764">
        <v>1</v>
      </c>
      <c r="F1764">
        <v>0</v>
      </c>
    </row>
    <row r="1765" spans="1:6" x14ac:dyDescent="0.25">
      <c r="A1765" t="s">
        <v>161</v>
      </c>
      <c r="B1765" t="s">
        <v>16</v>
      </c>
      <c r="C1765">
        <v>13</v>
      </c>
      <c r="D1765">
        <v>13</v>
      </c>
      <c r="E1765">
        <v>12</v>
      </c>
      <c r="F1765">
        <v>1</v>
      </c>
    </row>
    <row r="1766" spans="1:6" x14ac:dyDescent="0.25">
      <c r="A1766" t="s">
        <v>161</v>
      </c>
      <c r="B1766" t="s">
        <v>17</v>
      </c>
      <c r="C1766">
        <v>3</v>
      </c>
      <c r="D1766">
        <v>3</v>
      </c>
      <c r="E1766">
        <v>3</v>
      </c>
      <c r="F1766">
        <v>0</v>
      </c>
    </row>
    <row r="1767" spans="1:6" x14ac:dyDescent="0.25">
      <c r="A1767" t="s">
        <v>161</v>
      </c>
      <c r="B1767" t="s">
        <v>186</v>
      </c>
      <c r="C1767">
        <v>3</v>
      </c>
      <c r="D1767">
        <v>3</v>
      </c>
      <c r="E1767">
        <v>3</v>
      </c>
      <c r="F1767">
        <v>0</v>
      </c>
    </row>
    <row r="1768" spans="1:6" x14ac:dyDescent="0.25">
      <c r="A1768" t="s">
        <v>161</v>
      </c>
      <c r="B1768" t="s">
        <v>187</v>
      </c>
      <c r="C1768">
        <v>6</v>
      </c>
      <c r="D1768">
        <v>6</v>
      </c>
      <c r="E1768">
        <v>4</v>
      </c>
      <c r="F1768">
        <v>2</v>
      </c>
    </row>
    <row r="1769" spans="1:6" x14ac:dyDescent="0.25">
      <c r="A1769" t="s">
        <v>161</v>
      </c>
      <c r="B1769" t="s">
        <v>189</v>
      </c>
      <c r="C1769">
        <v>4</v>
      </c>
      <c r="D1769">
        <v>4</v>
      </c>
      <c r="E1769">
        <v>4</v>
      </c>
      <c r="F1769">
        <v>0</v>
      </c>
    </row>
    <row r="1770" spans="1:6" x14ac:dyDescent="0.25">
      <c r="A1770" t="s">
        <v>162</v>
      </c>
      <c r="B1770" t="s">
        <v>3</v>
      </c>
      <c r="C1770">
        <v>7</v>
      </c>
      <c r="D1770">
        <v>7</v>
      </c>
      <c r="E1770">
        <v>4</v>
      </c>
      <c r="F1770">
        <v>3</v>
      </c>
    </row>
    <row r="1771" spans="1:6" x14ac:dyDescent="0.25">
      <c r="A1771" t="s">
        <v>162</v>
      </c>
      <c r="B1771" t="s">
        <v>4</v>
      </c>
      <c r="C1771">
        <v>18</v>
      </c>
      <c r="D1771">
        <v>15</v>
      </c>
      <c r="E1771">
        <v>13</v>
      </c>
      <c r="F1771">
        <v>2</v>
      </c>
    </row>
    <row r="1772" spans="1:6" x14ac:dyDescent="0.25">
      <c r="A1772" t="s">
        <v>162</v>
      </c>
      <c r="B1772" t="s">
        <v>6</v>
      </c>
      <c r="C1772">
        <v>16</v>
      </c>
      <c r="D1772">
        <v>16</v>
      </c>
      <c r="E1772">
        <v>8</v>
      </c>
      <c r="F1772">
        <v>8</v>
      </c>
    </row>
    <row r="1773" spans="1:6" x14ac:dyDescent="0.25">
      <c r="A1773" t="s">
        <v>162</v>
      </c>
      <c r="B1773" t="s">
        <v>7</v>
      </c>
      <c r="C1773">
        <v>4</v>
      </c>
      <c r="D1773">
        <v>4</v>
      </c>
      <c r="E1773">
        <v>2</v>
      </c>
      <c r="F1773">
        <v>2</v>
      </c>
    </row>
    <row r="1774" spans="1:6" x14ac:dyDescent="0.25">
      <c r="A1774" t="s">
        <v>162</v>
      </c>
      <c r="B1774" t="s">
        <v>8</v>
      </c>
      <c r="C1774">
        <v>3</v>
      </c>
      <c r="D1774">
        <v>3</v>
      </c>
      <c r="E1774">
        <v>1</v>
      </c>
      <c r="F1774">
        <v>2</v>
      </c>
    </row>
    <row r="1775" spans="1:6" x14ac:dyDescent="0.25">
      <c r="A1775" t="s">
        <v>162</v>
      </c>
      <c r="B1775" t="s">
        <v>12</v>
      </c>
      <c r="C1775">
        <v>10</v>
      </c>
      <c r="D1775">
        <v>10</v>
      </c>
      <c r="E1775">
        <v>10</v>
      </c>
      <c r="F1775">
        <v>0</v>
      </c>
    </row>
    <row r="1776" spans="1:6" x14ac:dyDescent="0.25">
      <c r="A1776" t="s">
        <v>162</v>
      </c>
      <c r="B1776" t="s">
        <v>14</v>
      </c>
      <c r="C1776">
        <v>14</v>
      </c>
      <c r="D1776">
        <v>14</v>
      </c>
      <c r="E1776">
        <v>12</v>
      </c>
      <c r="F1776">
        <v>2</v>
      </c>
    </row>
    <row r="1777" spans="1:6" x14ac:dyDescent="0.25">
      <c r="A1777" t="s">
        <v>162</v>
      </c>
      <c r="B1777" t="s">
        <v>15</v>
      </c>
      <c r="C1777">
        <v>2</v>
      </c>
      <c r="D1777">
        <v>2</v>
      </c>
      <c r="E1777">
        <v>2</v>
      </c>
      <c r="F1777">
        <v>0</v>
      </c>
    </row>
    <row r="1778" spans="1:6" x14ac:dyDescent="0.25">
      <c r="A1778" t="s">
        <v>162</v>
      </c>
      <c r="B1778" t="s">
        <v>16</v>
      </c>
      <c r="C1778">
        <v>29</v>
      </c>
      <c r="D1778">
        <v>29</v>
      </c>
      <c r="E1778">
        <v>21</v>
      </c>
      <c r="F1778">
        <v>8</v>
      </c>
    </row>
    <row r="1779" spans="1:6" x14ac:dyDescent="0.25">
      <c r="A1779" t="s">
        <v>162</v>
      </c>
      <c r="B1779" t="s">
        <v>17</v>
      </c>
      <c r="C1779">
        <v>2</v>
      </c>
      <c r="D1779">
        <v>2</v>
      </c>
      <c r="E1779">
        <v>2</v>
      </c>
      <c r="F1779">
        <v>0</v>
      </c>
    </row>
    <row r="1780" spans="1:6" x14ac:dyDescent="0.25">
      <c r="A1780" t="s">
        <v>162</v>
      </c>
      <c r="B1780" t="s">
        <v>186</v>
      </c>
      <c r="C1780">
        <v>3</v>
      </c>
      <c r="D1780">
        <v>3</v>
      </c>
      <c r="E1780">
        <v>3</v>
      </c>
      <c r="F1780">
        <v>0</v>
      </c>
    </row>
    <row r="1781" spans="1:6" x14ac:dyDescent="0.25">
      <c r="A1781" t="s">
        <v>162</v>
      </c>
      <c r="B1781" t="s">
        <v>187</v>
      </c>
      <c r="C1781">
        <v>2</v>
      </c>
      <c r="D1781">
        <v>1</v>
      </c>
      <c r="E1781">
        <v>1</v>
      </c>
      <c r="F1781">
        <v>0</v>
      </c>
    </row>
    <row r="1782" spans="1:6" x14ac:dyDescent="0.25">
      <c r="A1782" t="s">
        <v>162</v>
      </c>
      <c r="B1782" t="s">
        <v>189</v>
      </c>
      <c r="C1782">
        <v>3</v>
      </c>
      <c r="D1782">
        <v>3</v>
      </c>
      <c r="E1782">
        <v>3</v>
      </c>
      <c r="F1782">
        <v>0</v>
      </c>
    </row>
    <row r="1783" spans="1:6" x14ac:dyDescent="0.25">
      <c r="A1783" t="s">
        <v>162</v>
      </c>
      <c r="B1783" t="s">
        <v>18</v>
      </c>
      <c r="C1783">
        <v>3</v>
      </c>
      <c r="D1783">
        <v>1</v>
      </c>
      <c r="E1783">
        <v>1</v>
      </c>
      <c r="F1783">
        <v>0</v>
      </c>
    </row>
    <row r="1784" spans="1:6" x14ac:dyDescent="0.25">
      <c r="A1784" t="s">
        <v>163</v>
      </c>
      <c r="B1784" t="s">
        <v>2</v>
      </c>
      <c r="C1784">
        <v>1</v>
      </c>
      <c r="D1784">
        <v>1</v>
      </c>
      <c r="E1784">
        <v>1</v>
      </c>
      <c r="F1784">
        <v>0</v>
      </c>
    </row>
    <row r="1785" spans="1:6" x14ac:dyDescent="0.25">
      <c r="A1785" t="s">
        <v>163</v>
      </c>
      <c r="B1785" t="s">
        <v>3</v>
      </c>
      <c r="C1785">
        <v>13</v>
      </c>
      <c r="D1785">
        <v>11</v>
      </c>
      <c r="E1785">
        <v>6</v>
      </c>
      <c r="F1785">
        <v>5</v>
      </c>
    </row>
    <row r="1786" spans="1:6" x14ac:dyDescent="0.25">
      <c r="A1786" t="s">
        <v>163</v>
      </c>
      <c r="B1786" t="s">
        <v>4</v>
      </c>
      <c r="C1786">
        <v>27</v>
      </c>
      <c r="D1786">
        <v>25</v>
      </c>
      <c r="E1786">
        <v>12</v>
      </c>
      <c r="F1786">
        <v>13</v>
      </c>
    </row>
    <row r="1787" spans="1:6" x14ac:dyDescent="0.25">
      <c r="A1787" t="s">
        <v>163</v>
      </c>
      <c r="B1787" t="s">
        <v>6</v>
      </c>
      <c r="C1787">
        <v>19</v>
      </c>
      <c r="D1787">
        <v>19</v>
      </c>
      <c r="E1787">
        <v>8</v>
      </c>
      <c r="F1787">
        <v>11</v>
      </c>
    </row>
    <row r="1788" spans="1:6" x14ac:dyDescent="0.25">
      <c r="A1788" t="s">
        <v>163</v>
      </c>
      <c r="B1788" t="s">
        <v>7</v>
      </c>
      <c r="C1788">
        <v>20</v>
      </c>
      <c r="D1788">
        <v>20</v>
      </c>
      <c r="E1788">
        <v>14</v>
      </c>
      <c r="F1788">
        <v>6</v>
      </c>
    </row>
    <row r="1789" spans="1:6" x14ac:dyDescent="0.25">
      <c r="A1789" t="s">
        <v>163</v>
      </c>
      <c r="B1789" t="s">
        <v>8</v>
      </c>
      <c r="C1789">
        <v>10</v>
      </c>
      <c r="D1789">
        <v>10</v>
      </c>
      <c r="E1789">
        <v>9</v>
      </c>
      <c r="F1789">
        <v>1</v>
      </c>
    </row>
    <row r="1790" spans="1:6" x14ac:dyDescent="0.25">
      <c r="A1790" t="s">
        <v>163</v>
      </c>
      <c r="B1790" t="s">
        <v>9</v>
      </c>
      <c r="C1790">
        <v>1</v>
      </c>
      <c r="D1790">
        <v>1</v>
      </c>
      <c r="E1790">
        <v>1</v>
      </c>
      <c r="F1790">
        <v>0</v>
      </c>
    </row>
    <row r="1791" spans="1:6" x14ac:dyDescent="0.25">
      <c r="A1791" t="s">
        <v>163</v>
      </c>
      <c r="B1791" t="s">
        <v>12</v>
      </c>
      <c r="C1791">
        <v>2</v>
      </c>
      <c r="D1791">
        <v>1</v>
      </c>
      <c r="E1791">
        <v>1</v>
      </c>
      <c r="F1791">
        <v>0</v>
      </c>
    </row>
    <row r="1792" spans="1:6" x14ac:dyDescent="0.25">
      <c r="A1792" t="s">
        <v>163</v>
      </c>
      <c r="B1792" t="s">
        <v>13</v>
      </c>
      <c r="C1792">
        <v>1</v>
      </c>
      <c r="D1792">
        <v>1</v>
      </c>
      <c r="E1792">
        <v>0</v>
      </c>
      <c r="F1792">
        <v>1</v>
      </c>
    </row>
    <row r="1793" spans="1:6" x14ac:dyDescent="0.25">
      <c r="A1793" t="s">
        <v>163</v>
      </c>
      <c r="B1793" t="s">
        <v>14</v>
      </c>
      <c r="C1793">
        <v>11</v>
      </c>
      <c r="D1793">
        <v>11</v>
      </c>
      <c r="E1793">
        <v>9</v>
      </c>
      <c r="F1793">
        <v>2</v>
      </c>
    </row>
    <row r="1794" spans="1:6" x14ac:dyDescent="0.25">
      <c r="A1794" t="s">
        <v>163</v>
      </c>
      <c r="B1794" t="s">
        <v>16</v>
      </c>
      <c r="C1794">
        <v>9</v>
      </c>
      <c r="D1794">
        <v>9</v>
      </c>
      <c r="E1794">
        <v>8</v>
      </c>
      <c r="F1794">
        <v>1</v>
      </c>
    </row>
    <row r="1795" spans="1:6" x14ac:dyDescent="0.25">
      <c r="A1795" t="s">
        <v>163</v>
      </c>
      <c r="B1795" t="s">
        <v>17</v>
      </c>
      <c r="C1795">
        <v>3</v>
      </c>
      <c r="D1795">
        <v>3</v>
      </c>
      <c r="E1795">
        <v>3</v>
      </c>
      <c r="F1795">
        <v>0</v>
      </c>
    </row>
    <row r="1796" spans="1:6" x14ac:dyDescent="0.25">
      <c r="A1796" t="s">
        <v>163</v>
      </c>
      <c r="B1796" t="s">
        <v>186</v>
      </c>
      <c r="C1796">
        <v>3</v>
      </c>
      <c r="D1796">
        <v>3</v>
      </c>
      <c r="E1796">
        <v>3</v>
      </c>
      <c r="F1796">
        <v>0</v>
      </c>
    </row>
    <row r="1797" spans="1:6" x14ac:dyDescent="0.25">
      <c r="A1797" t="s">
        <v>163</v>
      </c>
      <c r="B1797" t="s">
        <v>187</v>
      </c>
      <c r="C1797">
        <v>14</v>
      </c>
      <c r="D1797">
        <v>11</v>
      </c>
      <c r="E1797">
        <v>8</v>
      </c>
      <c r="F1797">
        <v>3</v>
      </c>
    </row>
    <row r="1798" spans="1:6" x14ac:dyDescent="0.25">
      <c r="A1798" t="s">
        <v>163</v>
      </c>
      <c r="B1798" t="s">
        <v>189</v>
      </c>
      <c r="C1798">
        <v>6</v>
      </c>
      <c r="D1798">
        <v>5</v>
      </c>
      <c r="E1798">
        <v>5</v>
      </c>
      <c r="F1798">
        <v>0</v>
      </c>
    </row>
    <row r="1799" spans="1:6" x14ac:dyDescent="0.25">
      <c r="A1799" t="s">
        <v>163</v>
      </c>
      <c r="B1799" t="s">
        <v>18</v>
      </c>
      <c r="C1799">
        <v>15</v>
      </c>
      <c r="D1799">
        <v>11</v>
      </c>
      <c r="E1799">
        <v>11</v>
      </c>
      <c r="F1799">
        <v>0</v>
      </c>
    </row>
    <row r="1800" spans="1:6" x14ac:dyDescent="0.25">
      <c r="A1800" t="s">
        <v>185</v>
      </c>
      <c r="C1800">
        <f>SUBTOTAL(109,Table_ExternalData_1[BrPodnetihPrijava])</f>
        <v>19919</v>
      </c>
      <c r="D1800">
        <f>SUBTOTAL(109,Table_ExternalData_1[BrResenihPrijava])</f>
        <v>16951</v>
      </c>
      <c r="E1800">
        <f>SUBTOTAL(109,Table_ExternalData_1[BrPozitivnoResenihPrijava])</f>
        <v>10562</v>
      </c>
      <c r="F1800">
        <f>SUBTOTAL(109,Table_ExternalData_1[BrNegativnoResenihPrijava])</f>
        <v>6389</v>
      </c>
    </row>
  </sheetData>
  <sheetProtection password="E66A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4"/>
  <sheetViews>
    <sheetView zoomScale="80" zoomScaleNormal="80" workbookViewId="0">
      <selection activeCell="H26" sqref="H26"/>
    </sheetView>
  </sheetViews>
  <sheetFormatPr defaultRowHeight="15" x14ac:dyDescent="0.25"/>
  <cols>
    <col min="1" max="1" width="111.140625" style="34" customWidth="1"/>
    <col min="2" max="2" width="19" style="34" customWidth="1"/>
    <col min="3" max="3" width="21.5703125" style="34" customWidth="1"/>
    <col min="4" max="4" width="16.85546875" style="34" customWidth="1"/>
    <col min="5" max="5" width="18.42578125" style="34" customWidth="1"/>
    <col min="6" max="16384" width="9.140625" style="34"/>
  </cols>
  <sheetData>
    <row r="2" spans="1:5" x14ac:dyDescent="0.25">
      <c r="A2"/>
      <c r="B2"/>
      <c r="C2"/>
      <c r="D2"/>
      <c r="E2"/>
    </row>
    <row r="3" spans="1:5" ht="30" x14ac:dyDescent="0.25">
      <c r="A3" s="15" t="s">
        <v>216</v>
      </c>
      <c r="B3" s="15" t="s">
        <v>218</v>
      </c>
      <c r="C3" s="15" t="s">
        <v>219</v>
      </c>
      <c r="D3" s="15" t="s">
        <v>220</v>
      </c>
      <c r="E3" s="15" t="s">
        <v>221</v>
      </c>
    </row>
    <row r="4" spans="1:5" x14ac:dyDescent="0.25">
      <c r="A4" s="65" t="s">
        <v>4</v>
      </c>
      <c r="B4" s="66">
        <v>5369</v>
      </c>
      <c r="C4" s="66">
        <v>4549</v>
      </c>
      <c r="D4" s="66">
        <v>2322</v>
      </c>
      <c r="E4" s="66">
        <v>2227</v>
      </c>
    </row>
    <row r="5" spans="1:5" x14ac:dyDescent="0.25">
      <c r="A5" s="65" t="s">
        <v>6</v>
      </c>
      <c r="B5" s="66">
        <v>5014</v>
      </c>
      <c r="C5" s="66">
        <v>4640</v>
      </c>
      <c r="D5" s="66">
        <v>2674</v>
      </c>
      <c r="E5" s="66">
        <v>1966</v>
      </c>
    </row>
    <row r="6" spans="1:5" x14ac:dyDescent="0.25">
      <c r="A6" s="65" t="s">
        <v>16</v>
      </c>
      <c r="B6" s="66">
        <v>4327</v>
      </c>
      <c r="C6" s="66">
        <v>4184</v>
      </c>
      <c r="D6" s="66">
        <v>3392</v>
      </c>
      <c r="E6" s="66">
        <v>792</v>
      </c>
    </row>
    <row r="7" spans="1:5" x14ac:dyDescent="0.25">
      <c r="A7" s="65" t="s">
        <v>3</v>
      </c>
      <c r="B7" s="66">
        <v>3010</v>
      </c>
      <c r="C7" s="66">
        <v>2727</v>
      </c>
      <c r="D7" s="66">
        <v>1367</v>
      </c>
      <c r="E7" s="66">
        <v>1360</v>
      </c>
    </row>
    <row r="8" spans="1:5" x14ac:dyDescent="0.25">
      <c r="A8" s="65" t="s">
        <v>7</v>
      </c>
      <c r="B8" s="66">
        <v>2016</v>
      </c>
      <c r="C8" s="66">
        <v>1854</v>
      </c>
      <c r="D8" s="66">
        <v>928</v>
      </c>
      <c r="E8" s="66">
        <v>926</v>
      </c>
    </row>
    <row r="9" spans="1:5" x14ac:dyDescent="0.25">
      <c r="A9" s="65" t="s">
        <v>187</v>
      </c>
      <c r="B9" s="66">
        <v>1490</v>
      </c>
      <c r="C9" s="66">
        <v>1227</v>
      </c>
      <c r="D9" s="66">
        <v>903</v>
      </c>
      <c r="E9" s="66">
        <v>324</v>
      </c>
    </row>
    <row r="10" spans="1:5" x14ac:dyDescent="0.25">
      <c r="A10" s="65" t="s">
        <v>12</v>
      </c>
      <c r="B10" s="66">
        <v>1214</v>
      </c>
      <c r="C10" s="66">
        <v>1096</v>
      </c>
      <c r="D10" s="66">
        <v>1082</v>
      </c>
      <c r="E10" s="66">
        <v>14</v>
      </c>
    </row>
    <row r="11" spans="1:5" x14ac:dyDescent="0.25">
      <c r="A11" s="65" t="s">
        <v>14</v>
      </c>
      <c r="B11" s="66">
        <v>1025</v>
      </c>
      <c r="C11" s="66">
        <v>872</v>
      </c>
      <c r="D11" s="66">
        <v>621</v>
      </c>
      <c r="E11" s="66">
        <v>251</v>
      </c>
    </row>
    <row r="12" spans="1:5" x14ac:dyDescent="0.25">
      <c r="A12" s="65" t="s">
        <v>189</v>
      </c>
      <c r="B12" s="66">
        <v>1020</v>
      </c>
      <c r="C12" s="66">
        <v>941</v>
      </c>
      <c r="D12" s="66">
        <v>765</v>
      </c>
      <c r="E12" s="66">
        <v>176</v>
      </c>
    </row>
    <row r="13" spans="1:5" x14ac:dyDescent="0.25">
      <c r="A13" s="65" t="s">
        <v>186</v>
      </c>
      <c r="B13" s="66">
        <v>928</v>
      </c>
      <c r="C13" s="66">
        <v>840</v>
      </c>
      <c r="D13" s="66">
        <v>632</v>
      </c>
      <c r="E13" s="66">
        <v>208</v>
      </c>
    </row>
    <row r="14" spans="1:5" x14ac:dyDescent="0.25">
      <c r="A14" s="65" t="s">
        <v>18</v>
      </c>
      <c r="B14" s="66">
        <v>784</v>
      </c>
      <c r="C14" s="66">
        <v>570</v>
      </c>
      <c r="D14" s="66">
        <v>570</v>
      </c>
      <c r="E14" s="66">
        <v>0</v>
      </c>
    </row>
    <row r="15" spans="1:5" x14ac:dyDescent="0.25">
      <c r="A15" s="65" t="s">
        <v>17</v>
      </c>
      <c r="B15" s="66">
        <v>561</v>
      </c>
      <c r="C15" s="66">
        <v>510</v>
      </c>
      <c r="D15" s="66">
        <v>377</v>
      </c>
      <c r="E15" s="66">
        <v>133</v>
      </c>
    </row>
    <row r="16" spans="1:5" x14ac:dyDescent="0.25">
      <c r="A16" s="65" t="s">
        <v>13</v>
      </c>
      <c r="B16" s="66">
        <v>474</v>
      </c>
      <c r="C16" s="66">
        <v>315</v>
      </c>
      <c r="D16" s="66">
        <v>182</v>
      </c>
      <c r="E16" s="66">
        <v>133</v>
      </c>
    </row>
    <row r="17" spans="1:5" x14ac:dyDescent="0.25">
      <c r="A17" s="65" t="s">
        <v>15</v>
      </c>
      <c r="B17" s="66">
        <v>335</v>
      </c>
      <c r="C17" s="66">
        <v>291</v>
      </c>
      <c r="D17" s="66">
        <v>241</v>
      </c>
      <c r="E17" s="66">
        <v>50</v>
      </c>
    </row>
    <row r="18" spans="1:5" x14ac:dyDescent="0.25">
      <c r="A18" s="65" t="s">
        <v>2</v>
      </c>
      <c r="B18" s="66">
        <v>326</v>
      </c>
      <c r="C18" s="66">
        <v>273</v>
      </c>
      <c r="D18" s="66">
        <v>234</v>
      </c>
      <c r="E18" s="66">
        <v>39</v>
      </c>
    </row>
    <row r="19" spans="1:5" x14ac:dyDescent="0.25">
      <c r="A19" s="65" t="s">
        <v>8</v>
      </c>
      <c r="B19" s="66">
        <v>318</v>
      </c>
      <c r="C19" s="66">
        <v>283</v>
      </c>
      <c r="D19" s="66">
        <v>156</v>
      </c>
      <c r="E19" s="66">
        <v>127</v>
      </c>
    </row>
    <row r="20" spans="1:5" x14ac:dyDescent="0.25">
      <c r="A20" s="65" t="s">
        <v>9</v>
      </c>
      <c r="B20" s="66">
        <v>150</v>
      </c>
      <c r="C20" s="66">
        <v>126</v>
      </c>
      <c r="D20" s="66">
        <v>87</v>
      </c>
      <c r="E20" s="66">
        <v>39</v>
      </c>
    </row>
    <row r="21" spans="1:5" x14ac:dyDescent="0.25">
      <c r="A21" s="65" t="s">
        <v>11</v>
      </c>
      <c r="B21" s="66">
        <v>39</v>
      </c>
      <c r="C21" s="66">
        <v>35</v>
      </c>
      <c r="D21" s="66">
        <v>21</v>
      </c>
      <c r="E21" s="66">
        <v>14</v>
      </c>
    </row>
    <row r="22" spans="1:5" x14ac:dyDescent="0.25">
      <c r="A22" s="65" t="s">
        <v>5</v>
      </c>
      <c r="B22" s="66">
        <v>14</v>
      </c>
      <c r="C22" s="66">
        <v>12</v>
      </c>
      <c r="D22" s="66">
        <v>6</v>
      </c>
      <c r="E22" s="66">
        <v>6</v>
      </c>
    </row>
    <row r="23" spans="1:5" x14ac:dyDescent="0.25">
      <c r="A23" s="65" t="s">
        <v>1</v>
      </c>
      <c r="B23" s="66">
        <v>8</v>
      </c>
      <c r="C23" s="66">
        <v>7</v>
      </c>
      <c r="D23" s="66">
        <v>5</v>
      </c>
      <c r="E23" s="66">
        <v>2</v>
      </c>
    </row>
    <row r="24" spans="1:5" x14ac:dyDescent="0.25">
      <c r="A24" s="65" t="s">
        <v>10</v>
      </c>
      <c r="B24" s="66">
        <v>3</v>
      </c>
      <c r="C24" s="66">
        <v>3</v>
      </c>
      <c r="D24" s="66">
        <v>2</v>
      </c>
      <c r="E24" s="66">
        <v>1</v>
      </c>
    </row>
    <row r="25" spans="1:5" x14ac:dyDescent="0.25">
      <c r="A25" s="65" t="s">
        <v>188</v>
      </c>
      <c r="B25" s="66">
        <v>2</v>
      </c>
      <c r="C25" s="66">
        <v>2</v>
      </c>
      <c r="D25" s="66">
        <v>2</v>
      </c>
      <c r="E25" s="66">
        <v>0</v>
      </c>
    </row>
    <row r="26" spans="1:5" x14ac:dyDescent="0.25">
      <c r="A26" s="65"/>
      <c r="B26" s="66"/>
      <c r="C26" s="66"/>
      <c r="D26" s="66"/>
      <c r="E26" s="66"/>
    </row>
    <row r="27" spans="1:5" x14ac:dyDescent="0.25">
      <c r="A27" s="38" t="s">
        <v>201</v>
      </c>
      <c r="B27" s="38">
        <v>28427</v>
      </c>
      <c r="C27" s="38">
        <v>25357</v>
      </c>
      <c r="D27" s="38">
        <v>16569</v>
      </c>
      <c r="E27" s="38">
        <v>8788</v>
      </c>
    </row>
    <row r="28" spans="1:5" x14ac:dyDescent="0.25">
      <c r="A28"/>
      <c r="B28"/>
      <c r="C28"/>
      <c r="D28"/>
      <c r="E28"/>
    </row>
    <row r="29" spans="1:5" x14ac:dyDescent="0.25">
      <c r="A29" s="36"/>
      <c r="B29" s="39" t="s">
        <v>195</v>
      </c>
      <c r="C29" s="39" t="s">
        <v>196</v>
      </c>
      <c r="E29"/>
    </row>
    <row r="30" spans="1:5" x14ac:dyDescent="0.25">
      <c r="A30" s="39" t="s">
        <v>193</v>
      </c>
      <c r="B30" s="38">
        <v>28427</v>
      </c>
      <c r="C30" s="40">
        <v>1</v>
      </c>
      <c r="E30"/>
    </row>
    <row r="31" spans="1:5" x14ac:dyDescent="0.25">
      <c r="A31" s="39" t="s">
        <v>190</v>
      </c>
      <c r="B31" s="41">
        <v>25357</v>
      </c>
      <c r="C31" s="42">
        <f>+B31/B30</f>
        <v>0.89200408062757242</v>
      </c>
      <c r="E31"/>
    </row>
    <row r="32" spans="1:5" x14ac:dyDescent="0.25">
      <c r="A32" s="39" t="s">
        <v>194</v>
      </c>
      <c r="B32" s="41">
        <f>B30-B31</f>
        <v>3070</v>
      </c>
      <c r="C32" s="42">
        <f>+B32/B30</f>
        <v>0.10799591937242763</v>
      </c>
      <c r="E32"/>
    </row>
    <row r="33" spans="1:5" x14ac:dyDescent="0.25">
      <c r="A33" s="35"/>
      <c r="B33" s="35"/>
      <c r="C33" s="35"/>
      <c r="E33"/>
    </row>
    <row r="34" spans="1:5" x14ac:dyDescent="0.25">
      <c r="A34" s="37"/>
      <c r="B34" s="38" t="s">
        <v>195</v>
      </c>
      <c r="C34" s="38" t="s">
        <v>196</v>
      </c>
      <c r="E34"/>
    </row>
    <row r="35" spans="1:5" x14ac:dyDescent="0.25">
      <c r="A35" s="38" t="s">
        <v>192</v>
      </c>
      <c r="B35" s="41">
        <v>16569</v>
      </c>
      <c r="C35" s="42">
        <f>B35/B31</f>
        <v>0.65342903340300507</v>
      </c>
      <c r="E35"/>
    </row>
    <row r="36" spans="1:5" x14ac:dyDescent="0.25">
      <c r="A36" s="38" t="s">
        <v>191</v>
      </c>
      <c r="B36" s="41">
        <v>8788</v>
      </c>
      <c r="C36" s="42">
        <f>B36/B31</f>
        <v>0.34657096659699493</v>
      </c>
      <c r="E36"/>
    </row>
    <row r="37" spans="1:5" x14ac:dyDescent="0.25">
      <c r="E37"/>
    </row>
    <row r="38" spans="1:5" x14ac:dyDescent="0.25">
      <c r="E38"/>
    </row>
    <row r="39" spans="1:5" x14ac:dyDescent="0.25">
      <c r="A39"/>
      <c r="B39"/>
      <c r="C39"/>
      <c r="D39"/>
      <c r="E39"/>
    </row>
    <row r="40" spans="1:5" x14ac:dyDescent="0.25">
      <c r="A40"/>
      <c r="B40"/>
      <c r="C40"/>
      <c r="D40"/>
      <c r="E40"/>
    </row>
    <row r="41" spans="1:5" x14ac:dyDescent="0.25">
      <c r="A41"/>
      <c r="B41"/>
      <c r="C41"/>
      <c r="D41"/>
      <c r="E41"/>
    </row>
    <row r="42" spans="1:5" x14ac:dyDescent="0.25">
      <c r="A42"/>
      <c r="B42"/>
      <c r="C42"/>
      <c r="D42"/>
      <c r="E42"/>
    </row>
    <row r="43" spans="1:5" x14ac:dyDescent="0.25">
      <c r="A43"/>
      <c r="B43"/>
      <c r="C43"/>
      <c r="D43"/>
      <c r="E43"/>
    </row>
    <row r="44" spans="1:5" x14ac:dyDescent="0.25">
      <c r="A44"/>
      <c r="B44"/>
      <c r="C44"/>
      <c r="D44"/>
      <c r="E44"/>
    </row>
    <row r="45" spans="1:5" x14ac:dyDescent="0.25">
      <c r="A45"/>
      <c r="B45"/>
      <c r="C45"/>
      <c r="D45"/>
      <c r="E45"/>
    </row>
    <row r="46" spans="1:5" x14ac:dyDescent="0.25">
      <c r="A46"/>
      <c r="B46"/>
      <c r="C46"/>
      <c r="D46"/>
      <c r="E46"/>
    </row>
    <row r="47" spans="1:5" x14ac:dyDescent="0.25">
      <c r="A47"/>
      <c r="B47"/>
      <c r="C47"/>
      <c r="D47"/>
      <c r="E47"/>
    </row>
    <row r="48" spans="1:5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56"/>
  <sheetViews>
    <sheetView zoomScale="80" zoomScaleNormal="80" workbookViewId="0">
      <selection activeCell="J9" sqref="J9"/>
    </sheetView>
  </sheetViews>
  <sheetFormatPr defaultRowHeight="15" x14ac:dyDescent="0.25"/>
  <cols>
    <col min="1" max="1" width="102.7109375" style="34" customWidth="1"/>
    <col min="2" max="2" width="16.42578125" style="34" customWidth="1"/>
    <col min="3" max="3" width="19.42578125" style="34" customWidth="1"/>
    <col min="4" max="4" width="19.28515625" style="34" customWidth="1"/>
    <col min="5" max="5" width="23.5703125" style="34" customWidth="1"/>
    <col min="6" max="16384" width="9.140625" style="34"/>
  </cols>
  <sheetData>
    <row r="3" spans="1:5" ht="60.75" customHeight="1" x14ac:dyDescent="0.25">
      <c r="A3" s="15" t="s">
        <v>217</v>
      </c>
      <c r="B3" s="90" t="s">
        <v>218</v>
      </c>
      <c r="C3" s="90" t="s">
        <v>219</v>
      </c>
      <c r="D3" s="90" t="s">
        <v>220</v>
      </c>
      <c r="E3" s="90" t="s">
        <v>221</v>
      </c>
    </row>
    <row r="4" spans="1:5" x14ac:dyDescent="0.25">
      <c r="A4" s="46" t="s">
        <v>26</v>
      </c>
      <c r="B4" s="50">
        <v>558</v>
      </c>
      <c r="C4" s="50">
        <v>511</v>
      </c>
      <c r="D4" s="50">
        <v>373</v>
      </c>
      <c r="E4" s="50">
        <v>138</v>
      </c>
    </row>
    <row r="5" spans="1:5" x14ac:dyDescent="0.25">
      <c r="A5" s="47" t="s">
        <v>2</v>
      </c>
      <c r="B5" s="51">
        <v>9</v>
      </c>
      <c r="C5" s="51">
        <v>6</v>
      </c>
      <c r="D5" s="51">
        <v>6</v>
      </c>
      <c r="E5" s="51">
        <v>0</v>
      </c>
    </row>
    <row r="6" spans="1:5" x14ac:dyDescent="0.25">
      <c r="A6" s="47" t="s">
        <v>3</v>
      </c>
      <c r="B6" s="50">
        <v>53</v>
      </c>
      <c r="C6" s="50">
        <v>51</v>
      </c>
      <c r="D6" s="50">
        <v>25</v>
      </c>
      <c r="E6" s="50">
        <v>26</v>
      </c>
    </row>
    <row r="7" spans="1:5" x14ac:dyDescent="0.25">
      <c r="A7" s="47" t="s">
        <v>4</v>
      </c>
      <c r="B7" s="50">
        <v>82</v>
      </c>
      <c r="C7" s="50">
        <v>69</v>
      </c>
      <c r="D7" s="50">
        <v>49</v>
      </c>
      <c r="E7" s="50">
        <v>20</v>
      </c>
    </row>
    <row r="8" spans="1:5" x14ac:dyDescent="0.25">
      <c r="A8" s="47" t="s">
        <v>6</v>
      </c>
      <c r="B8" s="50">
        <v>56</v>
      </c>
      <c r="C8" s="50">
        <v>54</v>
      </c>
      <c r="D8" s="50">
        <v>18</v>
      </c>
      <c r="E8" s="50">
        <v>36</v>
      </c>
    </row>
    <row r="9" spans="1:5" x14ac:dyDescent="0.25">
      <c r="A9" s="47" t="s">
        <v>7</v>
      </c>
      <c r="B9" s="50">
        <v>66</v>
      </c>
      <c r="C9" s="50">
        <v>65</v>
      </c>
      <c r="D9" s="50">
        <v>38</v>
      </c>
      <c r="E9" s="50">
        <v>27</v>
      </c>
    </row>
    <row r="10" spans="1:5" x14ac:dyDescent="0.25">
      <c r="A10" s="47" t="s">
        <v>8</v>
      </c>
      <c r="B10" s="50">
        <v>6</v>
      </c>
      <c r="C10" s="50">
        <v>6</v>
      </c>
      <c r="D10" s="50">
        <v>4</v>
      </c>
      <c r="E10" s="50">
        <v>2</v>
      </c>
    </row>
    <row r="11" spans="1:5" x14ac:dyDescent="0.25">
      <c r="A11" s="47" t="s">
        <v>9</v>
      </c>
      <c r="B11" s="50">
        <v>4</v>
      </c>
      <c r="C11" s="50">
        <v>3</v>
      </c>
      <c r="D11" s="50">
        <v>2</v>
      </c>
      <c r="E11" s="50">
        <v>1</v>
      </c>
    </row>
    <row r="12" spans="1:5" x14ac:dyDescent="0.25">
      <c r="A12" s="47" t="s">
        <v>11</v>
      </c>
      <c r="B12" s="50">
        <v>1</v>
      </c>
      <c r="C12" s="50">
        <v>1</v>
      </c>
      <c r="D12" s="50">
        <v>1</v>
      </c>
      <c r="E12" s="50">
        <v>0</v>
      </c>
    </row>
    <row r="13" spans="1:5" x14ac:dyDescent="0.25">
      <c r="A13" s="47" t="s">
        <v>12</v>
      </c>
      <c r="B13" s="50">
        <v>27</v>
      </c>
      <c r="C13" s="50">
        <v>27</v>
      </c>
      <c r="D13" s="50">
        <v>27</v>
      </c>
      <c r="E13" s="50">
        <v>0</v>
      </c>
    </row>
    <row r="14" spans="1:5" x14ac:dyDescent="0.25">
      <c r="A14" s="47" t="s">
        <v>13</v>
      </c>
      <c r="B14" s="50">
        <v>4</v>
      </c>
      <c r="C14" s="50">
        <v>3</v>
      </c>
      <c r="D14" s="50">
        <v>2</v>
      </c>
      <c r="E14" s="50">
        <v>1</v>
      </c>
    </row>
    <row r="15" spans="1:5" x14ac:dyDescent="0.25">
      <c r="A15" s="47" t="s">
        <v>14</v>
      </c>
      <c r="B15" s="50">
        <v>28</v>
      </c>
      <c r="C15" s="50">
        <v>26</v>
      </c>
      <c r="D15" s="50">
        <v>21</v>
      </c>
      <c r="E15" s="50">
        <v>5</v>
      </c>
    </row>
    <row r="16" spans="1:5" x14ac:dyDescent="0.25">
      <c r="A16" s="47" t="s">
        <v>15</v>
      </c>
      <c r="B16" s="50">
        <v>10</v>
      </c>
      <c r="C16" s="50">
        <v>8</v>
      </c>
      <c r="D16" s="50">
        <v>6</v>
      </c>
      <c r="E16" s="50">
        <v>2</v>
      </c>
    </row>
    <row r="17" spans="1:5" x14ac:dyDescent="0.25">
      <c r="A17" s="47" t="s">
        <v>16</v>
      </c>
      <c r="B17" s="50">
        <v>81</v>
      </c>
      <c r="C17" s="50">
        <v>77</v>
      </c>
      <c r="D17" s="50">
        <v>64</v>
      </c>
      <c r="E17" s="50">
        <v>13</v>
      </c>
    </row>
    <row r="18" spans="1:5" x14ac:dyDescent="0.25">
      <c r="A18" s="47" t="s">
        <v>17</v>
      </c>
      <c r="B18" s="50">
        <v>22</v>
      </c>
      <c r="C18" s="50">
        <v>22</v>
      </c>
      <c r="D18" s="50">
        <v>22</v>
      </c>
      <c r="E18" s="50">
        <v>0</v>
      </c>
    </row>
    <row r="19" spans="1:5" x14ac:dyDescent="0.25">
      <c r="A19" s="47" t="s">
        <v>186</v>
      </c>
      <c r="B19" s="50">
        <v>23</v>
      </c>
      <c r="C19" s="50">
        <v>21</v>
      </c>
      <c r="D19" s="50">
        <v>17</v>
      </c>
      <c r="E19" s="50">
        <v>4</v>
      </c>
    </row>
    <row r="20" spans="1:5" x14ac:dyDescent="0.25">
      <c r="A20" s="47" t="s">
        <v>187</v>
      </c>
      <c r="B20" s="50">
        <v>16</v>
      </c>
      <c r="C20" s="50">
        <v>14</v>
      </c>
      <c r="D20" s="50">
        <v>14</v>
      </c>
      <c r="E20" s="50">
        <v>0</v>
      </c>
    </row>
    <row r="21" spans="1:5" x14ac:dyDescent="0.25">
      <c r="A21" s="47" t="s">
        <v>189</v>
      </c>
      <c r="B21" s="50">
        <v>19</v>
      </c>
      <c r="C21" s="50">
        <v>18</v>
      </c>
      <c r="D21" s="50">
        <v>17</v>
      </c>
      <c r="E21" s="50">
        <v>1</v>
      </c>
    </row>
    <row r="22" spans="1:5" x14ac:dyDescent="0.25">
      <c r="A22" s="47" t="s">
        <v>18</v>
      </c>
      <c r="B22" s="50">
        <v>51</v>
      </c>
      <c r="C22" s="50">
        <v>40</v>
      </c>
      <c r="D22" s="50">
        <v>40</v>
      </c>
      <c r="E22" s="50">
        <v>0</v>
      </c>
    </row>
    <row r="23" spans="1:5" x14ac:dyDescent="0.25">
      <c r="A23" s="46" t="s">
        <v>27</v>
      </c>
      <c r="B23" s="50">
        <v>314</v>
      </c>
      <c r="C23" s="50">
        <v>291</v>
      </c>
      <c r="D23" s="50">
        <v>197</v>
      </c>
      <c r="E23" s="50">
        <v>94</v>
      </c>
    </row>
    <row r="24" spans="1:5" x14ac:dyDescent="0.25">
      <c r="A24" s="46" t="s">
        <v>58</v>
      </c>
      <c r="B24" s="50">
        <v>148</v>
      </c>
      <c r="C24" s="50">
        <v>135</v>
      </c>
      <c r="D24" s="50">
        <v>71</v>
      </c>
      <c r="E24" s="50">
        <v>64</v>
      </c>
    </row>
    <row r="25" spans="1:5" x14ac:dyDescent="0.25">
      <c r="A25" s="46" t="s">
        <v>28</v>
      </c>
      <c r="B25" s="50">
        <v>431</v>
      </c>
      <c r="C25" s="50">
        <v>313</v>
      </c>
      <c r="D25" s="50">
        <v>224</v>
      </c>
      <c r="E25" s="50">
        <v>89</v>
      </c>
    </row>
    <row r="26" spans="1:5" x14ac:dyDescent="0.25">
      <c r="A26" s="46" t="s">
        <v>59</v>
      </c>
      <c r="B26" s="50">
        <v>143</v>
      </c>
      <c r="C26" s="50">
        <v>131</v>
      </c>
      <c r="D26" s="50">
        <v>78</v>
      </c>
      <c r="E26" s="50">
        <v>53</v>
      </c>
    </row>
    <row r="27" spans="1:5" x14ac:dyDescent="0.25">
      <c r="A27" s="46" t="s">
        <v>60</v>
      </c>
      <c r="B27" s="50">
        <v>509</v>
      </c>
      <c r="C27" s="50">
        <v>450</v>
      </c>
      <c r="D27" s="50">
        <v>343</v>
      </c>
      <c r="E27" s="50">
        <v>107</v>
      </c>
    </row>
    <row r="28" spans="1:5" x14ac:dyDescent="0.25">
      <c r="A28" s="46" t="s">
        <v>61</v>
      </c>
      <c r="B28" s="50">
        <v>397</v>
      </c>
      <c r="C28" s="50">
        <v>368</v>
      </c>
      <c r="D28" s="50">
        <v>244</v>
      </c>
      <c r="E28" s="50">
        <v>124</v>
      </c>
    </row>
    <row r="29" spans="1:5" x14ac:dyDescent="0.25">
      <c r="A29" s="46" t="s">
        <v>29</v>
      </c>
      <c r="B29" s="50">
        <v>611</v>
      </c>
      <c r="C29" s="50">
        <v>571</v>
      </c>
      <c r="D29" s="50">
        <v>424</v>
      </c>
      <c r="E29" s="50">
        <v>147</v>
      </c>
    </row>
    <row r="30" spans="1:5" x14ac:dyDescent="0.25">
      <c r="A30" s="46" t="s">
        <v>62</v>
      </c>
      <c r="B30" s="50">
        <v>488</v>
      </c>
      <c r="C30" s="50">
        <v>441</v>
      </c>
      <c r="D30" s="50">
        <v>240</v>
      </c>
      <c r="E30" s="50">
        <v>201</v>
      </c>
    </row>
    <row r="31" spans="1:5" x14ac:dyDescent="0.25">
      <c r="A31" s="46" t="s">
        <v>30</v>
      </c>
      <c r="B31" s="50">
        <v>496</v>
      </c>
      <c r="C31" s="50">
        <v>426</v>
      </c>
      <c r="D31" s="50">
        <v>277</v>
      </c>
      <c r="E31" s="50">
        <v>149</v>
      </c>
    </row>
    <row r="32" spans="1:5" x14ac:dyDescent="0.25">
      <c r="A32" s="46" t="s">
        <v>24</v>
      </c>
      <c r="B32" s="50">
        <v>742</v>
      </c>
      <c r="C32" s="50">
        <v>701</v>
      </c>
      <c r="D32" s="50">
        <v>389</v>
      </c>
      <c r="E32" s="50">
        <v>312</v>
      </c>
    </row>
    <row r="33" spans="1:5" x14ac:dyDescent="0.25">
      <c r="A33" s="46" t="s">
        <v>63</v>
      </c>
      <c r="B33" s="50">
        <v>202</v>
      </c>
      <c r="C33" s="50">
        <v>184</v>
      </c>
      <c r="D33" s="50">
        <v>100</v>
      </c>
      <c r="E33" s="50">
        <v>84</v>
      </c>
    </row>
    <row r="34" spans="1:5" x14ac:dyDescent="0.25">
      <c r="A34" s="46" t="s">
        <v>25</v>
      </c>
      <c r="B34" s="50">
        <v>1934</v>
      </c>
      <c r="C34" s="50">
        <v>1519</v>
      </c>
      <c r="D34" s="50">
        <v>825</v>
      </c>
      <c r="E34" s="50">
        <v>694</v>
      </c>
    </row>
    <row r="35" spans="1:5" x14ac:dyDescent="0.25">
      <c r="A35" s="46" t="s">
        <v>214</v>
      </c>
      <c r="B35" s="50">
        <v>1</v>
      </c>
      <c r="C35" s="50">
        <v>0</v>
      </c>
      <c r="D35" s="50">
        <v>0</v>
      </c>
      <c r="E35" s="50">
        <v>0</v>
      </c>
    </row>
    <row r="36" spans="1:5" x14ac:dyDescent="0.25">
      <c r="A36" s="46" t="s">
        <v>184</v>
      </c>
      <c r="B36" s="50">
        <v>26</v>
      </c>
      <c r="C36" s="50">
        <v>26</v>
      </c>
      <c r="D36" s="50">
        <v>17</v>
      </c>
      <c r="E36" s="50">
        <v>9</v>
      </c>
    </row>
    <row r="37" spans="1:5" x14ac:dyDescent="0.25">
      <c r="A37" s="46" t="s">
        <v>31</v>
      </c>
      <c r="B37" s="50">
        <v>831</v>
      </c>
      <c r="C37" s="50">
        <v>788</v>
      </c>
      <c r="D37" s="50">
        <v>462</v>
      </c>
      <c r="E37" s="50">
        <v>326</v>
      </c>
    </row>
    <row r="38" spans="1:5" x14ac:dyDescent="0.25">
      <c r="A38" s="46" t="s">
        <v>32</v>
      </c>
      <c r="B38" s="50">
        <v>272</v>
      </c>
      <c r="C38" s="50">
        <v>252</v>
      </c>
      <c r="D38" s="50">
        <v>174</v>
      </c>
      <c r="E38" s="50">
        <v>78</v>
      </c>
    </row>
    <row r="39" spans="1:5" x14ac:dyDescent="0.25">
      <c r="A39" s="46" t="s">
        <v>33</v>
      </c>
      <c r="B39" s="50">
        <v>465</v>
      </c>
      <c r="C39" s="50">
        <v>414</v>
      </c>
      <c r="D39" s="50">
        <v>290</v>
      </c>
      <c r="E39" s="50">
        <v>124</v>
      </c>
    </row>
    <row r="40" spans="1:5" x14ac:dyDescent="0.25">
      <c r="A40" s="46" t="s">
        <v>64</v>
      </c>
      <c r="B40" s="50">
        <v>257</v>
      </c>
      <c r="C40" s="50">
        <v>231</v>
      </c>
      <c r="D40" s="50">
        <v>163</v>
      </c>
      <c r="E40" s="50">
        <v>68</v>
      </c>
    </row>
    <row r="41" spans="1:5" x14ac:dyDescent="0.25">
      <c r="A41" s="46" t="s">
        <v>34</v>
      </c>
      <c r="B41" s="50">
        <v>443</v>
      </c>
      <c r="C41" s="50">
        <v>417</v>
      </c>
      <c r="D41" s="50">
        <v>278</v>
      </c>
      <c r="E41" s="50">
        <v>139</v>
      </c>
    </row>
    <row r="42" spans="1:5" x14ac:dyDescent="0.25">
      <c r="A42" s="46" t="s">
        <v>65</v>
      </c>
      <c r="B42" s="50">
        <v>406</v>
      </c>
      <c r="C42" s="50">
        <v>359</v>
      </c>
      <c r="D42" s="50">
        <v>249</v>
      </c>
      <c r="E42" s="50">
        <v>110</v>
      </c>
    </row>
    <row r="43" spans="1:5" x14ac:dyDescent="0.25">
      <c r="A43" s="46" t="s">
        <v>66</v>
      </c>
      <c r="B43" s="50">
        <v>664</v>
      </c>
      <c r="C43" s="50">
        <v>600</v>
      </c>
      <c r="D43" s="50">
        <v>421</v>
      </c>
      <c r="E43" s="50">
        <v>179</v>
      </c>
    </row>
    <row r="44" spans="1:5" x14ac:dyDescent="0.25">
      <c r="A44" s="46" t="s">
        <v>35</v>
      </c>
      <c r="B44" s="50">
        <v>219</v>
      </c>
      <c r="C44" s="50">
        <v>201</v>
      </c>
      <c r="D44" s="50">
        <v>120</v>
      </c>
      <c r="E44" s="50">
        <v>81</v>
      </c>
    </row>
    <row r="45" spans="1:5" x14ac:dyDescent="0.25">
      <c r="A45" s="46" t="s">
        <v>36</v>
      </c>
      <c r="B45" s="50">
        <v>262</v>
      </c>
      <c r="C45" s="50">
        <v>250</v>
      </c>
      <c r="D45" s="50">
        <v>144</v>
      </c>
      <c r="E45" s="50">
        <v>106</v>
      </c>
    </row>
    <row r="46" spans="1:5" x14ac:dyDescent="0.25">
      <c r="A46" s="46" t="s">
        <v>37</v>
      </c>
      <c r="B46" s="50">
        <v>840</v>
      </c>
      <c r="C46" s="50">
        <v>770</v>
      </c>
      <c r="D46" s="50">
        <v>475</v>
      </c>
      <c r="E46" s="50">
        <v>295</v>
      </c>
    </row>
    <row r="47" spans="1:5" x14ac:dyDescent="0.25">
      <c r="A47" s="46" t="s">
        <v>67</v>
      </c>
      <c r="B47" s="50">
        <v>284</v>
      </c>
      <c r="C47" s="50">
        <v>272</v>
      </c>
      <c r="D47" s="50">
        <v>139</v>
      </c>
      <c r="E47" s="50">
        <v>133</v>
      </c>
    </row>
    <row r="48" spans="1:5" x14ac:dyDescent="0.25">
      <c r="A48" s="46" t="s">
        <v>68</v>
      </c>
      <c r="B48" s="50">
        <v>146</v>
      </c>
      <c r="C48" s="50">
        <v>136</v>
      </c>
      <c r="D48" s="50">
        <v>76</v>
      </c>
      <c r="E48" s="50">
        <v>60</v>
      </c>
    </row>
    <row r="49" spans="1:5" x14ac:dyDescent="0.25">
      <c r="A49" s="46" t="s">
        <v>69</v>
      </c>
      <c r="B49" s="50">
        <v>91</v>
      </c>
      <c r="C49" s="50">
        <v>86</v>
      </c>
      <c r="D49" s="50">
        <v>29</v>
      </c>
      <c r="E49" s="50">
        <v>57</v>
      </c>
    </row>
    <row r="50" spans="1:5" x14ac:dyDescent="0.25">
      <c r="A50" s="46" t="s">
        <v>70</v>
      </c>
      <c r="B50" s="50">
        <v>108</v>
      </c>
      <c r="C50" s="50">
        <v>82</v>
      </c>
      <c r="D50" s="50">
        <v>34</v>
      </c>
      <c r="E50" s="50">
        <v>48</v>
      </c>
    </row>
    <row r="51" spans="1:5" x14ac:dyDescent="0.25">
      <c r="A51" s="46" t="s">
        <v>71</v>
      </c>
      <c r="B51" s="50">
        <v>207</v>
      </c>
      <c r="C51" s="50">
        <v>199</v>
      </c>
      <c r="D51" s="50">
        <v>78</v>
      </c>
      <c r="E51" s="50">
        <v>121</v>
      </c>
    </row>
    <row r="52" spans="1:5" x14ac:dyDescent="0.25">
      <c r="A52" s="46" t="s">
        <v>72</v>
      </c>
      <c r="B52" s="50">
        <v>210</v>
      </c>
      <c r="C52" s="50">
        <v>206</v>
      </c>
      <c r="D52" s="50">
        <v>93</v>
      </c>
      <c r="E52" s="50">
        <v>113</v>
      </c>
    </row>
    <row r="53" spans="1:5" x14ac:dyDescent="0.25">
      <c r="A53" s="46" t="s">
        <v>38</v>
      </c>
      <c r="B53" s="50">
        <v>1901</v>
      </c>
      <c r="C53" s="50">
        <v>1537</v>
      </c>
      <c r="D53" s="50">
        <v>590</v>
      </c>
      <c r="E53" s="50">
        <v>947</v>
      </c>
    </row>
    <row r="54" spans="1:5" x14ac:dyDescent="0.25">
      <c r="A54" s="46" t="s">
        <v>73</v>
      </c>
      <c r="B54" s="50">
        <v>244</v>
      </c>
      <c r="C54" s="50">
        <v>217</v>
      </c>
      <c r="D54" s="50">
        <v>129</v>
      </c>
      <c r="E54" s="50">
        <v>88</v>
      </c>
    </row>
    <row r="55" spans="1:5" x14ac:dyDescent="0.25">
      <c r="A55" s="46" t="s">
        <v>164</v>
      </c>
      <c r="B55" s="50">
        <v>106</v>
      </c>
      <c r="C55" s="50">
        <v>98</v>
      </c>
      <c r="D55" s="50">
        <v>88</v>
      </c>
      <c r="E55" s="50">
        <v>10</v>
      </c>
    </row>
    <row r="56" spans="1:5" x14ac:dyDescent="0.25">
      <c r="A56" s="46" t="s">
        <v>74</v>
      </c>
      <c r="B56" s="50">
        <v>94</v>
      </c>
      <c r="C56" s="50">
        <v>89</v>
      </c>
      <c r="D56" s="50">
        <v>54</v>
      </c>
      <c r="E56" s="50">
        <v>35</v>
      </c>
    </row>
    <row r="57" spans="1:5" x14ac:dyDescent="0.25">
      <c r="A57" s="46" t="s">
        <v>75</v>
      </c>
      <c r="B57" s="50">
        <v>176</v>
      </c>
      <c r="C57" s="50">
        <v>153</v>
      </c>
      <c r="D57" s="50">
        <v>128</v>
      </c>
      <c r="E57" s="50">
        <v>25</v>
      </c>
    </row>
    <row r="58" spans="1:5" x14ac:dyDescent="0.25">
      <c r="A58" s="46" t="s">
        <v>39</v>
      </c>
      <c r="B58" s="50">
        <v>69</v>
      </c>
      <c r="C58" s="50">
        <v>58</v>
      </c>
      <c r="D58" s="50">
        <v>40</v>
      </c>
      <c r="E58" s="50">
        <v>18</v>
      </c>
    </row>
    <row r="59" spans="1:5" x14ac:dyDescent="0.25">
      <c r="A59" s="46" t="s">
        <v>76</v>
      </c>
      <c r="B59" s="50">
        <v>145</v>
      </c>
      <c r="C59" s="50">
        <v>134</v>
      </c>
      <c r="D59" s="50">
        <v>104</v>
      </c>
      <c r="E59" s="50">
        <v>30</v>
      </c>
    </row>
    <row r="60" spans="1:5" x14ac:dyDescent="0.25">
      <c r="A60" s="46" t="s">
        <v>40</v>
      </c>
      <c r="B60" s="50">
        <v>249</v>
      </c>
      <c r="C60" s="50">
        <v>243</v>
      </c>
      <c r="D60" s="50">
        <v>174</v>
      </c>
      <c r="E60" s="50">
        <v>69</v>
      </c>
    </row>
    <row r="61" spans="1:5" x14ac:dyDescent="0.25">
      <c r="A61" s="46" t="s">
        <v>77</v>
      </c>
      <c r="B61" s="50">
        <v>34</v>
      </c>
      <c r="C61" s="50">
        <v>32</v>
      </c>
      <c r="D61" s="50">
        <v>16</v>
      </c>
      <c r="E61" s="50">
        <v>16</v>
      </c>
    </row>
    <row r="62" spans="1:5" x14ac:dyDescent="0.25">
      <c r="A62" s="46" t="s">
        <v>41</v>
      </c>
      <c r="B62" s="50">
        <v>159</v>
      </c>
      <c r="C62" s="50">
        <v>146</v>
      </c>
      <c r="D62" s="50">
        <v>110</v>
      </c>
      <c r="E62" s="50">
        <v>36</v>
      </c>
    </row>
    <row r="63" spans="1:5" x14ac:dyDescent="0.25">
      <c r="A63" s="46" t="s">
        <v>78</v>
      </c>
      <c r="B63" s="50">
        <v>79</v>
      </c>
      <c r="C63" s="50">
        <v>68</v>
      </c>
      <c r="D63" s="50">
        <v>49</v>
      </c>
      <c r="E63" s="50">
        <v>19</v>
      </c>
    </row>
    <row r="64" spans="1:5" x14ac:dyDescent="0.25">
      <c r="A64" s="46" t="s">
        <v>165</v>
      </c>
      <c r="B64" s="50">
        <v>73</v>
      </c>
      <c r="C64" s="50">
        <v>71</v>
      </c>
      <c r="D64" s="50">
        <v>48</v>
      </c>
      <c r="E64" s="50">
        <v>23</v>
      </c>
    </row>
    <row r="65" spans="1:5" x14ac:dyDescent="0.25">
      <c r="A65" s="46" t="s">
        <v>42</v>
      </c>
      <c r="B65" s="50">
        <v>219</v>
      </c>
      <c r="C65" s="50">
        <v>147</v>
      </c>
      <c r="D65" s="50">
        <v>117</v>
      </c>
      <c r="E65" s="50">
        <v>30</v>
      </c>
    </row>
    <row r="66" spans="1:5" x14ac:dyDescent="0.25">
      <c r="A66" s="46" t="s">
        <v>79</v>
      </c>
      <c r="B66" s="50">
        <v>127</v>
      </c>
      <c r="C66" s="50">
        <v>114</v>
      </c>
      <c r="D66" s="50">
        <v>92</v>
      </c>
      <c r="E66" s="50">
        <v>22</v>
      </c>
    </row>
    <row r="67" spans="1:5" x14ac:dyDescent="0.25">
      <c r="A67" s="46" t="s">
        <v>80</v>
      </c>
      <c r="B67" s="50">
        <v>112</v>
      </c>
      <c r="C67" s="50">
        <v>93</v>
      </c>
      <c r="D67" s="50">
        <v>68</v>
      </c>
      <c r="E67" s="50">
        <v>25</v>
      </c>
    </row>
    <row r="68" spans="1:5" x14ac:dyDescent="0.25">
      <c r="A68" s="46" t="s">
        <v>43</v>
      </c>
      <c r="B68" s="50">
        <v>34</v>
      </c>
      <c r="C68" s="50">
        <v>30</v>
      </c>
      <c r="D68" s="50">
        <v>20</v>
      </c>
      <c r="E68" s="50">
        <v>10</v>
      </c>
    </row>
    <row r="69" spans="1:5" x14ac:dyDescent="0.25">
      <c r="A69" s="46" t="s">
        <v>81</v>
      </c>
      <c r="B69" s="50">
        <v>56</v>
      </c>
      <c r="C69" s="50">
        <v>42</v>
      </c>
      <c r="D69" s="50">
        <v>32</v>
      </c>
      <c r="E69" s="50">
        <v>10</v>
      </c>
    </row>
    <row r="70" spans="1:5" x14ac:dyDescent="0.25">
      <c r="A70" s="46" t="s">
        <v>82</v>
      </c>
      <c r="B70" s="50">
        <v>97</v>
      </c>
      <c r="C70" s="50">
        <v>82</v>
      </c>
      <c r="D70" s="50">
        <v>60</v>
      </c>
      <c r="E70" s="50">
        <v>22</v>
      </c>
    </row>
    <row r="71" spans="1:5" x14ac:dyDescent="0.25">
      <c r="A71" s="46" t="s">
        <v>83</v>
      </c>
      <c r="B71" s="50">
        <v>222</v>
      </c>
      <c r="C71" s="50">
        <v>200</v>
      </c>
      <c r="D71" s="50">
        <v>182</v>
      </c>
      <c r="E71" s="50">
        <v>18</v>
      </c>
    </row>
    <row r="72" spans="1:5" x14ac:dyDescent="0.25">
      <c r="A72" s="46" t="s">
        <v>84</v>
      </c>
      <c r="B72" s="50">
        <v>56</v>
      </c>
      <c r="C72" s="50">
        <v>54</v>
      </c>
      <c r="D72" s="50">
        <v>45</v>
      </c>
      <c r="E72" s="50">
        <v>9</v>
      </c>
    </row>
    <row r="73" spans="1:5" x14ac:dyDescent="0.25">
      <c r="A73" s="46" t="s">
        <v>166</v>
      </c>
      <c r="B73" s="50">
        <v>195</v>
      </c>
      <c r="C73" s="50">
        <v>178</v>
      </c>
      <c r="D73" s="50">
        <v>154</v>
      </c>
      <c r="E73" s="50">
        <v>24</v>
      </c>
    </row>
    <row r="74" spans="1:5" x14ac:dyDescent="0.25">
      <c r="A74" s="46" t="s">
        <v>85</v>
      </c>
      <c r="B74" s="50">
        <v>22</v>
      </c>
      <c r="C74" s="50">
        <v>21</v>
      </c>
      <c r="D74" s="50">
        <v>13</v>
      </c>
      <c r="E74" s="50">
        <v>8</v>
      </c>
    </row>
    <row r="75" spans="1:5" x14ac:dyDescent="0.25">
      <c r="A75" s="46" t="s">
        <v>86</v>
      </c>
      <c r="B75" s="50">
        <v>59</v>
      </c>
      <c r="C75" s="50">
        <v>57</v>
      </c>
      <c r="D75" s="50">
        <v>40</v>
      </c>
      <c r="E75" s="50">
        <v>17</v>
      </c>
    </row>
    <row r="76" spans="1:5" x14ac:dyDescent="0.25">
      <c r="A76" s="46" t="s">
        <v>87</v>
      </c>
      <c r="B76" s="50">
        <v>75</v>
      </c>
      <c r="C76" s="50">
        <v>64</v>
      </c>
      <c r="D76" s="50">
        <v>34</v>
      </c>
      <c r="E76" s="50">
        <v>30</v>
      </c>
    </row>
    <row r="77" spans="1:5" x14ac:dyDescent="0.25">
      <c r="A77" s="46" t="s">
        <v>212</v>
      </c>
      <c r="B77" s="50">
        <v>2</v>
      </c>
      <c r="C77" s="50">
        <v>2</v>
      </c>
      <c r="D77" s="50">
        <v>2</v>
      </c>
      <c r="E77" s="50">
        <v>0</v>
      </c>
    </row>
    <row r="78" spans="1:5" x14ac:dyDescent="0.25">
      <c r="A78" s="46" t="s">
        <v>167</v>
      </c>
      <c r="B78" s="50">
        <v>28</v>
      </c>
      <c r="C78" s="50">
        <v>23</v>
      </c>
      <c r="D78" s="50">
        <v>15</v>
      </c>
      <c r="E78" s="50">
        <v>8</v>
      </c>
    </row>
    <row r="79" spans="1:5" x14ac:dyDescent="0.25">
      <c r="A79" s="46" t="s">
        <v>88</v>
      </c>
      <c r="B79" s="50">
        <v>161</v>
      </c>
      <c r="C79" s="50">
        <v>157</v>
      </c>
      <c r="D79" s="50">
        <v>128</v>
      </c>
      <c r="E79" s="50">
        <v>29</v>
      </c>
    </row>
    <row r="80" spans="1:5" x14ac:dyDescent="0.25">
      <c r="A80" s="46" t="s">
        <v>89</v>
      </c>
      <c r="B80" s="50">
        <v>63</v>
      </c>
      <c r="C80" s="50">
        <v>60</v>
      </c>
      <c r="D80" s="50">
        <v>38</v>
      </c>
      <c r="E80" s="50">
        <v>22</v>
      </c>
    </row>
    <row r="81" spans="1:5" x14ac:dyDescent="0.25">
      <c r="A81" s="46" t="s">
        <v>44</v>
      </c>
      <c r="B81" s="50">
        <v>181</v>
      </c>
      <c r="C81" s="50">
        <v>169</v>
      </c>
      <c r="D81" s="50">
        <v>120</v>
      </c>
      <c r="E81" s="50">
        <v>49</v>
      </c>
    </row>
    <row r="82" spans="1:5" x14ac:dyDescent="0.25">
      <c r="A82" s="46" t="s">
        <v>90</v>
      </c>
      <c r="B82" s="50">
        <v>183</v>
      </c>
      <c r="C82" s="50">
        <v>167</v>
      </c>
      <c r="D82" s="50">
        <v>149</v>
      </c>
      <c r="E82" s="50">
        <v>18</v>
      </c>
    </row>
    <row r="83" spans="1:5" x14ac:dyDescent="0.25">
      <c r="A83" s="46" t="s">
        <v>168</v>
      </c>
      <c r="B83" s="50">
        <v>31</v>
      </c>
      <c r="C83" s="50">
        <v>31</v>
      </c>
      <c r="D83" s="50">
        <v>25</v>
      </c>
      <c r="E83" s="50">
        <v>6</v>
      </c>
    </row>
    <row r="84" spans="1:5" x14ac:dyDescent="0.25">
      <c r="A84" s="46" t="s">
        <v>91</v>
      </c>
      <c r="B84" s="50">
        <v>38</v>
      </c>
      <c r="C84" s="50">
        <v>38</v>
      </c>
      <c r="D84" s="50">
        <v>14</v>
      </c>
      <c r="E84" s="50">
        <v>24</v>
      </c>
    </row>
    <row r="85" spans="1:5" x14ac:dyDescent="0.25">
      <c r="A85" s="46" t="s">
        <v>92</v>
      </c>
      <c r="B85" s="50">
        <v>190</v>
      </c>
      <c r="C85" s="50">
        <v>172</v>
      </c>
      <c r="D85" s="50">
        <v>143</v>
      </c>
      <c r="E85" s="50">
        <v>29</v>
      </c>
    </row>
    <row r="86" spans="1:5" x14ac:dyDescent="0.25">
      <c r="A86" s="46" t="s">
        <v>93</v>
      </c>
      <c r="B86" s="50">
        <v>252</v>
      </c>
      <c r="C86" s="50">
        <v>222</v>
      </c>
      <c r="D86" s="50">
        <v>140</v>
      </c>
      <c r="E86" s="50">
        <v>82</v>
      </c>
    </row>
    <row r="87" spans="1:5" x14ac:dyDescent="0.25">
      <c r="A87" s="46" t="s">
        <v>215</v>
      </c>
      <c r="B87" s="50">
        <v>15</v>
      </c>
      <c r="C87" s="50">
        <v>13</v>
      </c>
      <c r="D87" s="50">
        <v>10</v>
      </c>
      <c r="E87" s="50">
        <v>3</v>
      </c>
    </row>
    <row r="88" spans="1:5" x14ac:dyDescent="0.25">
      <c r="A88" s="46" t="s">
        <v>169</v>
      </c>
      <c r="B88" s="50">
        <v>286</v>
      </c>
      <c r="C88" s="50">
        <v>264</v>
      </c>
      <c r="D88" s="50">
        <v>186</v>
      </c>
      <c r="E88" s="50">
        <v>78</v>
      </c>
    </row>
    <row r="89" spans="1:5" x14ac:dyDescent="0.25">
      <c r="A89" s="46" t="s">
        <v>94</v>
      </c>
      <c r="B89" s="50">
        <v>223</v>
      </c>
      <c r="C89" s="50">
        <v>202</v>
      </c>
      <c r="D89" s="50">
        <v>121</v>
      </c>
      <c r="E89" s="50">
        <v>81</v>
      </c>
    </row>
    <row r="90" spans="1:5" x14ac:dyDescent="0.25">
      <c r="A90" s="46" t="s">
        <v>95</v>
      </c>
      <c r="B90" s="50">
        <v>7</v>
      </c>
      <c r="C90" s="50">
        <v>7</v>
      </c>
      <c r="D90" s="50">
        <v>6</v>
      </c>
      <c r="E90" s="50">
        <v>1</v>
      </c>
    </row>
    <row r="91" spans="1:5" x14ac:dyDescent="0.25">
      <c r="A91" s="46" t="s">
        <v>96</v>
      </c>
      <c r="B91" s="50">
        <v>72</v>
      </c>
      <c r="C91" s="50">
        <v>69</v>
      </c>
      <c r="D91" s="50">
        <v>41</v>
      </c>
      <c r="E91" s="50">
        <v>28</v>
      </c>
    </row>
    <row r="92" spans="1:5" x14ac:dyDescent="0.25">
      <c r="A92" s="46" t="s">
        <v>97</v>
      </c>
      <c r="B92" s="50">
        <v>109</v>
      </c>
      <c r="C92" s="50">
        <v>101</v>
      </c>
      <c r="D92" s="50">
        <v>55</v>
      </c>
      <c r="E92" s="50">
        <v>46</v>
      </c>
    </row>
    <row r="93" spans="1:5" x14ac:dyDescent="0.25">
      <c r="A93" s="46" t="s">
        <v>98</v>
      </c>
      <c r="B93" s="50">
        <v>45</v>
      </c>
      <c r="C93" s="50">
        <v>41</v>
      </c>
      <c r="D93" s="50">
        <v>22</v>
      </c>
      <c r="E93" s="50">
        <v>19</v>
      </c>
    </row>
    <row r="94" spans="1:5" x14ac:dyDescent="0.25">
      <c r="A94" s="46" t="s">
        <v>99</v>
      </c>
      <c r="B94" s="50">
        <v>64</v>
      </c>
      <c r="C94" s="50">
        <v>59</v>
      </c>
      <c r="D94" s="50">
        <v>49</v>
      </c>
      <c r="E94" s="50">
        <v>10</v>
      </c>
    </row>
    <row r="95" spans="1:5" x14ac:dyDescent="0.25">
      <c r="A95" s="46" t="s">
        <v>100</v>
      </c>
      <c r="B95" s="50">
        <v>54</v>
      </c>
      <c r="C95" s="50">
        <v>41</v>
      </c>
      <c r="D95" s="50">
        <v>15</v>
      </c>
      <c r="E95" s="50">
        <v>26</v>
      </c>
    </row>
    <row r="96" spans="1:5" x14ac:dyDescent="0.25">
      <c r="A96" s="46" t="s">
        <v>170</v>
      </c>
      <c r="B96" s="50">
        <v>54</v>
      </c>
      <c r="C96" s="50">
        <v>50</v>
      </c>
      <c r="D96" s="50">
        <v>49</v>
      </c>
      <c r="E96" s="50">
        <v>1</v>
      </c>
    </row>
    <row r="97" spans="1:5" x14ac:dyDescent="0.25">
      <c r="A97" s="46" t="s">
        <v>171</v>
      </c>
      <c r="B97" s="50">
        <v>20</v>
      </c>
      <c r="C97" s="50">
        <v>18</v>
      </c>
      <c r="D97" s="50">
        <v>16</v>
      </c>
      <c r="E97" s="50">
        <v>2</v>
      </c>
    </row>
    <row r="98" spans="1:5" x14ac:dyDescent="0.25">
      <c r="A98" s="46" t="s">
        <v>172</v>
      </c>
      <c r="B98" s="50">
        <v>50</v>
      </c>
      <c r="C98" s="50">
        <v>44</v>
      </c>
      <c r="D98" s="50">
        <v>31</v>
      </c>
      <c r="E98" s="50">
        <v>13</v>
      </c>
    </row>
    <row r="99" spans="1:5" x14ac:dyDescent="0.25">
      <c r="A99" s="46" t="s">
        <v>101</v>
      </c>
      <c r="B99" s="50">
        <v>33</v>
      </c>
      <c r="C99" s="50">
        <v>32</v>
      </c>
      <c r="D99" s="50">
        <v>25</v>
      </c>
      <c r="E99" s="50">
        <v>7</v>
      </c>
    </row>
    <row r="100" spans="1:5" x14ac:dyDescent="0.25">
      <c r="A100" s="46" t="s">
        <v>102</v>
      </c>
      <c r="B100" s="50">
        <v>240</v>
      </c>
      <c r="C100" s="50">
        <v>217</v>
      </c>
      <c r="D100" s="50">
        <v>140</v>
      </c>
      <c r="E100" s="50">
        <v>77</v>
      </c>
    </row>
    <row r="101" spans="1:5" x14ac:dyDescent="0.25">
      <c r="A101" s="46" t="s">
        <v>103</v>
      </c>
      <c r="B101" s="50">
        <v>306</v>
      </c>
      <c r="C101" s="50">
        <v>282</v>
      </c>
      <c r="D101" s="50">
        <v>135</v>
      </c>
      <c r="E101" s="50">
        <v>147</v>
      </c>
    </row>
    <row r="102" spans="1:5" x14ac:dyDescent="0.25">
      <c r="A102" s="46" t="s">
        <v>45</v>
      </c>
      <c r="B102" s="50">
        <v>68</v>
      </c>
      <c r="C102" s="50">
        <v>61</v>
      </c>
      <c r="D102" s="50">
        <v>47</v>
      </c>
      <c r="E102" s="50">
        <v>14</v>
      </c>
    </row>
    <row r="103" spans="1:5" x14ac:dyDescent="0.25">
      <c r="A103" s="46" t="s">
        <v>104</v>
      </c>
      <c r="B103" s="50">
        <v>163</v>
      </c>
      <c r="C103" s="50">
        <v>152</v>
      </c>
      <c r="D103" s="50">
        <v>110</v>
      </c>
      <c r="E103" s="50">
        <v>42</v>
      </c>
    </row>
    <row r="104" spans="1:5" x14ac:dyDescent="0.25">
      <c r="A104" s="46" t="s">
        <v>173</v>
      </c>
      <c r="B104" s="50">
        <v>79</v>
      </c>
      <c r="C104" s="50">
        <v>68</v>
      </c>
      <c r="D104" s="50">
        <v>58</v>
      </c>
      <c r="E104" s="50">
        <v>10</v>
      </c>
    </row>
    <row r="105" spans="1:5" x14ac:dyDescent="0.25">
      <c r="A105" s="46" t="s">
        <v>105</v>
      </c>
      <c r="B105" s="50">
        <v>119</v>
      </c>
      <c r="C105" s="50">
        <v>83</v>
      </c>
      <c r="D105" s="50">
        <v>73</v>
      </c>
      <c r="E105" s="50">
        <v>10</v>
      </c>
    </row>
    <row r="106" spans="1:5" x14ac:dyDescent="0.25">
      <c r="A106" s="46" t="s">
        <v>106</v>
      </c>
      <c r="B106" s="50">
        <v>210</v>
      </c>
      <c r="C106" s="50">
        <v>146</v>
      </c>
      <c r="D106" s="50">
        <v>123</v>
      </c>
      <c r="E106" s="50">
        <v>23</v>
      </c>
    </row>
    <row r="107" spans="1:5" x14ac:dyDescent="0.25">
      <c r="A107" s="46" t="s">
        <v>107</v>
      </c>
      <c r="B107" s="50">
        <v>43</v>
      </c>
      <c r="C107" s="50">
        <v>41</v>
      </c>
      <c r="D107" s="50">
        <v>24</v>
      </c>
      <c r="E107" s="50">
        <v>17</v>
      </c>
    </row>
    <row r="108" spans="1:5" x14ac:dyDescent="0.25">
      <c r="A108" s="46" t="s">
        <v>108</v>
      </c>
      <c r="B108" s="50">
        <v>90</v>
      </c>
      <c r="C108" s="50">
        <v>84</v>
      </c>
      <c r="D108" s="50">
        <v>61</v>
      </c>
      <c r="E108" s="50">
        <v>23</v>
      </c>
    </row>
    <row r="109" spans="1:5" x14ac:dyDescent="0.25">
      <c r="A109" s="46" t="s">
        <v>109</v>
      </c>
      <c r="B109" s="50">
        <v>80</v>
      </c>
      <c r="C109" s="50">
        <v>73</v>
      </c>
      <c r="D109" s="50">
        <v>42</v>
      </c>
      <c r="E109" s="50">
        <v>31</v>
      </c>
    </row>
    <row r="110" spans="1:5" x14ac:dyDescent="0.25">
      <c r="A110" s="46" t="s">
        <v>110</v>
      </c>
      <c r="B110" s="50">
        <v>118</v>
      </c>
      <c r="C110" s="50">
        <v>113</v>
      </c>
      <c r="D110" s="50">
        <v>86</v>
      </c>
      <c r="E110" s="50">
        <v>27</v>
      </c>
    </row>
    <row r="111" spans="1:5" x14ac:dyDescent="0.25">
      <c r="A111" s="46" t="s">
        <v>111</v>
      </c>
      <c r="B111" s="50">
        <v>54</v>
      </c>
      <c r="C111" s="50">
        <v>51</v>
      </c>
      <c r="D111" s="50">
        <v>38</v>
      </c>
      <c r="E111" s="50">
        <v>13</v>
      </c>
    </row>
    <row r="112" spans="1:5" x14ac:dyDescent="0.25">
      <c r="A112" s="46" t="s">
        <v>46</v>
      </c>
      <c r="B112" s="50">
        <v>41</v>
      </c>
      <c r="C112" s="50">
        <v>35</v>
      </c>
      <c r="D112" s="50">
        <v>32</v>
      </c>
      <c r="E112" s="50">
        <v>3</v>
      </c>
    </row>
    <row r="113" spans="1:5" x14ac:dyDescent="0.25">
      <c r="A113" s="46" t="s">
        <v>112</v>
      </c>
      <c r="B113" s="50">
        <v>42</v>
      </c>
      <c r="C113" s="50">
        <v>32</v>
      </c>
      <c r="D113" s="50">
        <v>20</v>
      </c>
      <c r="E113" s="50">
        <v>12</v>
      </c>
    </row>
    <row r="114" spans="1:5" x14ac:dyDescent="0.25">
      <c r="A114" s="46" t="s">
        <v>47</v>
      </c>
      <c r="B114" s="50">
        <v>236</v>
      </c>
      <c r="C114" s="50">
        <v>216</v>
      </c>
      <c r="D114" s="50">
        <v>131</v>
      </c>
      <c r="E114" s="50">
        <v>85</v>
      </c>
    </row>
    <row r="115" spans="1:5" x14ac:dyDescent="0.25">
      <c r="A115" s="46" t="s">
        <v>113</v>
      </c>
      <c r="B115" s="50">
        <v>18</v>
      </c>
      <c r="C115" s="50">
        <v>18</v>
      </c>
      <c r="D115" s="50">
        <v>9</v>
      </c>
      <c r="E115" s="50">
        <v>9</v>
      </c>
    </row>
    <row r="116" spans="1:5" x14ac:dyDescent="0.25">
      <c r="A116" s="46" t="s">
        <v>114</v>
      </c>
      <c r="B116" s="50">
        <v>106</v>
      </c>
      <c r="C116" s="50">
        <v>102</v>
      </c>
      <c r="D116" s="50">
        <v>76</v>
      </c>
      <c r="E116" s="50">
        <v>26</v>
      </c>
    </row>
    <row r="117" spans="1:5" x14ac:dyDescent="0.25">
      <c r="A117" s="46" t="s">
        <v>115</v>
      </c>
      <c r="B117" s="50">
        <v>224</v>
      </c>
      <c r="C117" s="50">
        <v>208</v>
      </c>
      <c r="D117" s="50">
        <v>135</v>
      </c>
      <c r="E117" s="50">
        <v>73</v>
      </c>
    </row>
    <row r="118" spans="1:5" x14ac:dyDescent="0.25">
      <c r="A118" s="46" t="s">
        <v>48</v>
      </c>
      <c r="B118" s="50">
        <v>52</v>
      </c>
      <c r="C118" s="50">
        <v>44</v>
      </c>
      <c r="D118" s="50">
        <v>30</v>
      </c>
      <c r="E118" s="50">
        <v>14</v>
      </c>
    </row>
    <row r="119" spans="1:5" x14ac:dyDescent="0.25">
      <c r="A119" s="46" t="s">
        <v>174</v>
      </c>
      <c r="B119" s="50">
        <v>12</v>
      </c>
      <c r="C119" s="50">
        <v>10</v>
      </c>
      <c r="D119" s="50">
        <v>8</v>
      </c>
      <c r="E119" s="50">
        <v>2</v>
      </c>
    </row>
    <row r="120" spans="1:5" x14ac:dyDescent="0.25">
      <c r="A120" s="46" t="s">
        <v>116</v>
      </c>
      <c r="B120" s="50">
        <v>55</v>
      </c>
      <c r="C120" s="50">
        <v>53</v>
      </c>
      <c r="D120" s="50">
        <v>36</v>
      </c>
      <c r="E120" s="50">
        <v>17</v>
      </c>
    </row>
    <row r="121" spans="1:5" x14ac:dyDescent="0.25">
      <c r="A121" s="46" t="s">
        <v>117</v>
      </c>
      <c r="B121" s="50">
        <v>87</v>
      </c>
      <c r="C121" s="50">
        <v>82</v>
      </c>
      <c r="D121" s="50">
        <v>55</v>
      </c>
      <c r="E121" s="50">
        <v>27</v>
      </c>
    </row>
    <row r="122" spans="1:5" x14ac:dyDescent="0.25">
      <c r="A122" s="46" t="s">
        <v>118</v>
      </c>
      <c r="B122" s="50">
        <v>63</v>
      </c>
      <c r="C122" s="50">
        <v>58</v>
      </c>
      <c r="D122" s="50">
        <v>39</v>
      </c>
      <c r="E122" s="50">
        <v>19</v>
      </c>
    </row>
    <row r="123" spans="1:5" x14ac:dyDescent="0.25">
      <c r="A123" s="46" t="s">
        <v>119</v>
      </c>
      <c r="B123" s="50">
        <v>44</v>
      </c>
      <c r="C123" s="50">
        <v>33</v>
      </c>
      <c r="D123" s="50">
        <v>26</v>
      </c>
      <c r="E123" s="50">
        <v>7</v>
      </c>
    </row>
    <row r="124" spans="1:5" x14ac:dyDescent="0.25">
      <c r="A124" s="46" t="s">
        <v>120</v>
      </c>
      <c r="B124" s="50">
        <v>83</v>
      </c>
      <c r="C124" s="50">
        <v>81</v>
      </c>
      <c r="D124" s="50">
        <v>62</v>
      </c>
      <c r="E124" s="50">
        <v>19</v>
      </c>
    </row>
    <row r="125" spans="1:5" x14ac:dyDescent="0.25">
      <c r="A125" s="46" t="s">
        <v>175</v>
      </c>
      <c r="B125" s="50">
        <v>58</v>
      </c>
      <c r="C125" s="50">
        <v>54</v>
      </c>
      <c r="D125" s="50">
        <v>47</v>
      </c>
      <c r="E125" s="50">
        <v>7</v>
      </c>
    </row>
    <row r="126" spans="1:5" x14ac:dyDescent="0.25">
      <c r="A126" s="46" t="s">
        <v>121</v>
      </c>
      <c r="B126" s="50">
        <v>53</v>
      </c>
      <c r="C126" s="50">
        <v>51</v>
      </c>
      <c r="D126" s="50">
        <v>35</v>
      </c>
      <c r="E126" s="50">
        <v>16</v>
      </c>
    </row>
    <row r="127" spans="1:5" x14ac:dyDescent="0.25">
      <c r="A127" s="46" t="s">
        <v>49</v>
      </c>
      <c r="B127" s="50">
        <v>66</v>
      </c>
      <c r="C127" s="50">
        <v>62</v>
      </c>
      <c r="D127" s="50">
        <v>59</v>
      </c>
      <c r="E127" s="50">
        <v>3</v>
      </c>
    </row>
    <row r="128" spans="1:5" x14ac:dyDescent="0.25">
      <c r="A128" s="46" t="s">
        <v>181</v>
      </c>
      <c r="B128" s="50">
        <v>15</v>
      </c>
      <c r="C128" s="50">
        <v>14</v>
      </c>
      <c r="D128" s="50">
        <v>12</v>
      </c>
      <c r="E128" s="50">
        <v>2</v>
      </c>
    </row>
    <row r="129" spans="1:5" x14ac:dyDescent="0.25">
      <c r="A129" s="46" t="s">
        <v>122</v>
      </c>
      <c r="B129" s="50">
        <v>51</v>
      </c>
      <c r="C129" s="50">
        <v>47</v>
      </c>
      <c r="D129" s="50">
        <v>36</v>
      </c>
      <c r="E129" s="50">
        <v>11</v>
      </c>
    </row>
    <row r="130" spans="1:5" x14ac:dyDescent="0.25">
      <c r="A130" s="46" t="s">
        <v>50</v>
      </c>
      <c r="B130" s="50">
        <v>232</v>
      </c>
      <c r="C130" s="50">
        <v>206</v>
      </c>
      <c r="D130" s="50">
        <v>133</v>
      </c>
      <c r="E130" s="50">
        <v>73</v>
      </c>
    </row>
    <row r="131" spans="1:5" x14ac:dyDescent="0.25">
      <c r="A131" s="46" t="s">
        <v>51</v>
      </c>
      <c r="B131" s="50">
        <v>114</v>
      </c>
      <c r="C131" s="50">
        <v>111</v>
      </c>
      <c r="D131" s="50">
        <v>77</v>
      </c>
      <c r="E131" s="50">
        <v>34</v>
      </c>
    </row>
    <row r="132" spans="1:5" x14ac:dyDescent="0.25">
      <c r="A132" s="46" t="s">
        <v>123</v>
      </c>
      <c r="B132" s="50">
        <v>48</v>
      </c>
      <c r="C132" s="50">
        <v>43</v>
      </c>
      <c r="D132" s="50">
        <v>39</v>
      </c>
      <c r="E132" s="50">
        <v>4</v>
      </c>
    </row>
    <row r="133" spans="1:5" x14ac:dyDescent="0.25">
      <c r="A133" s="46" t="s">
        <v>176</v>
      </c>
      <c r="B133" s="50">
        <v>23</v>
      </c>
      <c r="C133" s="50">
        <v>21</v>
      </c>
      <c r="D133" s="50">
        <v>12</v>
      </c>
      <c r="E133" s="50">
        <v>9</v>
      </c>
    </row>
    <row r="134" spans="1:5" x14ac:dyDescent="0.25">
      <c r="A134" s="46" t="s">
        <v>124</v>
      </c>
      <c r="B134" s="50">
        <v>152</v>
      </c>
      <c r="C134" s="50">
        <v>150</v>
      </c>
      <c r="D134" s="50">
        <v>111</v>
      </c>
      <c r="E134" s="50">
        <v>39</v>
      </c>
    </row>
    <row r="135" spans="1:5" x14ac:dyDescent="0.25">
      <c r="A135" s="46" t="s">
        <v>125</v>
      </c>
      <c r="B135" s="50">
        <v>420</v>
      </c>
      <c r="C135" s="50">
        <v>349</v>
      </c>
      <c r="D135" s="50">
        <v>226</v>
      </c>
      <c r="E135" s="50">
        <v>123</v>
      </c>
    </row>
    <row r="136" spans="1:5" x14ac:dyDescent="0.25">
      <c r="A136" s="46" t="s">
        <v>126</v>
      </c>
      <c r="B136" s="50">
        <v>56</v>
      </c>
      <c r="C136" s="50">
        <v>54</v>
      </c>
      <c r="D136" s="50">
        <v>44</v>
      </c>
      <c r="E136" s="50">
        <v>10</v>
      </c>
    </row>
    <row r="137" spans="1:5" x14ac:dyDescent="0.25">
      <c r="A137" s="46" t="s">
        <v>127</v>
      </c>
      <c r="B137" s="50">
        <v>15</v>
      </c>
      <c r="C137" s="50">
        <v>1</v>
      </c>
      <c r="D137" s="50">
        <v>1</v>
      </c>
      <c r="E137" s="50">
        <v>0</v>
      </c>
    </row>
    <row r="138" spans="1:5" x14ac:dyDescent="0.25">
      <c r="A138" s="46" t="s">
        <v>128</v>
      </c>
      <c r="B138" s="50">
        <v>115</v>
      </c>
      <c r="C138" s="50">
        <v>111</v>
      </c>
      <c r="D138" s="50">
        <v>82</v>
      </c>
      <c r="E138" s="50">
        <v>29</v>
      </c>
    </row>
    <row r="139" spans="1:5" x14ac:dyDescent="0.25">
      <c r="A139" s="46" t="s">
        <v>129</v>
      </c>
      <c r="B139" s="50">
        <v>81</v>
      </c>
      <c r="C139" s="50">
        <v>78</v>
      </c>
      <c r="D139" s="50">
        <v>67</v>
      </c>
      <c r="E139" s="50">
        <v>11</v>
      </c>
    </row>
    <row r="140" spans="1:5" x14ac:dyDescent="0.25">
      <c r="A140" s="46" t="s">
        <v>52</v>
      </c>
      <c r="B140" s="50">
        <v>183</v>
      </c>
      <c r="C140" s="50">
        <v>164</v>
      </c>
      <c r="D140" s="50">
        <v>85</v>
      </c>
      <c r="E140" s="50">
        <v>79</v>
      </c>
    </row>
    <row r="141" spans="1:5" x14ac:dyDescent="0.25">
      <c r="A141" s="46" t="s">
        <v>130</v>
      </c>
      <c r="B141" s="50">
        <v>37</v>
      </c>
      <c r="C141" s="50">
        <v>36</v>
      </c>
      <c r="D141" s="50">
        <v>27</v>
      </c>
      <c r="E141" s="50">
        <v>9</v>
      </c>
    </row>
    <row r="142" spans="1:5" x14ac:dyDescent="0.25">
      <c r="A142" s="46" t="s">
        <v>131</v>
      </c>
      <c r="B142" s="50">
        <v>112</v>
      </c>
      <c r="C142" s="50">
        <v>105</v>
      </c>
      <c r="D142" s="50">
        <v>62</v>
      </c>
      <c r="E142" s="50">
        <v>43</v>
      </c>
    </row>
    <row r="143" spans="1:5" x14ac:dyDescent="0.25">
      <c r="A143" s="46" t="s">
        <v>132</v>
      </c>
      <c r="B143" s="50">
        <v>71</v>
      </c>
      <c r="C143" s="50">
        <v>70</v>
      </c>
      <c r="D143" s="50">
        <v>50</v>
      </c>
      <c r="E143" s="50">
        <v>20</v>
      </c>
    </row>
    <row r="144" spans="1:5" x14ac:dyDescent="0.25">
      <c r="A144" s="46" t="s">
        <v>133</v>
      </c>
      <c r="B144" s="50">
        <v>111</v>
      </c>
      <c r="C144" s="50">
        <v>105</v>
      </c>
      <c r="D144" s="50">
        <v>77</v>
      </c>
      <c r="E144" s="50">
        <v>28</v>
      </c>
    </row>
    <row r="145" spans="1:5" x14ac:dyDescent="0.25">
      <c r="A145" s="46" t="s">
        <v>177</v>
      </c>
      <c r="B145" s="50">
        <v>72</v>
      </c>
      <c r="C145" s="50">
        <v>63</v>
      </c>
      <c r="D145" s="50">
        <v>44</v>
      </c>
      <c r="E145" s="50">
        <v>19</v>
      </c>
    </row>
    <row r="146" spans="1:5" x14ac:dyDescent="0.25">
      <c r="A146" s="46" t="s">
        <v>178</v>
      </c>
      <c r="B146" s="50">
        <v>26</v>
      </c>
      <c r="C146" s="50">
        <v>24</v>
      </c>
      <c r="D146" s="50">
        <v>18</v>
      </c>
      <c r="E146" s="50">
        <v>6</v>
      </c>
    </row>
    <row r="147" spans="1:5" x14ac:dyDescent="0.25">
      <c r="A147" s="46" t="s">
        <v>134</v>
      </c>
      <c r="B147" s="50">
        <v>68</v>
      </c>
      <c r="C147" s="50">
        <v>61</v>
      </c>
      <c r="D147" s="50">
        <v>43</v>
      </c>
      <c r="E147" s="50">
        <v>18</v>
      </c>
    </row>
    <row r="148" spans="1:5" x14ac:dyDescent="0.25">
      <c r="A148" s="46" t="s">
        <v>135</v>
      </c>
      <c r="B148" s="50">
        <v>46</v>
      </c>
      <c r="C148" s="50">
        <v>40</v>
      </c>
      <c r="D148" s="50">
        <v>22</v>
      </c>
      <c r="E148" s="50">
        <v>18</v>
      </c>
    </row>
    <row r="149" spans="1:5" x14ac:dyDescent="0.25">
      <c r="A149" s="46" t="s">
        <v>136</v>
      </c>
      <c r="B149" s="50">
        <v>236</v>
      </c>
      <c r="C149" s="50">
        <v>214</v>
      </c>
      <c r="D149" s="50">
        <v>162</v>
      </c>
      <c r="E149" s="50">
        <v>52</v>
      </c>
    </row>
    <row r="150" spans="1:5" x14ac:dyDescent="0.25">
      <c r="A150" s="46" t="s">
        <v>137</v>
      </c>
      <c r="B150" s="50">
        <v>27</v>
      </c>
      <c r="C150" s="50">
        <v>25</v>
      </c>
      <c r="D150" s="50">
        <v>23</v>
      </c>
      <c r="E150" s="50">
        <v>2</v>
      </c>
    </row>
    <row r="151" spans="1:5" x14ac:dyDescent="0.25">
      <c r="A151" s="46" t="s">
        <v>138</v>
      </c>
      <c r="B151" s="50">
        <v>20</v>
      </c>
      <c r="C151" s="50">
        <v>17</v>
      </c>
      <c r="D151" s="50">
        <v>10</v>
      </c>
      <c r="E151" s="50">
        <v>7</v>
      </c>
    </row>
    <row r="152" spans="1:5" x14ac:dyDescent="0.25">
      <c r="A152" s="46" t="s">
        <v>139</v>
      </c>
      <c r="B152" s="50">
        <v>91</v>
      </c>
      <c r="C152" s="50">
        <v>85</v>
      </c>
      <c r="D152" s="50">
        <v>74</v>
      </c>
      <c r="E152" s="50">
        <v>11</v>
      </c>
    </row>
    <row r="153" spans="1:5" x14ac:dyDescent="0.25">
      <c r="A153" s="46" t="s">
        <v>140</v>
      </c>
      <c r="B153" s="50">
        <v>41</v>
      </c>
      <c r="C153" s="50">
        <v>36</v>
      </c>
      <c r="D153" s="50">
        <v>32</v>
      </c>
      <c r="E153" s="50">
        <v>4</v>
      </c>
    </row>
    <row r="154" spans="1:5" x14ac:dyDescent="0.25">
      <c r="A154" s="46" t="s">
        <v>141</v>
      </c>
      <c r="B154" s="50">
        <v>61</v>
      </c>
      <c r="C154" s="50">
        <v>59</v>
      </c>
      <c r="D154" s="50">
        <v>47</v>
      </c>
      <c r="E154" s="50">
        <v>12</v>
      </c>
    </row>
    <row r="155" spans="1:5" x14ac:dyDescent="0.25">
      <c r="A155" s="46" t="s">
        <v>142</v>
      </c>
      <c r="B155" s="50">
        <v>96</v>
      </c>
      <c r="C155" s="50">
        <v>85</v>
      </c>
      <c r="D155" s="50">
        <v>38</v>
      </c>
      <c r="E155" s="50">
        <v>47</v>
      </c>
    </row>
    <row r="156" spans="1:5" x14ac:dyDescent="0.25">
      <c r="A156" s="46" t="s">
        <v>143</v>
      </c>
      <c r="B156" s="50">
        <v>82</v>
      </c>
      <c r="C156" s="50">
        <v>76</v>
      </c>
      <c r="D156" s="50">
        <v>51</v>
      </c>
      <c r="E156" s="50">
        <v>25</v>
      </c>
    </row>
    <row r="157" spans="1:5" x14ac:dyDescent="0.25">
      <c r="A157" s="46" t="s">
        <v>144</v>
      </c>
      <c r="B157" s="50">
        <v>79</v>
      </c>
      <c r="C157" s="50">
        <v>75</v>
      </c>
      <c r="D157" s="50">
        <v>63</v>
      </c>
      <c r="E157" s="50">
        <v>12</v>
      </c>
    </row>
    <row r="158" spans="1:5" x14ac:dyDescent="0.25">
      <c r="A158" s="46" t="s">
        <v>145</v>
      </c>
      <c r="B158" s="50">
        <v>103</v>
      </c>
      <c r="C158" s="50">
        <v>95</v>
      </c>
      <c r="D158" s="50">
        <v>57</v>
      </c>
      <c r="E158" s="50">
        <v>38</v>
      </c>
    </row>
    <row r="159" spans="1:5" x14ac:dyDescent="0.25">
      <c r="A159" s="46" t="s">
        <v>146</v>
      </c>
      <c r="B159" s="50">
        <v>43</v>
      </c>
      <c r="C159" s="50">
        <v>40</v>
      </c>
      <c r="D159" s="50">
        <v>28</v>
      </c>
      <c r="E159" s="50">
        <v>12</v>
      </c>
    </row>
    <row r="160" spans="1:5" x14ac:dyDescent="0.25">
      <c r="A160" s="46" t="s">
        <v>53</v>
      </c>
      <c r="B160" s="50">
        <v>319</v>
      </c>
      <c r="C160" s="50">
        <v>269</v>
      </c>
      <c r="D160" s="50">
        <v>194</v>
      </c>
      <c r="E160" s="50">
        <v>75</v>
      </c>
    </row>
    <row r="161" spans="1:5" x14ac:dyDescent="0.25">
      <c r="A161" s="46" t="s">
        <v>54</v>
      </c>
      <c r="B161" s="50">
        <v>126</v>
      </c>
      <c r="C161" s="50">
        <v>119</v>
      </c>
      <c r="D161" s="50">
        <v>89</v>
      </c>
      <c r="E161" s="50">
        <v>30</v>
      </c>
    </row>
    <row r="162" spans="1:5" x14ac:dyDescent="0.25">
      <c r="A162" s="46" t="s">
        <v>147</v>
      </c>
      <c r="B162" s="50">
        <v>79</v>
      </c>
      <c r="C162" s="50">
        <v>70</v>
      </c>
      <c r="D162" s="50">
        <v>34</v>
      </c>
      <c r="E162" s="50">
        <v>36</v>
      </c>
    </row>
    <row r="163" spans="1:5" x14ac:dyDescent="0.25">
      <c r="A163" s="46" t="s">
        <v>148</v>
      </c>
      <c r="B163" s="50">
        <v>52</v>
      </c>
      <c r="C163" s="50">
        <v>47</v>
      </c>
      <c r="D163" s="50">
        <v>30</v>
      </c>
      <c r="E163" s="50">
        <v>17</v>
      </c>
    </row>
    <row r="164" spans="1:5" x14ac:dyDescent="0.25">
      <c r="A164" s="46" t="s">
        <v>179</v>
      </c>
      <c r="B164" s="50">
        <v>4</v>
      </c>
      <c r="C164" s="50">
        <v>3</v>
      </c>
      <c r="D164" s="50">
        <v>3</v>
      </c>
      <c r="E164" s="50">
        <v>0</v>
      </c>
    </row>
    <row r="165" spans="1:5" x14ac:dyDescent="0.25">
      <c r="A165" s="46" t="s">
        <v>55</v>
      </c>
      <c r="B165" s="50">
        <v>101</v>
      </c>
      <c r="C165" s="50">
        <v>97</v>
      </c>
      <c r="D165" s="50">
        <v>61</v>
      </c>
      <c r="E165" s="50">
        <v>36</v>
      </c>
    </row>
    <row r="166" spans="1:5" x14ac:dyDescent="0.25">
      <c r="A166" s="46" t="s">
        <v>149</v>
      </c>
      <c r="B166" s="50">
        <v>55</v>
      </c>
      <c r="C166" s="50">
        <v>38</v>
      </c>
      <c r="D166" s="50">
        <v>31</v>
      </c>
      <c r="E166" s="50">
        <v>7</v>
      </c>
    </row>
    <row r="167" spans="1:5" x14ac:dyDescent="0.25">
      <c r="A167" s="46" t="s">
        <v>180</v>
      </c>
      <c r="B167" s="50">
        <v>18</v>
      </c>
      <c r="C167" s="50">
        <v>18</v>
      </c>
      <c r="D167" s="50">
        <v>17</v>
      </c>
      <c r="E167" s="50">
        <v>1</v>
      </c>
    </row>
    <row r="168" spans="1:5" x14ac:dyDescent="0.25">
      <c r="A168" s="46" t="s">
        <v>150</v>
      </c>
      <c r="B168" s="50">
        <v>147</v>
      </c>
      <c r="C168" s="50">
        <v>139</v>
      </c>
      <c r="D168" s="50">
        <v>86</v>
      </c>
      <c r="E168" s="50">
        <v>53</v>
      </c>
    </row>
    <row r="169" spans="1:5" x14ac:dyDescent="0.25">
      <c r="A169" s="46" t="s">
        <v>151</v>
      </c>
      <c r="B169" s="50">
        <v>157</v>
      </c>
      <c r="C169" s="50">
        <v>148</v>
      </c>
      <c r="D169" s="50">
        <v>118</v>
      </c>
      <c r="E169" s="50">
        <v>30</v>
      </c>
    </row>
    <row r="170" spans="1:5" x14ac:dyDescent="0.25">
      <c r="A170" s="46" t="s">
        <v>182</v>
      </c>
      <c r="B170" s="50">
        <v>3</v>
      </c>
      <c r="C170" s="50">
        <v>3</v>
      </c>
      <c r="D170" s="50">
        <v>2</v>
      </c>
      <c r="E170" s="50">
        <v>1</v>
      </c>
    </row>
    <row r="171" spans="1:5" x14ac:dyDescent="0.25">
      <c r="A171" s="46" t="s">
        <v>152</v>
      </c>
      <c r="B171" s="50">
        <v>258</v>
      </c>
      <c r="C171" s="50">
        <v>205</v>
      </c>
      <c r="D171" s="50">
        <v>143</v>
      </c>
      <c r="E171" s="50">
        <v>62</v>
      </c>
    </row>
    <row r="172" spans="1:5" x14ac:dyDescent="0.25">
      <c r="A172" s="46" t="s">
        <v>183</v>
      </c>
      <c r="B172" s="50">
        <v>16</v>
      </c>
      <c r="C172" s="50">
        <v>16</v>
      </c>
      <c r="D172" s="50">
        <v>9</v>
      </c>
      <c r="E172" s="50">
        <v>7</v>
      </c>
    </row>
    <row r="173" spans="1:5" x14ac:dyDescent="0.25">
      <c r="A173" s="46" t="s">
        <v>153</v>
      </c>
      <c r="B173" s="50">
        <v>134</v>
      </c>
      <c r="C173" s="50">
        <v>118</v>
      </c>
      <c r="D173" s="50">
        <v>58</v>
      </c>
      <c r="E173" s="50">
        <v>60</v>
      </c>
    </row>
    <row r="174" spans="1:5" x14ac:dyDescent="0.25">
      <c r="A174" s="46" t="s">
        <v>154</v>
      </c>
      <c r="B174" s="50">
        <v>164</v>
      </c>
      <c r="C174" s="50">
        <v>153</v>
      </c>
      <c r="D174" s="50">
        <v>118</v>
      </c>
      <c r="E174" s="50">
        <v>35</v>
      </c>
    </row>
    <row r="175" spans="1:5" x14ac:dyDescent="0.25">
      <c r="A175" s="46" t="s">
        <v>155</v>
      </c>
      <c r="B175" s="50">
        <v>123</v>
      </c>
      <c r="C175" s="50">
        <v>109</v>
      </c>
      <c r="D175" s="50">
        <v>77</v>
      </c>
      <c r="E175" s="50">
        <v>32</v>
      </c>
    </row>
    <row r="176" spans="1:5" x14ac:dyDescent="0.25">
      <c r="A176" s="46" t="s">
        <v>56</v>
      </c>
      <c r="B176" s="50">
        <v>219</v>
      </c>
      <c r="C176" s="50">
        <v>215</v>
      </c>
      <c r="D176" s="50">
        <v>169</v>
      </c>
      <c r="E176" s="50">
        <v>46</v>
      </c>
    </row>
    <row r="177" spans="1:5" x14ac:dyDescent="0.25">
      <c r="A177" s="46" t="s">
        <v>57</v>
      </c>
      <c r="B177" s="50">
        <v>54</v>
      </c>
      <c r="C177" s="50">
        <v>52</v>
      </c>
      <c r="D177" s="50">
        <v>42</v>
      </c>
      <c r="E177" s="50">
        <v>10</v>
      </c>
    </row>
    <row r="178" spans="1:5" x14ac:dyDescent="0.25">
      <c r="A178" s="46" t="s">
        <v>156</v>
      </c>
      <c r="B178" s="50">
        <v>77</v>
      </c>
      <c r="C178" s="50">
        <v>72</v>
      </c>
      <c r="D178" s="50">
        <v>27</v>
      </c>
      <c r="E178" s="50">
        <v>45</v>
      </c>
    </row>
    <row r="179" spans="1:5" x14ac:dyDescent="0.25">
      <c r="A179" s="46" t="s">
        <v>157</v>
      </c>
      <c r="B179" s="50">
        <v>40</v>
      </c>
      <c r="C179" s="50">
        <v>40</v>
      </c>
      <c r="D179" s="50">
        <v>30</v>
      </c>
      <c r="E179" s="50">
        <v>10</v>
      </c>
    </row>
    <row r="180" spans="1:5" x14ac:dyDescent="0.25">
      <c r="A180" s="46" t="s">
        <v>158</v>
      </c>
      <c r="B180" s="50">
        <v>238</v>
      </c>
      <c r="C180" s="50">
        <v>234</v>
      </c>
      <c r="D180" s="50">
        <v>198</v>
      </c>
      <c r="E180" s="50">
        <v>36</v>
      </c>
    </row>
    <row r="181" spans="1:5" x14ac:dyDescent="0.25">
      <c r="A181" s="46" t="s">
        <v>159</v>
      </c>
      <c r="B181" s="50">
        <v>105</v>
      </c>
      <c r="C181" s="50">
        <v>100</v>
      </c>
      <c r="D181" s="50">
        <v>91</v>
      </c>
      <c r="E181" s="50">
        <v>9</v>
      </c>
    </row>
    <row r="182" spans="1:5" x14ac:dyDescent="0.25">
      <c r="A182" s="46" t="s">
        <v>160</v>
      </c>
      <c r="B182" s="50">
        <v>224</v>
      </c>
      <c r="C182" s="50">
        <v>200</v>
      </c>
      <c r="D182" s="50">
        <v>177</v>
      </c>
      <c r="E182" s="50">
        <v>23</v>
      </c>
    </row>
    <row r="183" spans="1:5" x14ac:dyDescent="0.25">
      <c r="A183" s="46" t="s">
        <v>161</v>
      </c>
      <c r="B183" s="50">
        <v>108</v>
      </c>
      <c r="C183" s="50">
        <v>98</v>
      </c>
      <c r="D183" s="50">
        <v>63</v>
      </c>
      <c r="E183" s="50">
        <v>35</v>
      </c>
    </row>
    <row r="184" spans="1:5" x14ac:dyDescent="0.25">
      <c r="A184" s="46" t="s">
        <v>162</v>
      </c>
      <c r="B184" s="50">
        <v>182</v>
      </c>
      <c r="C184" s="50">
        <v>171</v>
      </c>
      <c r="D184" s="50">
        <v>135</v>
      </c>
      <c r="E184" s="50">
        <v>36</v>
      </c>
    </row>
    <row r="185" spans="1:5" x14ac:dyDescent="0.25">
      <c r="A185" s="46" t="s">
        <v>163</v>
      </c>
      <c r="B185" s="50">
        <v>218</v>
      </c>
      <c r="C185" s="50">
        <v>213</v>
      </c>
      <c r="D185" s="50">
        <v>163</v>
      </c>
      <c r="E185" s="50">
        <v>50</v>
      </c>
    </row>
    <row r="186" spans="1:5" x14ac:dyDescent="0.25">
      <c r="A186" s="48" t="s">
        <v>222</v>
      </c>
      <c r="B186" s="52">
        <v>28427</v>
      </c>
      <c r="C186" s="52">
        <v>25357</v>
      </c>
      <c r="D186" s="52">
        <v>16569</v>
      </c>
      <c r="E186" s="52">
        <v>8788</v>
      </c>
    </row>
    <row r="187" spans="1:5" x14ac:dyDescent="0.25">
      <c r="A187"/>
      <c r="B187"/>
      <c r="C187"/>
      <c r="D187"/>
      <c r="E187"/>
    </row>
    <row r="188" spans="1:5" x14ac:dyDescent="0.25">
      <c r="A188" s="36"/>
      <c r="B188" s="39" t="s">
        <v>195</v>
      </c>
      <c r="C188" s="39" t="s">
        <v>196</v>
      </c>
      <c r="D188"/>
      <c r="E188"/>
    </row>
    <row r="189" spans="1:5" x14ac:dyDescent="0.25">
      <c r="A189" s="39" t="s">
        <v>193</v>
      </c>
      <c r="B189" s="38">
        <v>28427</v>
      </c>
      <c r="C189" s="40">
        <v>1</v>
      </c>
      <c r="D189"/>
      <c r="E189"/>
    </row>
    <row r="190" spans="1:5" x14ac:dyDescent="0.25">
      <c r="A190" s="39" t="s">
        <v>190</v>
      </c>
      <c r="B190" s="41">
        <v>25357</v>
      </c>
      <c r="C190" s="42">
        <f>+B190/B189</f>
        <v>0.89200408062757242</v>
      </c>
      <c r="D190"/>
      <c r="E190"/>
    </row>
    <row r="191" spans="1:5" x14ac:dyDescent="0.25">
      <c r="A191" s="39" t="s">
        <v>194</v>
      </c>
      <c r="B191" s="41">
        <f>B189-B190</f>
        <v>3070</v>
      </c>
      <c r="C191" s="42">
        <f>+B191/B189</f>
        <v>0.10799591937242763</v>
      </c>
      <c r="D191"/>
      <c r="E191"/>
    </row>
    <row r="192" spans="1:5" x14ac:dyDescent="0.25">
      <c r="A192" s="35"/>
      <c r="B192" s="35"/>
      <c r="C192" s="35"/>
      <c r="D192"/>
      <c r="E192"/>
    </row>
    <row r="193" spans="1:5" x14ac:dyDescent="0.25">
      <c r="A193" s="37"/>
      <c r="B193" s="38" t="s">
        <v>195</v>
      </c>
      <c r="C193" s="49" t="s">
        <v>196</v>
      </c>
      <c r="D193"/>
      <c r="E193"/>
    </row>
    <row r="194" spans="1:5" x14ac:dyDescent="0.25">
      <c r="A194" s="38" t="s">
        <v>192</v>
      </c>
      <c r="B194" s="41">
        <v>16569</v>
      </c>
      <c r="C194" s="42">
        <f>B194/B190</f>
        <v>0.65342903340300507</v>
      </c>
      <c r="D194"/>
      <c r="E194"/>
    </row>
    <row r="195" spans="1:5" x14ac:dyDescent="0.25">
      <c r="A195" s="38" t="s">
        <v>191</v>
      </c>
      <c r="B195" s="41">
        <v>8788</v>
      </c>
      <c r="C195" s="42">
        <f>B195/B190</f>
        <v>0.34657096659699493</v>
      </c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  <row r="667" spans="1:5" x14ac:dyDescent="0.25">
      <c r="A667"/>
      <c r="B667"/>
      <c r="C667"/>
      <c r="D667"/>
      <c r="E667"/>
    </row>
    <row r="668" spans="1:5" x14ac:dyDescent="0.25">
      <c r="A668"/>
      <c r="B668"/>
      <c r="C668"/>
      <c r="D668"/>
      <c r="E668"/>
    </row>
    <row r="669" spans="1:5" x14ac:dyDescent="0.25">
      <c r="A669"/>
      <c r="B669"/>
      <c r="C669"/>
      <c r="D669"/>
      <c r="E669"/>
    </row>
    <row r="670" spans="1:5" x14ac:dyDescent="0.25">
      <c r="A670"/>
      <c r="B670"/>
      <c r="C670"/>
      <c r="D670"/>
      <c r="E670"/>
    </row>
    <row r="671" spans="1:5" x14ac:dyDescent="0.25">
      <c r="A671"/>
      <c r="B671"/>
      <c r="C671"/>
      <c r="D671"/>
      <c r="E671"/>
    </row>
    <row r="672" spans="1:5" x14ac:dyDescent="0.25">
      <c r="A672"/>
      <c r="B672"/>
      <c r="C672"/>
      <c r="D672"/>
      <c r="E672"/>
    </row>
    <row r="673" spans="1:5" x14ac:dyDescent="0.25">
      <c r="A673"/>
      <c r="B673"/>
      <c r="C673"/>
      <c r="D673"/>
      <c r="E673"/>
    </row>
    <row r="674" spans="1:5" x14ac:dyDescent="0.25">
      <c r="A674"/>
      <c r="B674"/>
      <c r="C674"/>
      <c r="D674"/>
      <c r="E674"/>
    </row>
    <row r="675" spans="1:5" x14ac:dyDescent="0.25">
      <c r="A675"/>
      <c r="B675"/>
      <c r="C675"/>
      <c r="D675"/>
      <c r="E675"/>
    </row>
    <row r="676" spans="1:5" x14ac:dyDescent="0.25">
      <c r="A676"/>
      <c r="B676"/>
      <c r="C676"/>
      <c r="D676"/>
      <c r="E676"/>
    </row>
    <row r="677" spans="1:5" x14ac:dyDescent="0.25">
      <c r="A677"/>
      <c r="B677"/>
      <c r="C677"/>
      <c r="D677"/>
      <c r="E677"/>
    </row>
    <row r="678" spans="1:5" x14ac:dyDescent="0.25">
      <c r="A678"/>
      <c r="B678"/>
      <c r="C678"/>
      <c r="D678"/>
      <c r="E678"/>
    </row>
    <row r="679" spans="1:5" x14ac:dyDescent="0.25">
      <c r="A679"/>
      <c r="B679"/>
      <c r="C679"/>
      <c r="D679"/>
      <c r="E679"/>
    </row>
    <row r="680" spans="1:5" x14ac:dyDescent="0.25">
      <c r="A680"/>
      <c r="B680"/>
      <c r="C680"/>
      <c r="D680"/>
      <c r="E680"/>
    </row>
    <row r="681" spans="1:5" x14ac:dyDescent="0.25">
      <c r="A681"/>
      <c r="B681"/>
      <c r="C681"/>
      <c r="D681"/>
      <c r="E681"/>
    </row>
    <row r="682" spans="1:5" x14ac:dyDescent="0.25">
      <c r="A682"/>
      <c r="B682"/>
      <c r="C682"/>
      <c r="D682"/>
      <c r="E682"/>
    </row>
    <row r="683" spans="1:5" x14ac:dyDescent="0.25">
      <c r="A683"/>
      <c r="B683"/>
      <c r="C683"/>
      <c r="D683"/>
      <c r="E683"/>
    </row>
    <row r="684" spans="1:5" x14ac:dyDescent="0.25">
      <c r="A684"/>
      <c r="B684"/>
      <c r="C684"/>
      <c r="D684"/>
      <c r="E684"/>
    </row>
    <row r="685" spans="1:5" x14ac:dyDescent="0.25">
      <c r="A685"/>
      <c r="B685"/>
      <c r="C685"/>
      <c r="D685"/>
      <c r="E685"/>
    </row>
    <row r="686" spans="1:5" x14ac:dyDescent="0.25">
      <c r="A686"/>
      <c r="B686"/>
      <c r="C686"/>
      <c r="D686"/>
      <c r="E686"/>
    </row>
    <row r="687" spans="1:5" x14ac:dyDescent="0.25">
      <c r="A687"/>
      <c r="B687"/>
      <c r="C687"/>
      <c r="D687"/>
      <c r="E687"/>
    </row>
    <row r="688" spans="1:5" x14ac:dyDescent="0.25">
      <c r="A688"/>
      <c r="B688"/>
      <c r="C688"/>
      <c r="D688"/>
      <c r="E688"/>
    </row>
    <row r="689" spans="1:5" x14ac:dyDescent="0.25">
      <c r="A689"/>
      <c r="B689"/>
      <c r="C689"/>
      <c r="D689"/>
      <c r="E689"/>
    </row>
    <row r="690" spans="1:5" x14ac:dyDescent="0.25">
      <c r="A690"/>
      <c r="B690"/>
      <c r="C690"/>
      <c r="D690"/>
      <c r="E690"/>
    </row>
    <row r="691" spans="1:5" x14ac:dyDescent="0.25">
      <c r="A691"/>
      <c r="B691"/>
      <c r="C691"/>
      <c r="D691"/>
      <c r="E691"/>
    </row>
    <row r="692" spans="1:5" x14ac:dyDescent="0.25">
      <c r="A692"/>
      <c r="B692"/>
      <c r="C692"/>
      <c r="D692"/>
      <c r="E692"/>
    </row>
    <row r="693" spans="1:5" x14ac:dyDescent="0.25">
      <c r="A693"/>
      <c r="B693"/>
      <c r="C693"/>
      <c r="D693"/>
      <c r="E693"/>
    </row>
    <row r="694" spans="1:5" x14ac:dyDescent="0.25">
      <c r="A694"/>
      <c r="B694"/>
      <c r="C694"/>
      <c r="D694"/>
      <c r="E694"/>
    </row>
    <row r="695" spans="1:5" x14ac:dyDescent="0.25">
      <c r="A695"/>
      <c r="B695"/>
      <c r="C695"/>
      <c r="D695"/>
      <c r="E695"/>
    </row>
    <row r="696" spans="1:5" x14ac:dyDescent="0.25">
      <c r="A696"/>
      <c r="B696"/>
      <c r="C696"/>
      <c r="D696"/>
      <c r="E696"/>
    </row>
    <row r="697" spans="1:5" x14ac:dyDescent="0.25">
      <c r="A697"/>
      <c r="B697"/>
      <c r="C697"/>
      <c r="D697"/>
      <c r="E697"/>
    </row>
    <row r="698" spans="1:5" x14ac:dyDescent="0.25">
      <c r="A698"/>
      <c r="B698"/>
      <c r="C698"/>
      <c r="D698"/>
      <c r="E698"/>
    </row>
    <row r="699" spans="1:5" x14ac:dyDescent="0.25">
      <c r="A699"/>
      <c r="B699"/>
      <c r="C699"/>
      <c r="D699"/>
      <c r="E699"/>
    </row>
    <row r="700" spans="1:5" x14ac:dyDescent="0.25">
      <c r="A700"/>
      <c r="B700"/>
      <c r="C700"/>
      <c r="D700"/>
      <c r="E700"/>
    </row>
    <row r="701" spans="1:5" x14ac:dyDescent="0.25">
      <c r="A701"/>
      <c r="B701"/>
      <c r="C701"/>
      <c r="D701"/>
      <c r="E701"/>
    </row>
    <row r="702" spans="1:5" x14ac:dyDescent="0.25">
      <c r="A702"/>
      <c r="B702"/>
      <c r="C702"/>
      <c r="D702"/>
      <c r="E702"/>
    </row>
    <row r="703" spans="1:5" x14ac:dyDescent="0.25">
      <c r="A703"/>
      <c r="B703"/>
      <c r="C703"/>
      <c r="D703"/>
      <c r="E703"/>
    </row>
    <row r="704" spans="1:5" x14ac:dyDescent="0.25">
      <c r="A704"/>
      <c r="B704"/>
      <c r="C704"/>
      <c r="D704"/>
      <c r="E704"/>
    </row>
    <row r="705" spans="1:5" x14ac:dyDescent="0.25">
      <c r="A705"/>
      <c r="B705"/>
      <c r="C705"/>
      <c r="D705"/>
      <c r="E705"/>
    </row>
    <row r="706" spans="1:5" x14ac:dyDescent="0.25">
      <c r="A706"/>
      <c r="B706"/>
      <c r="C706"/>
      <c r="D706"/>
      <c r="E706"/>
    </row>
    <row r="707" spans="1:5" x14ac:dyDescent="0.25">
      <c r="A707"/>
      <c r="B707"/>
      <c r="C707"/>
      <c r="D707"/>
      <c r="E707"/>
    </row>
    <row r="708" spans="1:5" x14ac:dyDescent="0.25">
      <c r="A708"/>
      <c r="B708"/>
      <c r="C708"/>
      <c r="D708"/>
      <c r="E708"/>
    </row>
    <row r="709" spans="1:5" x14ac:dyDescent="0.25">
      <c r="A709"/>
      <c r="B709"/>
      <c r="C709"/>
      <c r="D709"/>
      <c r="E709"/>
    </row>
    <row r="710" spans="1:5" x14ac:dyDescent="0.25">
      <c r="A710"/>
      <c r="B710"/>
      <c r="C710"/>
      <c r="D710"/>
      <c r="E710"/>
    </row>
    <row r="711" spans="1:5" x14ac:dyDescent="0.25">
      <c r="A711"/>
      <c r="B711"/>
      <c r="C711"/>
      <c r="D711"/>
      <c r="E711"/>
    </row>
    <row r="712" spans="1:5" x14ac:dyDescent="0.25">
      <c r="A712"/>
      <c r="B712"/>
      <c r="C712"/>
      <c r="D712"/>
      <c r="E712"/>
    </row>
    <row r="713" spans="1:5" x14ac:dyDescent="0.25">
      <c r="A713"/>
      <c r="B713"/>
      <c r="C713"/>
      <c r="D713"/>
      <c r="E713"/>
    </row>
    <row r="714" spans="1:5" x14ac:dyDescent="0.25">
      <c r="A714"/>
      <c r="B714"/>
      <c r="C714"/>
      <c r="D714"/>
      <c r="E714"/>
    </row>
    <row r="715" spans="1:5" x14ac:dyDescent="0.25">
      <c r="A715"/>
      <c r="B715"/>
      <c r="C715"/>
      <c r="D715"/>
      <c r="E715"/>
    </row>
    <row r="716" spans="1:5" x14ac:dyDescent="0.25">
      <c r="A716"/>
      <c r="B716"/>
      <c r="C716"/>
      <c r="D716"/>
      <c r="E716"/>
    </row>
    <row r="717" spans="1:5" x14ac:dyDescent="0.25">
      <c r="A717"/>
      <c r="B717"/>
      <c r="C717"/>
      <c r="D717"/>
      <c r="E717"/>
    </row>
    <row r="718" spans="1:5" x14ac:dyDescent="0.25">
      <c r="A718"/>
      <c r="B718"/>
      <c r="C718"/>
      <c r="D718"/>
      <c r="E718"/>
    </row>
    <row r="719" spans="1:5" x14ac:dyDescent="0.25">
      <c r="A719"/>
      <c r="B719"/>
      <c r="C719"/>
      <c r="D719"/>
      <c r="E719"/>
    </row>
    <row r="720" spans="1:5" x14ac:dyDescent="0.25">
      <c r="A720"/>
      <c r="B720"/>
      <c r="C720"/>
      <c r="D720"/>
      <c r="E720"/>
    </row>
    <row r="721" spans="1:5" x14ac:dyDescent="0.25">
      <c r="A721"/>
      <c r="B721"/>
      <c r="C721"/>
      <c r="D721"/>
      <c r="E721"/>
    </row>
    <row r="722" spans="1:5" x14ac:dyDescent="0.25">
      <c r="A722"/>
      <c r="B722"/>
      <c r="C722"/>
      <c r="D722"/>
      <c r="E722"/>
    </row>
    <row r="723" spans="1:5" x14ac:dyDescent="0.25">
      <c r="A723"/>
      <c r="B723"/>
      <c r="C723"/>
      <c r="D723"/>
      <c r="E723"/>
    </row>
    <row r="724" spans="1:5" x14ac:dyDescent="0.25">
      <c r="A724"/>
      <c r="B724"/>
      <c r="C724"/>
      <c r="D724"/>
      <c r="E724"/>
    </row>
    <row r="725" spans="1:5" x14ac:dyDescent="0.25">
      <c r="A725"/>
      <c r="B725"/>
      <c r="C725"/>
      <c r="D725"/>
      <c r="E725"/>
    </row>
    <row r="726" spans="1:5" x14ac:dyDescent="0.25">
      <c r="A726"/>
      <c r="B726"/>
      <c r="C726"/>
      <c r="D726"/>
      <c r="E726"/>
    </row>
    <row r="727" spans="1:5" x14ac:dyDescent="0.25">
      <c r="A727"/>
      <c r="B727"/>
      <c r="C727"/>
      <c r="D727"/>
      <c r="E727"/>
    </row>
    <row r="728" spans="1:5" x14ac:dyDescent="0.25">
      <c r="A728"/>
      <c r="B728"/>
      <c r="C728"/>
      <c r="D728"/>
      <c r="E728"/>
    </row>
    <row r="729" spans="1:5" x14ac:dyDescent="0.25">
      <c r="A729"/>
      <c r="B729"/>
      <c r="C729"/>
      <c r="D729"/>
      <c r="E729"/>
    </row>
    <row r="730" spans="1:5" x14ac:dyDescent="0.25">
      <c r="A730"/>
      <c r="B730"/>
      <c r="C730"/>
      <c r="D730"/>
      <c r="E730"/>
    </row>
    <row r="731" spans="1:5" x14ac:dyDescent="0.25">
      <c r="A731"/>
      <c r="B731"/>
      <c r="C731"/>
      <c r="D731"/>
      <c r="E731"/>
    </row>
    <row r="732" spans="1:5" x14ac:dyDescent="0.25">
      <c r="A732"/>
      <c r="B732"/>
      <c r="C732"/>
      <c r="D732"/>
      <c r="E732"/>
    </row>
    <row r="733" spans="1:5" x14ac:dyDescent="0.25">
      <c r="A733"/>
      <c r="B733"/>
      <c r="C733"/>
      <c r="D733"/>
      <c r="E733"/>
    </row>
    <row r="734" spans="1:5" x14ac:dyDescent="0.25">
      <c r="A734"/>
      <c r="B734"/>
      <c r="C734"/>
      <c r="D734"/>
      <c r="E734"/>
    </row>
    <row r="735" spans="1:5" x14ac:dyDescent="0.25">
      <c r="A735"/>
      <c r="B735"/>
      <c r="C735"/>
      <c r="D735"/>
      <c r="E735"/>
    </row>
    <row r="736" spans="1:5" x14ac:dyDescent="0.25">
      <c r="A736"/>
      <c r="B736"/>
      <c r="C736"/>
      <c r="D736"/>
      <c r="E736"/>
    </row>
    <row r="737" spans="1:5" x14ac:dyDescent="0.25">
      <c r="A737"/>
      <c r="B737"/>
      <c r="C737"/>
      <c r="D737"/>
      <c r="E737"/>
    </row>
    <row r="738" spans="1:5" x14ac:dyDescent="0.25">
      <c r="A738"/>
      <c r="B738"/>
      <c r="C738"/>
      <c r="D738"/>
      <c r="E738"/>
    </row>
    <row r="739" spans="1:5" x14ac:dyDescent="0.25">
      <c r="A739"/>
      <c r="B739"/>
      <c r="C739"/>
      <c r="D739"/>
      <c r="E739"/>
    </row>
    <row r="740" spans="1:5" x14ac:dyDescent="0.25">
      <c r="A740"/>
      <c r="B740"/>
      <c r="C740"/>
      <c r="D740"/>
      <c r="E740"/>
    </row>
    <row r="741" spans="1:5" x14ac:dyDescent="0.25">
      <c r="A741"/>
      <c r="B741"/>
      <c r="C741"/>
      <c r="D741"/>
      <c r="E741"/>
    </row>
    <row r="742" spans="1:5" x14ac:dyDescent="0.25">
      <c r="A742"/>
      <c r="B742"/>
      <c r="C742"/>
      <c r="D742"/>
      <c r="E742"/>
    </row>
    <row r="743" spans="1:5" x14ac:dyDescent="0.25">
      <c r="A743"/>
      <c r="B743"/>
      <c r="C743"/>
      <c r="D743"/>
      <c r="E743"/>
    </row>
    <row r="744" spans="1:5" x14ac:dyDescent="0.25">
      <c r="A744"/>
      <c r="B744"/>
      <c r="C744"/>
      <c r="D744"/>
      <c r="E744"/>
    </row>
    <row r="745" spans="1:5" x14ac:dyDescent="0.25">
      <c r="A745"/>
      <c r="B745"/>
      <c r="C745"/>
      <c r="D745"/>
      <c r="E745"/>
    </row>
    <row r="746" spans="1:5" x14ac:dyDescent="0.25">
      <c r="A746"/>
      <c r="B746"/>
      <c r="C746"/>
      <c r="D746"/>
      <c r="E746"/>
    </row>
    <row r="747" spans="1:5" x14ac:dyDescent="0.25">
      <c r="A747"/>
      <c r="B747"/>
      <c r="C747"/>
      <c r="D747"/>
      <c r="E747"/>
    </row>
    <row r="748" spans="1:5" x14ac:dyDescent="0.25">
      <c r="A748"/>
      <c r="B748"/>
      <c r="C748"/>
      <c r="D748"/>
      <c r="E748"/>
    </row>
    <row r="749" spans="1:5" x14ac:dyDescent="0.25">
      <c r="A749"/>
      <c r="B749"/>
      <c r="C749"/>
      <c r="D749"/>
      <c r="E749"/>
    </row>
    <row r="750" spans="1:5" x14ac:dyDescent="0.25">
      <c r="A750"/>
      <c r="B750"/>
      <c r="C750"/>
      <c r="D750"/>
      <c r="E750"/>
    </row>
    <row r="751" spans="1:5" x14ac:dyDescent="0.25">
      <c r="A751"/>
      <c r="B751"/>
      <c r="C751"/>
      <c r="D751"/>
      <c r="E751"/>
    </row>
    <row r="752" spans="1:5" x14ac:dyDescent="0.25">
      <c r="A752"/>
      <c r="B752"/>
      <c r="C752"/>
      <c r="D752"/>
      <c r="E752"/>
    </row>
    <row r="753" spans="1:5" x14ac:dyDescent="0.25">
      <c r="A753"/>
      <c r="B753"/>
      <c r="C753"/>
      <c r="D753"/>
      <c r="E753"/>
    </row>
    <row r="754" spans="1:5" x14ac:dyDescent="0.25">
      <c r="A754"/>
      <c r="B754"/>
      <c r="C754"/>
      <c r="D754"/>
      <c r="E754"/>
    </row>
    <row r="755" spans="1:5" x14ac:dyDescent="0.25">
      <c r="A755"/>
      <c r="B755"/>
      <c r="C755"/>
      <c r="D755"/>
      <c r="E755"/>
    </row>
    <row r="756" spans="1:5" x14ac:dyDescent="0.25">
      <c r="A756"/>
      <c r="B756"/>
      <c r="C756"/>
      <c r="D756"/>
      <c r="E756"/>
    </row>
    <row r="757" spans="1:5" x14ac:dyDescent="0.25">
      <c r="A757"/>
      <c r="B757"/>
      <c r="C757"/>
      <c r="D757"/>
      <c r="E757"/>
    </row>
    <row r="758" spans="1:5" x14ac:dyDescent="0.25">
      <c r="A758"/>
      <c r="B758"/>
      <c r="C758"/>
      <c r="D758"/>
      <c r="E758"/>
    </row>
    <row r="759" spans="1:5" x14ac:dyDescent="0.25">
      <c r="A759"/>
      <c r="B759"/>
      <c r="C759"/>
      <c r="D759"/>
      <c r="E759"/>
    </row>
    <row r="760" spans="1:5" x14ac:dyDescent="0.25">
      <c r="A760"/>
      <c r="B760"/>
      <c r="C760"/>
      <c r="D760"/>
      <c r="E760"/>
    </row>
    <row r="761" spans="1:5" x14ac:dyDescent="0.25">
      <c r="A761"/>
      <c r="B761"/>
      <c r="C761"/>
      <c r="D761"/>
      <c r="E761"/>
    </row>
    <row r="762" spans="1:5" x14ac:dyDescent="0.25">
      <c r="A762"/>
      <c r="B762"/>
      <c r="C762"/>
      <c r="D762"/>
      <c r="E762"/>
    </row>
    <row r="763" spans="1:5" x14ac:dyDescent="0.25">
      <c r="A763"/>
      <c r="B763"/>
      <c r="C763"/>
      <c r="D763"/>
      <c r="E763"/>
    </row>
    <row r="764" spans="1:5" x14ac:dyDescent="0.25">
      <c r="A764"/>
      <c r="B764"/>
      <c r="C764"/>
      <c r="D764"/>
      <c r="E764"/>
    </row>
    <row r="765" spans="1:5" x14ac:dyDescent="0.25">
      <c r="A765"/>
      <c r="B765"/>
      <c r="C765"/>
      <c r="D765"/>
      <c r="E765"/>
    </row>
    <row r="766" spans="1:5" x14ac:dyDescent="0.25">
      <c r="A766"/>
      <c r="B766"/>
      <c r="C766"/>
      <c r="D766"/>
      <c r="E766"/>
    </row>
    <row r="767" spans="1:5" x14ac:dyDescent="0.25">
      <c r="A767"/>
      <c r="B767"/>
      <c r="C767"/>
      <c r="D767"/>
      <c r="E767"/>
    </row>
    <row r="768" spans="1:5" x14ac:dyDescent="0.25">
      <c r="A768"/>
      <c r="B768"/>
      <c r="C768"/>
      <c r="D768"/>
      <c r="E768"/>
    </row>
    <row r="769" spans="1:5" x14ac:dyDescent="0.25">
      <c r="A769"/>
      <c r="B769"/>
      <c r="C769"/>
      <c r="D769"/>
      <c r="E769"/>
    </row>
    <row r="770" spans="1:5" x14ac:dyDescent="0.25">
      <c r="A770"/>
      <c r="B770"/>
      <c r="C770"/>
      <c r="D770"/>
      <c r="E770"/>
    </row>
    <row r="771" spans="1:5" x14ac:dyDescent="0.25">
      <c r="A771"/>
      <c r="B771"/>
      <c r="C771"/>
      <c r="D771"/>
      <c r="E771"/>
    </row>
    <row r="772" spans="1:5" x14ac:dyDescent="0.25">
      <c r="A772"/>
      <c r="B772"/>
      <c r="C772"/>
      <c r="D772"/>
      <c r="E772"/>
    </row>
    <row r="773" spans="1:5" x14ac:dyDescent="0.25">
      <c r="A773"/>
      <c r="B773"/>
      <c r="C773"/>
      <c r="D773"/>
      <c r="E773"/>
    </row>
    <row r="774" spans="1:5" x14ac:dyDescent="0.25">
      <c r="A774"/>
      <c r="B774"/>
      <c r="C774"/>
      <c r="D774"/>
      <c r="E774"/>
    </row>
    <row r="775" spans="1:5" x14ac:dyDescent="0.25">
      <c r="A775"/>
      <c r="B775"/>
      <c r="C775"/>
      <c r="D775"/>
      <c r="E775"/>
    </row>
    <row r="776" spans="1:5" x14ac:dyDescent="0.25">
      <c r="A776"/>
      <c r="B776"/>
      <c r="C776"/>
      <c r="D776"/>
      <c r="E776"/>
    </row>
    <row r="777" spans="1:5" x14ac:dyDescent="0.25">
      <c r="A777"/>
      <c r="B777"/>
      <c r="C777"/>
      <c r="D777"/>
      <c r="E777"/>
    </row>
    <row r="778" spans="1:5" x14ac:dyDescent="0.25">
      <c r="A778"/>
      <c r="B778"/>
      <c r="C778"/>
      <c r="D778"/>
      <c r="E778"/>
    </row>
    <row r="779" spans="1:5" x14ac:dyDescent="0.25">
      <c r="A779"/>
      <c r="B779"/>
      <c r="C779"/>
      <c r="D779"/>
      <c r="E779"/>
    </row>
    <row r="780" spans="1:5" x14ac:dyDescent="0.25">
      <c r="A780"/>
      <c r="B780"/>
      <c r="C780"/>
      <c r="D780"/>
      <c r="E780"/>
    </row>
    <row r="781" spans="1:5" x14ac:dyDescent="0.25">
      <c r="A781"/>
      <c r="B781"/>
      <c r="C781"/>
      <c r="D781"/>
      <c r="E781"/>
    </row>
    <row r="782" spans="1:5" x14ac:dyDescent="0.25">
      <c r="A782"/>
      <c r="B782"/>
      <c r="C782"/>
      <c r="D782"/>
      <c r="E782"/>
    </row>
    <row r="783" spans="1:5" x14ac:dyDescent="0.25">
      <c r="A783"/>
      <c r="B783"/>
      <c r="C783"/>
      <c r="D783"/>
      <c r="E783"/>
    </row>
    <row r="784" spans="1:5" x14ac:dyDescent="0.25">
      <c r="A784"/>
      <c r="B784"/>
      <c r="C784"/>
      <c r="D784"/>
      <c r="E784"/>
    </row>
    <row r="785" spans="1:5" x14ac:dyDescent="0.25">
      <c r="A785"/>
      <c r="B785"/>
      <c r="C785"/>
      <c r="D785"/>
      <c r="E785"/>
    </row>
    <row r="786" spans="1:5" x14ac:dyDescent="0.25">
      <c r="A786"/>
      <c r="B786"/>
      <c r="C786"/>
      <c r="D786"/>
      <c r="E786"/>
    </row>
    <row r="787" spans="1:5" x14ac:dyDescent="0.25">
      <c r="A787"/>
      <c r="B787"/>
      <c r="C787"/>
      <c r="D787"/>
      <c r="E787"/>
    </row>
    <row r="788" spans="1:5" x14ac:dyDescent="0.25">
      <c r="A788"/>
      <c r="B788"/>
      <c r="C788"/>
      <c r="D788"/>
      <c r="E788"/>
    </row>
    <row r="789" spans="1:5" x14ac:dyDescent="0.25">
      <c r="A789"/>
      <c r="B789"/>
      <c r="C789"/>
      <c r="D789"/>
      <c r="E789"/>
    </row>
    <row r="790" spans="1:5" x14ac:dyDescent="0.25">
      <c r="A790"/>
      <c r="B790"/>
      <c r="C790"/>
      <c r="D790"/>
      <c r="E790"/>
    </row>
    <row r="791" spans="1:5" x14ac:dyDescent="0.25">
      <c r="A791"/>
      <c r="B791"/>
      <c r="C791"/>
      <c r="D791"/>
      <c r="E791"/>
    </row>
    <row r="792" spans="1:5" x14ac:dyDescent="0.25">
      <c r="A792"/>
      <c r="B792"/>
      <c r="C792"/>
      <c r="D792"/>
      <c r="E792"/>
    </row>
    <row r="793" spans="1:5" x14ac:dyDescent="0.25">
      <c r="A793"/>
      <c r="B793"/>
      <c r="C793"/>
      <c r="D793"/>
      <c r="E793"/>
    </row>
    <row r="794" spans="1:5" x14ac:dyDescent="0.25">
      <c r="A794"/>
      <c r="B794"/>
      <c r="C794"/>
      <c r="D794"/>
      <c r="E794"/>
    </row>
    <row r="795" spans="1:5" x14ac:dyDescent="0.25">
      <c r="A795"/>
      <c r="B795"/>
      <c r="C795"/>
      <c r="D795"/>
      <c r="E795"/>
    </row>
    <row r="796" spans="1:5" x14ac:dyDescent="0.25">
      <c r="A796"/>
      <c r="B796"/>
      <c r="C796"/>
      <c r="D796"/>
      <c r="E796"/>
    </row>
    <row r="797" spans="1:5" x14ac:dyDescent="0.25">
      <c r="A797"/>
      <c r="B797"/>
      <c r="C797"/>
      <c r="D797"/>
      <c r="E797"/>
    </row>
    <row r="798" spans="1:5" x14ac:dyDescent="0.25">
      <c r="A798"/>
      <c r="B798"/>
      <c r="C798"/>
      <c r="D798"/>
      <c r="E798"/>
    </row>
    <row r="799" spans="1:5" x14ac:dyDescent="0.25">
      <c r="A799"/>
      <c r="B799"/>
      <c r="C799"/>
      <c r="D799"/>
      <c r="E799"/>
    </row>
    <row r="800" spans="1:5" x14ac:dyDescent="0.25">
      <c r="A800"/>
      <c r="B800"/>
      <c r="C800"/>
      <c r="D800"/>
      <c r="E800"/>
    </row>
    <row r="801" spans="1:5" x14ac:dyDescent="0.25">
      <c r="A801"/>
      <c r="B801"/>
      <c r="C801"/>
      <c r="D801"/>
      <c r="E801"/>
    </row>
    <row r="802" spans="1:5" x14ac:dyDescent="0.25">
      <c r="A802"/>
      <c r="B802"/>
      <c r="C802"/>
      <c r="D802"/>
      <c r="E802"/>
    </row>
    <row r="803" spans="1:5" x14ac:dyDescent="0.25">
      <c r="A803"/>
      <c r="B803"/>
      <c r="C803"/>
      <c r="D803"/>
      <c r="E803"/>
    </row>
    <row r="804" spans="1:5" x14ac:dyDescent="0.25">
      <c r="A804"/>
      <c r="B804"/>
      <c r="C804"/>
      <c r="D804"/>
      <c r="E804"/>
    </row>
    <row r="805" spans="1:5" x14ac:dyDescent="0.25">
      <c r="A805"/>
      <c r="B805"/>
      <c r="C805"/>
      <c r="D805"/>
      <c r="E805"/>
    </row>
    <row r="806" spans="1:5" x14ac:dyDescent="0.25">
      <c r="A806"/>
      <c r="B806"/>
      <c r="C806"/>
      <c r="D806"/>
      <c r="E806"/>
    </row>
    <row r="807" spans="1:5" x14ac:dyDescent="0.25">
      <c r="A807"/>
      <c r="B807"/>
      <c r="C807"/>
      <c r="D807"/>
      <c r="E807"/>
    </row>
    <row r="808" spans="1:5" x14ac:dyDescent="0.25">
      <c r="A808"/>
      <c r="B808"/>
      <c r="C808"/>
      <c r="D808"/>
      <c r="E808"/>
    </row>
    <row r="809" spans="1:5" x14ac:dyDescent="0.25">
      <c r="A809"/>
      <c r="B809"/>
      <c r="C809"/>
      <c r="D809"/>
      <c r="E809"/>
    </row>
    <row r="810" spans="1:5" x14ac:dyDescent="0.25">
      <c r="A810"/>
      <c r="B810"/>
      <c r="C810"/>
      <c r="D810"/>
      <c r="E810"/>
    </row>
    <row r="811" spans="1:5" x14ac:dyDescent="0.25">
      <c r="A811"/>
      <c r="B811"/>
      <c r="C811"/>
      <c r="D811"/>
      <c r="E811"/>
    </row>
    <row r="812" spans="1:5" x14ac:dyDescent="0.25">
      <c r="A812"/>
      <c r="B812"/>
      <c r="C812"/>
      <c r="D812"/>
      <c r="E812"/>
    </row>
    <row r="813" spans="1:5" x14ac:dyDescent="0.25">
      <c r="A813"/>
      <c r="B813"/>
      <c r="C813"/>
      <c r="D813"/>
      <c r="E813"/>
    </row>
    <row r="814" spans="1:5" x14ac:dyDescent="0.25">
      <c r="A814"/>
      <c r="B814"/>
      <c r="C814"/>
      <c r="D814"/>
      <c r="E814"/>
    </row>
    <row r="815" spans="1:5" x14ac:dyDescent="0.25">
      <c r="A815"/>
      <c r="B815"/>
      <c r="C815"/>
      <c r="D815"/>
      <c r="E815"/>
    </row>
    <row r="816" spans="1:5" x14ac:dyDescent="0.25">
      <c r="A816"/>
      <c r="B816"/>
      <c r="C816"/>
      <c r="D816"/>
      <c r="E816"/>
    </row>
    <row r="817" spans="1:5" x14ac:dyDescent="0.25">
      <c r="A817"/>
      <c r="B817"/>
      <c r="C817"/>
      <c r="D817"/>
      <c r="E817"/>
    </row>
    <row r="818" spans="1:5" x14ac:dyDescent="0.25">
      <c r="A818"/>
      <c r="B818"/>
      <c r="C818"/>
      <c r="D818"/>
      <c r="E818"/>
    </row>
    <row r="819" spans="1:5" x14ac:dyDescent="0.25">
      <c r="A819"/>
      <c r="B819"/>
      <c r="C819"/>
      <c r="D819"/>
      <c r="E819"/>
    </row>
    <row r="820" spans="1:5" x14ac:dyDescent="0.25">
      <c r="A820"/>
      <c r="B820"/>
      <c r="C820"/>
      <c r="D820"/>
      <c r="E820"/>
    </row>
    <row r="821" spans="1:5" x14ac:dyDescent="0.25">
      <c r="A821"/>
      <c r="B821"/>
      <c r="C821"/>
      <c r="D821"/>
      <c r="E821"/>
    </row>
    <row r="822" spans="1:5" x14ac:dyDescent="0.25">
      <c r="A822"/>
      <c r="B822"/>
      <c r="C822"/>
      <c r="D822"/>
      <c r="E822"/>
    </row>
    <row r="823" spans="1:5" x14ac:dyDescent="0.25">
      <c r="A823"/>
      <c r="B823"/>
      <c r="C823"/>
      <c r="D823"/>
      <c r="E823"/>
    </row>
    <row r="824" spans="1:5" x14ac:dyDescent="0.25">
      <c r="A824"/>
      <c r="B824"/>
      <c r="C824"/>
      <c r="D824"/>
      <c r="E824"/>
    </row>
    <row r="825" spans="1:5" x14ac:dyDescent="0.25">
      <c r="A825"/>
      <c r="B825"/>
      <c r="C825"/>
      <c r="D825"/>
      <c r="E825"/>
    </row>
    <row r="826" spans="1:5" x14ac:dyDescent="0.25">
      <c r="A826"/>
      <c r="B826"/>
      <c r="C826"/>
      <c r="D826"/>
      <c r="E826"/>
    </row>
    <row r="827" spans="1:5" x14ac:dyDescent="0.25">
      <c r="A827"/>
      <c r="B827"/>
      <c r="C827"/>
      <c r="D827"/>
      <c r="E827"/>
    </row>
    <row r="828" spans="1:5" x14ac:dyDescent="0.25">
      <c r="A828"/>
      <c r="B828"/>
      <c r="C828"/>
      <c r="D828"/>
      <c r="E828"/>
    </row>
    <row r="829" spans="1:5" x14ac:dyDescent="0.25">
      <c r="A829"/>
      <c r="B829"/>
      <c r="C829"/>
      <c r="D829"/>
      <c r="E829"/>
    </row>
    <row r="830" spans="1:5" x14ac:dyDescent="0.25">
      <c r="A830"/>
      <c r="B830"/>
      <c r="C830"/>
      <c r="D830"/>
      <c r="E830"/>
    </row>
    <row r="831" spans="1:5" x14ac:dyDescent="0.25">
      <c r="A831"/>
      <c r="B831"/>
      <c r="C831"/>
      <c r="D831"/>
      <c r="E831"/>
    </row>
    <row r="832" spans="1:5" x14ac:dyDescent="0.25">
      <c r="A832"/>
      <c r="B832"/>
      <c r="C832"/>
      <c r="D832"/>
      <c r="E832"/>
    </row>
    <row r="833" spans="1:5" x14ac:dyDescent="0.25">
      <c r="A833"/>
      <c r="B833"/>
      <c r="C833"/>
      <c r="D833"/>
      <c r="E833"/>
    </row>
    <row r="834" spans="1:5" x14ac:dyDescent="0.25">
      <c r="A834"/>
      <c r="B834"/>
      <c r="C834"/>
      <c r="D834"/>
      <c r="E834"/>
    </row>
    <row r="835" spans="1:5" x14ac:dyDescent="0.25">
      <c r="A835"/>
      <c r="B835"/>
      <c r="C835"/>
      <c r="D835"/>
      <c r="E835"/>
    </row>
    <row r="836" spans="1:5" x14ac:dyDescent="0.25">
      <c r="A836"/>
      <c r="B836"/>
      <c r="C836"/>
      <c r="D836"/>
      <c r="E836"/>
    </row>
    <row r="837" spans="1:5" x14ac:dyDescent="0.25">
      <c r="A837"/>
      <c r="B837"/>
      <c r="C837"/>
      <c r="D837"/>
      <c r="E837"/>
    </row>
    <row r="838" spans="1:5" x14ac:dyDescent="0.25">
      <c r="A838"/>
      <c r="B838"/>
      <c r="C838"/>
      <c r="D838"/>
      <c r="E838"/>
    </row>
    <row r="839" spans="1:5" x14ac:dyDescent="0.25">
      <c r="A839"/>
      <c r="B839"/>
      <c r="C839"/>
      <c r="D839"/>
      <c r="E839"/>
    </row>
    <row r="840" spans="1:5" x14ac:dyDescent="0.25">
      <c r="A840"/>
      <c r="B840"/>
      <c r="C840"/>
      <c r="D840"/>
      <c r="E840"/>
    </row>
    <row r="841" spans="1:5" x14ac:dyDescent="0.25">
      <c r="A841"/>
      <c r="B841"/>
      <c r="C841"/>
      <c r="D841"/>
      <c r="E841"/>
    </row>
    <row r="842" spans="1:5" x14ac:dyDescent="0.25">
      <c r="A842"/>
      <c r="B842"/>
      <c r="C842"/>
      <c r="D842"/>
      <c r="E842"/>
    </row>
    <row r="843" spans="1:5" x14ac:dyDescent="0.25">
      <c r="A843"/>
      <c r="B843"/>
      <c r="C843"/>
      <c r="D843"/>
      <c r="E843"/>
    </row>
    <row r="844" spans="1:5" x14ac:dyDescent="0.25">
      <c r="A844"/>
      <c r="B844"/>
      <c r="C844"/>
      <c r="D844"/>
      <c r="E844"/>
    </row>
    <row r="845" spans="1:5" x14ac:dyDescent="0.25">
      <c r="A845"/>
      <c r="B845"/>
      <c r="C845"/>
      <c r="D845"/>
      <c r="E845"/>
    </row>
    <row r="846" spans="1:5" x14ac:dyDescent="0.25">
      <c r="A846"/>
      <c r="B846"/>
      <c r="C846"/>
      <c r="D846"/>
      <c r="E846"/>
    </row>
    <row r="847" spans="1:5" x14ac:dyDescent="0.25">
      <c r="A847"/>
      <c r="B847"/>
      <c r="C847"/>
      <c r="D847"/>
      <c r="E847"/>
    </row>
    <row r="848" spans="1:5" x14ac:dyDescent="0.25">
      <c r="A848"/>
      <c r="B848"/>
      <c r="C848"/>
      <c r="D848"/>
      <c r="E848"/>
    </row>
    <row r="849" spans="1:5" x14ac:dyDescent="0.25">
      <c r="A849"/>
      <c r="B849"/>
      <c r="C849"/>
      <c r="D849"/>
      <c r="E849"/>
    </row>
    <row r="850" spans="1:5" x14ac:dyDescent="0.25">
      <c r="A850"/>
      <c r="B850"/>
      <c r="C850"/>
      <c r="D850"/>
      <c r="E850"/>
    </row>
    <row r="851" spans="1:5" x14ac:dyDescent="0.25">
      <c r="A851"/>
      <c r="B851"/>
      <c r="C851"/>
      <c r="D851"/>
      <c r="E851"/>
    </row>
    <row r="852" spans="1:5" x14ac:dyDescent="0.25">
      <c r="A852"/>
      <c r="B852"/>
      <c r="C852"/>
      <c r="D852"/>
      <c r="E852"/>
    </row>
    <row r="853" spans="1:5" x14ac:dyDescent="0.25">
      <c r="A853"/>
      <c r="B853"/>
      <c r="C853"/>
      <c r="D853"/>
      <c r="E853"/>
    </row>
    <row r="854" spans="1:5" x14ac:dyDescent="0.25">
      <c r="A854"/>
      <c r="B854"/>
      <c r="C854"/>
      <c r="D854"/>
      <c r="E854"/>
    </row>
    <row r="855" spans="1:5" x14ac:dyDescent="0.25">
      <c r="A855"/>
      <c r="B855"/>
      <c r="C855"/>
      <c r="D855"/>
      <c r="E855"/>
    </row>
    <row r="856" spans="1:5" x14ac:dyDescent="0.25">
      <c r="A856"/>
      <c r="B856"/>
      <c r="C856"/>
      <c r="D856"/>
      <c r="E856"/>
    </row>
    <row r="857" spans="1:5" x14ac:dyDescent="0.25">
      <c r="A857"/>
      <c r="B857"/>
      <c r="C857"/>
      <c r="D857"/>
      <c r="E857"/>
    </row>
    <row r="858" spans="1:5" x14ac:dyDescent="0.25">
      <c r="A858"/>
      <c r="B858"/>
      <c r="C858"/>
      <c r="D858"/>
      <c r="E858"/>
    </row>
    <row r="859" spans="1:5" x14ac:dyDescent="0.25">
      <c r="A859"/>
      <c r="B859"/>
      <c r="C859"/>
      <c r="D859"/>
      <c r="E859"/>
    </row>
    <row r="860" spans="1:5" x14ac:dyDescent="0.25">
      <c r="A860"/>
      <c r="B860"/>
      <c r="C860"/>
      <c r="D860"/>
      <c r="E860"/>
    </row>
    <row r="861" spans="1:5" x14ac:dyDescent="0.25">
      <c r="A861"/>
      <c r="B861"/>
      <c r="C861"/>
      <c r="D861"/>
      <c r="E861"/>
    </row>
    <row r="862" spans="1:5" x14ac:dyDescent="0.25">
      <c r="A862"/>
      <c r="B862"/>
      <c r="C862"/>
      <c r="D862"/>
      <c r="E862"/>
    </row>
    <row r="863" spans="1:5" x14ac:dyDescent="0.25">
      <c r="A863"/>
      <c r="B863"/>
      <c r="C863"/>
      <c r="D863"/>
      <c r="E863"/>
    </row>
    <row r="864" spans="1:5" x14ac:dyDescent="0.25">
      <c r="A864"/>
      <c r="B864"/>
      <c r="C864"/>
      <c r="D864"/>
      <c r="E864"/>
    </row>
    <row r="865" spans="1:5" x14ac:dyDescent="0.25">
      <c r="A865"/>
      <c r="B865"/>
      <c r="C865"/>
      <c r="D865"/>
      <c r="E865"/>
    </row>
    <row r="866" spans="1:5" x14ac:dyDescent="0.25">
      <c r="A866"/>
      <c r="B866"/>
      <c r="C866"/>
      <c r="D866"/>
      <c r="E866"/>
    </row>
    <row r="867" spans="1:5" x14ac:dyDescent="0.25">
      <c r="A867"/>
      <c r="B867"/>
      <c r="C867"/>
      <c r="D867"/>
      <c r="E867"/>
    </row>
    <row r="868" spans="1:5" x14ac:dyDescent="0.25">
      <c r="A868"/>
      <c r="B868"/>
      <c r="C868"/>
      <c r="D868"/>
      <c r="E868"/>
    </row>
    <row r="869" spans="1:5" x14ac:dyDescent="0.25">
      <c r="A869"/>
      <c r="B869"/>
      <c r="C869"/>
      <c r="D869"/>
      <c r="E869"/>
    </row>
    <row r="870" spans="1:5" x14ac:dyDescent="0.25">
      <c r="A870"/>
      <c r="B870"/>
      <c r="C870"/>
      <c r="D870"/>
      <c r="E870"/>
    </row>
    <row r="871" spans="1:5" x14ac:dyDescent="0.25">
      <c r="A871"/>
      <c r="B871"/>
      <c r="C871"/>
      <c r="D871"/>
      <c r="E871"/>
    </row>
    <row r="872" spans="1:5" x14ac:dyDescent="0.25">
      <c r="A872"/>
      <c r="B872"/>
      <c r="C872"/>
      <c r="D872"/>
      <c r="E872"/>
    </row>
    <row r="873" spans="1:5" x14ac:dyDescent="0.25">
      <c r="A873"/>
      <c r="B873"/>
      <c r="C873"/>
      <c r="D873"/>
      <c r="E873"/>
    </row>
    <row r="874" spans="1:5" x14ac:dyDescent="0.25">
      <c r="A874"/>
      <c r="B874"/>
      <c r="C874"/>
      <c r="D874"/>
      <c r="E874"/>
    </row>
    <row r="875" spans="1:5" x14ac:dyDescent="0.25">
      <c r="A875"/>
      <c r="B875"/>
      <c r="C875"/>
      <c r="D875"/>
      <c r="E875"/>
    </row>
    <row r="876" spans="1:5" x14ac:dyDescent="0.25">
      <c r="A876"/>
      <c r="B876"/>
      <c r="C876"/>
      <c r="D876"/>
      <c r="E876"/>
    </row>
    <row r="877" spans="1:5" x14ac:dyDescent="0.25">
      <c r="A877"/>
      <c r="B877"/>
      <c r="C877"/>
      <c r="D877"/>
      <c r="E877"/>
    </row>
    <row r="878" spans="1:5" x14ac:dyDescent="0.25">
      <c r="A878"/>
      <c r="B878"/>
      <c r="C878"/>
      <c r="D878"/>
      <c r="E878"/>
    </row>
    <row r="879" spans="1:5" x14ac:dyDescent="0.25">
      <c r="A879"/>
      <c r="B879"/>
      <c r="C879"/>
      <c r="D879"/>
      <c r="E879"/>
    </row>
    <row r="880" spans="1:5" x14ac:dyDescent="0.25">
      <c r="A880"/>
      <c r="B880"/>
      <c r="C880"/>
      <c r="D880"/>
      <c r="E880"/>
    </row>
    <row r="881" spans="1:5" x14ac:dyDescent="0.25">
      <c r="A881"/>
      <c r="B881"/>
      <c r="C881"/>
      <c r="D881"/>
      <c r="E881"/>
    </row>
    <row r="882" spans="1:5" x14ac:dyDescent="0.25">
      <c r="A882"/>
      <c r="B882"/>
      <c r="C882"/>
      <c r="D882"/>
      <c r="E882"/>
    </row>
    <row r="883" spans="1:5" x14ac:dyDescent="0.25">
      <c r="A883"/>
      <c r="B883"/>
      <c r="C883"/>
      <c r="D883"/>
      <c r="E883"/>
    </row>
    <row r="884" spans="1:5" x14ac:dyDescent="0.25">
      <c r="A884"/>
      <c r="B884"/>
      <c r="C884"/>
      <c r="D884"/>
      <c r="E884"/>
    </row>
    <row r="885" spans="1:5" x14ac:dyDescent="0.25">
      <c r="A885"/>
      <c r="B885"/>
      <c r="C885"/>
      <c r="D885"/>
      <c r="E885"/>
    </row>
    <row r="886" spans="1:5" x14ac:dyDescent="0.25">
      <c r="A886"/>
      <c r="B886"/>
      <c r="C886"/>
      <c r="D886"/>
      <c r="E886"/>
    </row>
    <row r="887" spans="1:5" x14ac:dyDescent="0.25">
      <c r="A887"/>
      <c r="B887"/>
      <c r="C887"/>
      <c r="D887"/>
      <c r="E887"/>
    </row>
    <row r="888" spans="1:5" x14ac:dyDescent="0.25">
      <c r="A888"/>
      <c r="B888"/>
      <c r="C888"/>
      <c r="D888"/>
      <c r="E888"/>
    </row>
    <row r="889" spans="1:5" x14ac:dyDescent="0.25">
      <c r="A889"/>
      <c r="B889"/>
      <c r="C889"/>
      <c r="D889"/>
      <c r="E889"/>
    </row>
    <row r="890" spans="1:5" x14ac:dyDescent="0.25">
      <c r="A890"/>
      <c r="B890"/>
      <c r="C890"/>
      <c r="D890"/>
      <c r="E890"/>
    </row>
    <row r="891" spans="1:5" x14ac:dyDescent="0.25">
      <c r="A891"/>
      <c r="B891"/>
      <c r="C891"/>
      <c r="D891"/>
      <c r="E891"/>
    </row>
    <row r="892" spans="1:5" x14ac:dyDescent="0.25">
      <c r="A892"/>
      <c r="B892"/>
      <c r="C892"/>
      <c r="D892"/>
      <c r="E892"/>
    </row>
    <row r="893" spans="1:5" x14ac:dyDescent="0.25">
      <c r="A893"/>
      <c r="B893"/>
      <c r="C893"/>
      <c r="D893"/>
      <c r="E893"/>
    </row>
    <row r="894" spans="1:5" x14ac:dyDescent="0.25">
      <c r="A894"/>
      <c r="B894"/>
      <c r="C894"/>
      <c r="D894"/>
      <c r="E894"/>
    </row>
    <row r="895" spans="1:5" x14ac:dyDescent="0.25">
      <c r="A895"/>
      <c r="B895"/>
      <c r="C895"/>
      <c r="D895"/>
      <c r="E895"/>
    </row>
    <row r="896" spans="1:5" x14ac:dyDescent="0.25">
      <c r="A896"/>
      <c r="B896"/>
      <c r="C896"/>
      <c r="D896"/>
      <c r="E896"/>
    </row>
    <row r="897" spans="1:5" x14ac:dyDescent="0.25">
      <c r="A897"/>
      <c r="B897"/>
      <c r="C897"/>
      <c r="D897"/>
      <c r="E897"/>
    </row>
    <row r="898" spans="1:5" x14ac:dyDescent="0.25">
      <c r="A898"/>
      <c r="B898"/>
      <c r="C898"/>
      <c r="D898"/>
      <c r="E898"/>
    </row>
    <row r="899" spans="1:5" x14ac:dyDescent="0.25">
      <c r="A899"/>
      <c r="B899"/>
      <c r="C899"/>
      <c r="D899"/>
      <c r="E899"/>
    </row>
    <row r="900" spans="1:5" x14ac:dyDescent="0.25">
      <c r="A900"/>
      <c r="B900"/>
      <c r="C900"/>
      <c r="D900"/>
      <c r="E900"/>
    </row>
    <row r="901" spans="1:5" x14ac:dyDescent="0.25">
      <c r="A901"/>
      <c r="B901"/>
      <c r="C901"/>
      <c r="D901"/>
      <c r="E901"/>
    </row>
    <row r="902" spans="1:5" x14ac:dyDescent="0.25">
      <c r="A902"/>
      <c r="B902"/>
      <c r="C902"/>
      <c r="D902"/>
      <c r="E902"/>
    </row>
    <row r="903" spans="1:5" x14ac:dyDescent="0.25">
      <c r="A903"/>
      <c r="B903"/>
      <c r="C903"/>
      <c r="D903"/>
      <c r="E903"/>
    </row>
    <row r="904" spans="1:5" x14ac:dyDescent="0.25">
      <c r="A904"/>
      <c r="B904"/>
      <c r="C904"/>
      <c r="D904"/>
      <c r="E904"/>
    </row>
    <row r="905" spans="1:5" x14ac:dyDescent="0.25">
      <c r="A905"/>
      <c r="B905"/>
      <c r="C905"/>
      <c r="D905"/>
      <c r="E905"/>
    </row>
    <row r="906" spans="1:5" x14ac:dyDescent="0.25">
      <c r="A906"/>
      <c r="B906"/>
      <c r="C906"/>
      <c r="D906"/>
      <c r="E906"/>
    </row>
    <row r="907" spans="1:5" x14ac:dyDescent="0.25">
      <c r="A907"/>
      <c r="B907"/>
      <c r="C907"/>
      <c r="D907"/>
      <c r="E907"/>
    </row>
    <row r="908" spans="1:5" x14ac:dyDescent="0.25">
      <c r="A908"/>
      <c r="B908"/>
      <c r="C908"/>
      <c r="D908"/>
      <c r="E908"/>
    </row>
    <row r="909" spans="1:5" x14ac:dyDescent="0.25">
      <c r="A909"/>
      <c r="B909"/>
      <c r="C909"/>
      <c r="D909"/>
      <c r="E909"/>
    </row>
    <row r="910" spans="1:5" x14ac:dyDescent="0.25">
      <c r="A910"/>
      <c r="B910"/>
      <c r="C910"/>
      <c r="D910"/>
      <c r="E910"/>
    </row>
    <row r="911" spans="1:5" x14ac:dyDescent="0.25">
      <c r="A911"/>
      <c r="B911"/>
      <c r="C911"/>
      <c r="D911"/>
      <c r="E911"/>
    </row>
    <row r="912" spans="1:5" x14ac:dyDescent="0.25">
      <c r="A912"/>
      <c r="B912"/>
      <c r="C912"/>
      <c r="D912"/>
      <c r="E912"/>
    </row>
    <row r="913" spans="1:5" x14ac:dyDescent="0.25">
      <c r="A913"/>
      <c r="B913"/>
      <c r="C913"/>
      <c r="D913"/>
      <c r="E913"/>
    </row>
    <row r="914" spans="1:5" x14ac:dyDescent="0.25">
      <c r="A914"/>
      <c r="B914"/>
      <c r="C914"/>
      <c r="D914"/>
      <c r="E914"/>
    </row>
    <row r="915" spans="1:5" x14ac:dyDescent="0.25">
      <c r="A915"/>
      <c r="B915"/>
      <c r="C915"/>
      <c r="D915"/>
      <c r="E915"/>
    </row>
    <row r="916" spans="1:5" x14ac:dyDescent="0.25">
      <c r="A916"/>
      <c r="B916"/>
      <c r="C916"/>
      <c r="D916"/>
      <c r="E916"/>
    </row>
    <row r="917" spans="1:5" x14ac:dyDescent="0.25">
      <c r="A917"/>
      <c r="B917"/>
      <c r="C917"/>
      <c r="D917"/>
      <c r="E917"/>
    </row>
    <row r="918" spans="1:5" x14ac:dyDescent="0.25">
      <c r="A918"/>
      <c r="B918"/>
      <c r="C918"/>
      <c r="D918"/>
      <c r="E918"/>
    </row>
    <row r="919" spans="1:5" x14ac:dyDescent="0.25">
      <c r="A919"/>
      <c r="B919"/>
      <c r="C919"/>
      <c r="D919"/>
      <c r="E919"/>
    </row>
    <row r="920" spans="1:5" x14ac:dyDescent="0.25">
      <c r="A920"/>
      <c r="B920"/>
      <c r="C920"/>
      <c r="D920"/>
      <c r="E920"/>
    </row>
    <row r="921" spans="1:5" x14ac:dyDescent="0.25">
      <c r="A921"/>
      <c r="B921"/>
      <c r="C921"/>
      <c r="D921"/>
      <c r="E921"/>
    </row>
    <row r="922" spans="1:5" x14ac:dyDescent="0.25">
      <c r="A922"/>
      <c r="B922"/>
      <c r="C922"/>
      <c r="D922"/>
      <c r="E922"/>
    </row>
    <row r="923" spans="1:5" x14ac:dyDescent="0.25">
      <c r="A923"/>
      <c r="B923"/>
      <c r="C923"/>
      <c r="D923"/>
      <c r="E923"/>
    </row>
    <row r="924" spans="1:5" x14ac:dyDescent="0.25">
      <c r="A924"/>
      <c r="B924"/>
      <c r="C924"/>
      <c r="D924"/>
      <c r="E924"/>
    </row>
    <row r="925" spans="1:5" x14ac:dyDescent="0.25">
      <c r="A925"/>
      <c r="B925"/>
      <c r="C925"/>
      <c r="D925"/>
      <c r="E925"/>
    </row>
    <row r="926" spans="1:5" x14ac:dyDescent="0.25">
      <c r="A926"/>
      <c r="B926"/>
      <c r="C926"/>
      <c r="D926"/>
      <c r="E926"/>
    </row>
    <row r="927" spans="1:5" x14ac:dyDescent="0.25">
      <c r="A927"/>
      <c r="B927"/>
      <c r="C927"/>
      <c r="D927"/>
      <c r="E927"/>
    </row>
    <row r="928" spans="1:5" x14ac:dyDescent="0.25">
      <c r="A928"/>
      <c r="B928"/>
      <c r="C928"/>
      <c r="D928"/>
      <c r="E928"/>
    </row>
    <row r="929" spans="1:5" x14ac:dyDescent="0.25">
      <c r="A929"/>
      <c r="B929"/>
      <c r="C929"/>
      <c r="D929"/>
      <c r="E929"/>
    </row>
    <row r="930" spans="1:5" x14ac:dyDescent="0.25">
      <c r="A930"/>
      <c r="B930"/>
      <c r="C930"/>
      <c r="D930"/>
      <c r="E930"/>
    </row>
    <row r="931" spans="1:5" x14ac:dyDescent="0.25">
      <c r="A931"/>
      <c r="B931"/>
      <c r="C931"/>
      <c r="D931"/>
      <c r="E931"/>
    </row>
    <row r="932" spans="1:5" x14ac:dyDescent="0.25">
      <c r="A932"/>
      <c r="B932"/>
      <c r="C932"/>
      <c r="D932"/>
      <c r="E932"/>
    </row>
    <row r="933" spans="1:5" x14ac:dyDescent="0.25">
      <c r="A933"/>
      <c r="B933"/>
      <c r="C933"/>
      <c r="D933"/>
      <c r="E933"/>
    </row>
    <row r="934" spans="1:5" x14ac:dyDescent="0.25">
      <c r="A934"/>
      <c r="B934"/>
      <c r="C934"/>
      <c r="D934"/>
      <c r="E934"/>
    </row>
    <row r="935" spans="1:5" x14ac:dyDescent="0.25">
      <c r="A935"/>
      <c r="B935"/>
      <c r="C935"/>
      <c r="D935"/>
      <c r="E935"/>
    </row>
    <row r="936" spans="1:5" x14ac:dyDescent="0.25">
      <c r="A936"/>
      <c r="B936"/>
      <c r="C936"/>
      <c r="D936"/>
      <c r="E936"/>
    </row>
    <row r="937" spans="1:5" x14ac:dyDescent="0.25">
      <c r="A937"/>
      <c r="B937"/>
      <c r="C937"/>
      <c r="D937"/>
      <c r="E937"/>
    </row>
    <row r="938" spans="1:5" x14ac:dyDescent="0.25">
      <c r="A938"/>
      <c r="B938"/>
      <c r="C938"/>
      <c r="D938"/>
      <c r="E938"/>
    </row>
    <row r="939" spans="1:5" x14ac:dyDescent="0.25">
      <c r="A939"/>
      <c r="B939"/>
      <c r="C939"/>
      <c r="D939"/>
      <c r="E939"/>
    </row>
    <row r="940" spans="1:5" x14ac:dyDescent="0.25">
      <c r="A940"/>
      <c r="B940"/>
      <c r="C940"/>
      <c r="D940"/>
      <c r="E940"/>
    </row>
    <row r="941" spans="1:5" x14ac:dyDescent="0.25">
      <c r="A941"/>
      <c r="B941"/>
      <c r="C941"/>
      <c r="D941"/>
      <c r="E941"/>
    </row>
    <row r="942" spans="1:5" x14ac:dyDescent="0.25">
      <c r="A942"/>
      <c r="B942"/>
      <c r="C942"/>
      <c r="D942"/>
      <c r="E942"/>
    </row>
    <row r="943" spans="1:5" x14ac:dyDescent="0.25">
      <c r="A943"/>
      <c r="B943"/>
      <c r="C943"/>
      <c r="D943"/>
      <c r="E943"/>
    </row>
    <row r="944" spans="1:5" x14ac:dyDescent="0.25">
      <c r="A944"/>
      <c r="B944"/>
      <c r="C944"/>
      <c r="D944"/>
      <c r="E944"/>
    </row>
    <row r="945" spans="1:5" x14ac:dyDescent="0.25">
      <c r="A945"/>
      <c r="B945"/>
      <c r="C945"/>
      <c r="D945"/>
      <c r="E945"/>
    </row>
    <row r="946" spans="1:5" x14ac:dyDescent="0.25">
      <c r="A946"/>
      <c r="B946"/>
      <c r="C946"/>
      <c r="D946"/>
      <c r="E946"/>
    </row>
    <row r="947" spans="1:5" x14ac:dyDescent="0.25">
      <c r="A947"/>
      <c r="B947"/>
      <c r="C947"/>
      <c r="D947"/>
      <c r="E947"/>
    </row>
    <row r="948" spans="1:5" x14ac:dyDescent="0.25">
      <c r="A948"/>
      <c r="B948"/>
      <c r="C948"/>
      <c r="D948"/>
      <c r="E948"/>
    </row>
    <row r="949" spans="1:5" x14ac:dyDescent="0.25">
      <c r="A949"/>
      <c r="B949"/>
      <c r="C949"/>
      <c r="D949"/>
      <c r="E949"/>
    </row>
    <row r="950" spans="1:5" x14ac:dyDescent="0.25">
      <c r="A950"/>
      <c r="B950"/>
      <c r="C950"/>
      <c r="D950"/>
      <c r="E950"/>
    </row>
    <row r="951" spans="1:5" x14ac:dyDescent="0.25">
      <c r="A951"/>
      <c r="B951"/>
      <c r="C951"/>
      <c r="D951"/>
      <c r="E951"/>
    </row>
    <row r="952" spans="1:5" x14ac:dyDescent="0.25">
      <c r="A952"/>
      <c r="B952"/>
      <c r="C952"/>
      <c r="D952"/>
      <c r="E952"/>
    </row>
    <row r="953" spans="1:5" x14ac:dyDescent="0.25">
      <c r="A953"/>
      <c r="B953"/>
      <c r="C953"/>
      <c r="D953"/>
      <c r="E953"/>
    </row>
    <row r="954" spans="1:5" x14ac:dyDescent="0.25">
      <c r="A954"/>
      <c r="B954"/>
      <c r="C954"/>
      <c r="D954"/>
      <c r="E954"/>
    </row>
    <row r="955" spans="1:5" x14ac:dyDescent="0.25">
      <c r="A955"/>
      <c r="B955"/>
      <c r="C955"/>
      <c r="D955"/>
      <c r="E955"/>
    </row>
    <row r="956" spans="1:5" x14ac:dyDescent="0.25">
      <c r="A956"/>
      <c r="B956"/>
      <c r="C956"/>
      <c r="D956"/>
      <c r="E956"/>
    </row>
    <row r="957" spans="1:5" x14ac:dyDescent="0.25">
      <c r="A957"/>
      <c r="B957"/>
      <c r="C957"/>
      <c r="D957"/>
      <c r="E957"/>
    </row>
    <row r="958" spans="1:5" x14ac:dyDescent="0.25">
      <c r="A958"/>
      <c r="B958"/>
      <c r="C958"/>
      <c r="D958"/>
      <c r="E958"/>
    </row>
    <row r="959" spans="1:5" x14ac:dyDescent="0.25">
      <c r="A959"/>
      <c r="B959"/>
      <c r="C959"/>
      <c r="D959"/>
      <c r="E959"/>
    </row>
    <row r="960" spans="1:5" x14ac:dyDescent="0.25">
      <c r="A960"/>
      <c r="B960"/>
      <c r="C960"/>
      <c r="D960"/>
      <c r="E960"/>
    </row>
    <row r="961" spans="1:5" x14ac:dyDescent="0.25">
      <c r="A961"/>
      <c r="B961"/>
      <c r="C961"/>
      <c r="D961"/>
      <c r="E961"/>
    </row>
    <row r="962" spans="1:5" x14ac:dyDescent="0.25">
      <c r="A962"/>
      <c r="B962"/>
      <c r="C962"/>
      <c r="D962"/>
      <c r="E962"/>
    </row>
    <row r="963" spans="1:5" x14ac:dyDescent="0.25">
      <c r="A963"/>
      <c r="B963"/>
      <c r="C963"/>
      <c r="D963"/>
      <c r="E963"/>
    </row>
    <row r="964" spans="1:5" x14ac:dyDescent="0.25">
      <c r="A964"/>
      <c r="B964"/>
      <c r="C964"/>
      <c r="D964"/>
      <c r="E964"/>
    </row>
    <row r="965" spans="1:5" x14ac:dyDescent="0.25">
      <c r="A965"/>
      <c r="B965"/>
      <c r="C965"/>
      <c r="D965"/>
      <c r="E965"/>
    </row>
    <row r="966" spans="1:5" x14ac:dyDescent="0.25">
      <c r="A966"/>
      <c r="B966"/>
      <c r="C966"/>
      <c r="D966"/>
      <c r="E966"/>
    </row>
    <row r="967" spans="1:5" x14ac:dyDescent="0.25">
      <c r="A967"/>
      <c r="B967"/>
      <c r="C967"/>
      <c r="D967"/>
      <c r="E967"/>
    </row>
    <row r="968" spans="1:5" x14ac:dyDescent="0.25">
      <c r="A968"/>
      <c r="B968"/>
      <c r="C968"/>
      <c r="D968"/>
      <c r="E968"/>
    </row>
    <row r="969" spans="1:5" x14ac:dyDescent="0.25">
      <c r="A969"/>
      <c r="B969"/>
      <c r="C969"/>
      <c r="D969"/>
      <c r="E969"/>
    </row>
    <row r="970" spans="1:5" x14ac:dyDescent="0.25">
      <c r="A970"/>
      <c r="B970"/>
      <c r="C970"/>
      <c r="D970"/>
      <c r="E970"/>
    </row>
    <row r="971" spans="1:5" x14ac:dyDescent="0.25">
      <c r="A971"/>
      <c r="B971"/>
      <c r="C971"/>
      <c r="D971"/>
      <c r="E971"/>
    </row>
    <row r="972" spans="1:5" x14ac:dyDescent="0.25">
      <c r="A972"/>
      <c r="B972"/>
      <c r="C972"/>
      <c r="D972"/>
      <c r="E972"/>
    </row>
    <row r="973" spans="1:5" x14ac:dyDescent="0.25">
      <c r="A973"/>
      <c r="B973"/>
      <c r="C973"/>
      <c r="D973"/>
      <c r="E973"/>
    </row>
    <row r="974" spans="1:5" x14ac:dyDescent="0.25">
      <c r="A974"/>
      <c r="B974"/>
      <c r="C974"/>
      <c r="D974"/>
      <c r="E974"/>
    </row>
    <row r="975" spans="1:5" x14ac:dyDescent="0.25">
      <c r="A975"/>
      <c r="B975"/>
      <c r="C975"/>
      <c r="D975"/>
      <c r="E975"/>
    </row>
    <row r="976" spans="1:5" x14ac:dyDescent="0.25">
      <c r="A976"/>
      <c r="B976"/>
      <c r="C976"/>
      <c r="D976"/>
      <c r="E976"/>
    </row>
    <row r="977" spans="1:5" x14ac:dyDescent="0.25">
      <c r="A977"/>
      <c r="B977"/>
      <c r="C977"/>
      <c r="D977"/>
      <c r="E977"/>
    </row>
    <row r="978" spans="1:5" x14ac:dyDescent="0.25">
      <c r="A978"/>
      <c r="B978"/>
      <c r="C978"/>
      <c r="D978"/>
      <c r="E978"/>
    </row>
    <row r="979" spans="1:5" x14ac:dyDescent="0.25">
      <c r="A979"/>
      <c r="B979"/>
      <c r="C979"/>
      <c r="D979"/>
      <c r="E979"/>
    </row>
    <row r="980" spans="1:5" x14ac:dyDescent="0.25">
      <c r="A980"/>
      <c r="B980"/>
      <c r="C980"/>
      <c r="D980"/>
      <c r="E980"/>
    </row>
    <row r="981" spans="1:5" x14ac:dyDescent="0.25">
      <c r="A981"/>
      <c r="B981"/>
      <c r="C981"/>
      <c r="D981"/>
      <c r="E981"/>
    </row>
    <row r="982" spans="1:5" x14ac:dyDescent="0.25">
      <c r="A982"/>
      <c r="B982"/>
      <c r="C982"/>
      <c r="D982"/>
      <c r="E982"/>
    </row>
    <row r="983" spans="1:5" x14ac:dyDescent="0.25">
      <c r="A983"/>
      <c r="B983"/>
      <c r="C983"/>
      <c r="D983"/>
      <c r="E983"/>
    </row>
    <row r="984" spans="1:5" x14ac:dyDescent="0.25">
      <c r="A984"/>
      <c r="B984"/>
      <c r="C984"/>
      <c r="D984"/>
      <c r="E984"/>
    </row>
    <row r="985" spans="1:5" x14ac:dyDescent="0.25">
      <c r="A985"/>
      <c r="B985"/>
      <c r="C985"/>
      <c r="D985"/>
      <c r="E985"/>
    </row>
    <row r="986" spans="1:5" x14ac:dyDescent="0.25">
      <c r="A986"/>
      <c r="B986"/>
      <c r="C986"/>
      <c r="D986"/>
      <c r="E986"/>
    </row>
    <row r="987" spans="1:5" x14ac:dyDescent="0.25">
      <c r="A987"/>
      <c r="B987"/>
      <c r="C987"/>
      <c r="D987"/>
      <c r="E987"/>
    </row>
    <row r="988" spans="1:5" x14ac:dyDescent="0.25">
      <c r="A988"/>
      <c r="B988"/>
      <c r="C988"/>
      <c r="D988"/>
      <c r="E988"/>
    </row>
    <row r="989" spans="1:5" x14ac:dyDescent="0.25">
      <c r="A989"/>
      <c r="B989"/>
      <c r="C989"/>
      <c r="D989"/>
      <c r="E989"/>
    </row>
    <row r="990" spans="1:5" x14ac:dyDescent="0.25">
      <c r="A990"/>
      <c r="B990"/>
      <c r="C990"/>
      <c r="D990"/>
      <c r="E990"/>
    </row>
    <row r="991" spans="1:5" x14ac:dyDescent="0.25">
      <c r="A991"/>
      <c r="B991"/>
      <c r="C991"/>
      <c r="D991"/>
      <c r="E991"/>
    </row>
    <row r="992" spans="1:5" x14ac:dyDescent="0.25">
      <c r="A992"/>
      <c r="B992"/>
      <c r="C992"/>
      <c r="D992"/>
      <c r="E992"/>
    </row>
    <row r="993" spans="1:5" x14ac:dyDescent="0.25">
      <c r="A993"/>
      <c r="B993"/>
      <c r="C993"/>
      <c r="D993"/>
      <c r="E993"/>
    </row>
    <row r="994" spans="1:5" x14ac:dyDescent="0.25">
      <c r="A994"/>
      <c r="B994"/>
      <c r="C994"/>
      <c r="D994"/>
      <c r="E994"/>
    </row>
    <row r="995" spans="1:5" x14ac:dyDescent="0.25">
      <c r="A995"/>
      <c r="B995"/>
      <c r="C995"/>
      <c r="D995"/>
      <c r="E995"/>
    </row>
    <row r="996" spans="1:5" x14ac:dyDescent="0.25">
      <c r="A996"/>
      <c r="B996"/>
      <c r="C996"/>
      <c r="D996"/>
      <c r="E996"/>
    </row>
    <row r="997" spans="1:5" x14ac:dyDescent="0.25">
      <c r="A997"/>
      <c r="B997"/>
      <c r="C997"/>
      <c r="D997"/>
      <c r="E997"/>
    </row>
    <row r="998" spans="1:5" x14ac:dyDescent="0.25">
      <c r="A998"/>
      <c r="B998"/>
      <c r="C998"/>
      <c r="D998"/>
      <c r="E998"/>
    </row>
    <row r="999" spans="1:5" x14ac:dyDescent="0.25">
      <c r="A999"/>
      <c r="B999"/>
      <c r="C999"/>
      <c r="D999"/>
      <c r="E999"/>
    </row>
    <row r="1000" spans="1:5" x14ac:dyDescent="0.25">
      <c r="A1000"/>
      <c r="B1000"/>
      <c r="C1000"/>
      <c r="D1000"/>
      <c r="E1000"/>
    </row>
    <row r="1001" spans="1:5" x14ac:dyDescent="0.25">
      <c r="A1001"/>
      <c r="B1001"/>
      <c r="C1001"/>
      <c r="D1001"/>
      <c r="E1001"/>
    </row>
    <row r="1002" spans="1:5" x14ac:dyDescent="0.25">
      <c r="A1002"/>
      <c r="B1002"/>
      <c r="C1002"/>
      <c r="D1002"/>
      <c r="E1002"/>
    </row>
    <row r="1003" spans="1:5" x14ac:dyDescent="0.25">
      <c r="A1003"/>
      <c r="B1003"/>
      <c r="C1003"/>
      <c r="D1003"/>
      <c r="E1003"/>
    </row>
    <row r="1004" spans="1:5" x14ac:dyDescent="0.25">
      <c r="A1004"/>
      <c r="B1004"/>
      <c r="C1004"/>
      <c r="D1004"/>
      <c r="E1004"/>
    </row>
    <row r="1005" spans="1:5" x14ac:dyDescent="0.25">
      <c r="A1005"/>
      <c r="B1005"/>
      <c r="C1005"/>
      <c r="D1005"/>
      <c r="E1005"/>
    </row>
    <row r="1006" spans="1:5" x14ac:dyDescent="0.25">
      <c r="A1006"/>
      <c r="B1006"/>
      <c r="C1006"/>
      <c r="D1006"/>
      <c r="E1006"/>
    </row>
    <row r="1007" spans="1:5" x14ac:dyDescent="0.25">
      <c r="A1007"/>
      <c r="B1007"/>
      <c r="C1007"/>
      <c r="D1007"/>
      <c r="E1007"/>
    </row>
    <row r="1008" spans="1:5" x14ac:dyDescent="0.25">
      <c r="A1008"/>
      <c r="B1008"/>
      <c r="C1008"/>
      <c r="D1008"/>
      <c r="E1008"/>
    </row>
    <row r="1009" spans="1:5" x14ac:dyDescent="0.25">
      <c r="A1009"/>
      <c r="B1009"/>
      <c r="C1009"/>
      <c r="D1009"/>
      <c r="E1009"/>
    </row>
    <row r="1010" spans="1:5" x14ac:dyDescent="0.25">
      <c r="A1010"/>
      <c r="B1010"/>
      <c r="C1010"/>
      <c r="D1010"/>
      <c r="E1010"/>
    </row>
    <row r="1011" spans="1:5" x14ac:dyDescent="0.25">
      <c r="A1011"/>
      <c r="B1011"/>
      <c r="C1011"/>
      <c r="D1011"/>
      <c r="E1011"/>
    </row>
    <row r="1012" spans="1:5" x14ac:dyDescent="0.25">
      <c r="A1012"/>
      <c r="B1012"/>
      <c r="C1012"/>
      <c r="D1012"/>
      <c r="E1012"/>
    </row>
    <row r="1013" spans="1:5" x14ac:dyDescent="0.25">
      <c r="A1013"/>
      <c r="B1013"/>
      <c r="C1013"/>
      <c r="D1013"/>
      <c r="E1013"/>
    </row>
    <row r="1014" spans="1:5" x14ac:dyDescent="0.25">
      <c r="A1014"/>
      <c r="B1014"/>
      <c r="C1014"/>
      <c r="D1014"/>
      <c r="E1014"/>
    </row>
    <row r="1015" spans="1:5" x14ac:dyDescent="0.25">
      <c r="A1015"/>
      <c r="B1015"/>
      <c r="C1015"/>
      <c r="D1015"/>
      <c r="E1015"/>
    </row>
    <row r="1016" spans="1:5" x14ac:dyDescent="0.25">
      <c r="A1016"/>
      <c r="B1016"/>
      <c r="C1016"/>
      <c r="D1016"/>
      <c r="E1016"/>
    </row>
    <row r="1017" spans="1:5" x14ac:dyDescent="0.25">
      <c r="A1017"/>
      <c r="B1017"/>
      <c r="C1017"/>
      <c r="D1017"/>
      <c r="E1017"/>
    </row>
    <row r="1018" spans="1:5" x14ac:dyDescent="0.25">
      <c r="A1018"/>
      <c r="B1018"/>
      <c r="C1018"/>
      <c r="D1018"/>
      <c r="E1018"/>
    </row>
    <row r="1019" spans="1:5" x14ac:dyDescent="0.25">
      <c r="A1019"/>
      <c r="B1019"/>
      <c r="C1019"/>
      <c r="D1019"/>
      <c r="E1019"/>
    </row>
    <row r="1020" spans="1:5" x14ac:dyDescent="0.25">
      <c r="A1020"/>
      <c r="B1020"/>
      <c r="C1020"/>
      <c r="D1020"/>
      <c r="E1020"/>
    </row>
    <row r="1021" spans="1:5" x14ac:dyDescent="0.25">
      <c r="A1021"/>
      <c r="B1021"/>
      <c r="C1021"/>
      <c r="D1021"/>
      <c r="E1021"/>
    </row>
    <row r="1022" spans="1:5" x14ac:dyDescent="0.25">
      <c r="A1022"/>
      <c r="B1022"/>
      <c r="C1022"/>
      <c r="D1022"/>
      <c r="E1022"/>
    </row>
    <row r="1023" spans="1:5" x14ac:dyDescent="0.25">
      <c r="A1023"/>
      <c r="B1023"/>
      <c r="C1023"/>
      <c r="D1023"/>
      <c r="E1023"/>
    </row>
    <row r="1024" spans="1:5" x14ac:dyDescent="0.25">
      <c r="A1024"/>
      <c r="B1024"/>
      <c r="C1024"/>
      <c r="D1024"/>
      <c r="E1024"/>
    </row>
    <row r="1025" spans="1:5" x14ac:dyDescent="0.25">
      <c r="A1025"/>
      <c r="B1025"/>
      <c r="C1025"/>
      <c r="D1025"/>
      <c r="E1025"/>
    </row>
    <row r="1026" spans="1:5" x14ac:dyDescent="0.25">
      <c r="A1026"/>
      <c r="B1026"/>
      <c r="C1026"/>
      <c r="D1026"/>
      <c r="E1026"/>
    </row>
    <row r="1027" spans="1:5" x14ac:dyDescent="0.25">
      <c r="A1027"/>
      <c r="B1027"/>
      <c r="C1027"/>
      <c r="D1027"/>
      <c r="E1027"/>
    </row>
    <row r="1028" spans="1:5" x14ac:dyDescent="0.25">
      <c r="A1028"/>
      <c r="B1028"/>
      <c r="C1028"/>
      <c r="D1028"/>
      <c r="E1028"/>
    </row>
    <row r="1029" spans="1:5" x14ac:dyDescent="0.25">
      <c r="A1029"/>
      <c r="B1029"/>
      <c r="C1029"/>
      <c r="D1029"/>
      <c r="E1029"/>
    </row>
    <row r="1030" spans="1:5" x14ac:dyDescent="0.25">
      <c r="A1030"/>
      <c r="B1030"/>
      <c r="C1030"/>
      <c r="D1030"/>
      <c r="E1030"/>
    </row>
    <row r="1031" spans="1:5" x14ac:dyDescent="0.25">
      <c r="A1031"/>
      <c r="B1031"/>
      <c r="C1031"/>
      <c r="D1031"/>
      <c r="E1031"/>
    </row>
    <row r="1032" spans="1:5" x14ac:dyDescent="0.25">
      <c r="A1032"/>
      <c r="B1032"/>
      <c r="C1032"/>
      <c r="D1032"/>
      <c r="E1032"/>
    </row>
    <row r="1033" spans="1:5" x14ac:dyDescent="0.25">
      <c r="A1033"/>
      <c r="B1033"/>
      <c r="C1033"/>
      <c r="D1033"/>
      <c r="E1033"/>
    </row>
    <row r="1034" spans="1:5" x14ac:dyDescent="0.25">
      <c r="A1034"/>
      <c r="B1034"/>
      <c r="C1034"/>
      <c r="D1034"/>
      <c r="E1034"/>
    </row>
    <row r="1035" spans="1:5" x14ac:dyDescent="0.25">
      <c r="A1035"/>
      <c r="B1035"/>
      <c r="C1035"/>
      <c r="D1035"/>
      <c r="E1035"/>
    </row>
    <row r="1036" spans="1:5" x14ac:dyDescent="0.25">
      <c r="A1036"/>
      <c r="B1036"/>
      <c r="C1036"/>
      <c r="D1036"/>
      <c r="E1036"/>
    </row>
    <row r="1037" spans="1:5" x14ac:dyDescent="0.25">
      <c r="A1037"/>
      <c r="B1037"/>
      <c r="C1037"/>
      <c r="D1037"/>
      <c r="E1037"/>
    </row>
    <row r="1038" spans="1:5" x14ac:dyDescent="0.25">
      <c r="A1038"/>
      <c r="B1038"/>
      <c r="C1038"/>
      <c r="D1038"/>
      <c r="E1038"/>
    </row>
    <row r="1039" spans="1:5" x14ac:dyDescent="0.25">
      <c r="A1039"/>
      <c r="B1039"/>
      <c r="C1039"/>
      <c r="D1039"/>
      <c r="E1039"/>
    </row>
    <row r="1040" spans="1:5" x14ac:dyDescent="0.25">
      <c r="A1040"/>
      <c r="B1040"/>
      <c r="C1040"/>
      <c r="D1040"/>
      <c r="E1040"/>
    </row>
    <row r="1041" spans="1:5" x14ac:dyDescent="0.25">
      <c r="A1041"/>
      <c r="B1041"/>
      <c r="C1041"/>
      <c r="D1041"/>
      <c r="E1041"/>
    </row>
    <row r="1042" spans="1:5" x14ac:dyDescent="0.25">
      <c r="A1042"/>
      <c r="B1042"/>
      <c r="C1042"/>
      <c r="D1042"/>
      <c r="E1042"/>
    </row>
    <row r="1043" spans="1:5" x14ac:dyDescent="0.25">
      <c r="A1043"/>
      <c r="B1043"/>
      <c r="C1043"/>
      <c r="D1043"/>
      <c r="E1043"/>
    </row>
    <row r="1044" spans="1:5" x14ac:dyDescent="0.25">
      <c r="A1044"/>
      <c r="B1044"/>
      <c r="C1044"/>
      <c r="D1044"/>
      <c r="E1044"/>
    </row>
    <row r="1045" spans="1:5" x14ac:dyDescent="0.25">
      <c r="A1045"/>
      <c r="B1045"/>
      <c r="C1045"/>
      <c r="D1045"/>
      <c r="E1045"/>
    </row>
    <row r="1046" spans="1:5" x14ac:dyDescent="0.25">
      <c r="A1046"/>
      <c r="B1046"/>
      <c r="C1046"/>
      <c r="D1046"/>
      <c r="E1046"/>
    </row>
    <row r="1047" spans="1:5" x14ac:dyDescent="0.25">
      <c r="A1047"/>
      <c r="B1047"/>
      <c r="C1047"/>
      <c r="D1047"/>
      <c r="E1047"/>
    </row>
    <row r="1048" spans="1:5" x14ac:dyDescent="0.25">
      <c r="A1048"/>
      <c r="B1048"/>
      <c r="C1048"/>
      <c r="D1048"/>
      <c r="E1048"/>
    </row>
    <row r="1049" spans="1:5" x14ac:dyDescent="0.25">
      <c r="A1049"/>
      <c r="B1049"/>
      <c r="C1049"/>
      <c r="D1049"/>
      <c r="E1049"/>
    </row>
    <row r="1050" spans="1:5" x14ac:dyDescent="0.25">
      <c r="A1050"/>
      <c r="B1050"/>
      <c r="C1050"/>
      <c r="D1050"/>
      <c r="E1050"/>
    </row>
    <row r="1051" spans="1:5" x14ac:dyDescent="0.25">
      <c r="A1051"/>
      <c r="B1051"/>
      <c r="C1051"/>
      <c r="D1051"/>
      <c r="E1051"/>
    </row>
    <row r="1052" spans="1:5" x14ac:dyDescent="0.25">
      <c r="A1052"/>
      <c r="B1052"/>
      <c r="C1052"/>
      <c r="D1052"/>
      <c r="E1052"/>
    </row>
    <row r="1053" spans="1:5" x14ac:dyDescent="0.25">
      <c r="A1053"/>
      <c r="B1053"/>
      <c r="C1053"/>
      <c r="D1053"/>
      <c r="E1053"/>
    </row>
    <row r="1054" spans="1:5" x14ac:dyDescent="0.25">
      <c r="A1054"/>
      <c r="B1054"/>
      <c r="C1054"/>
      <c r="D1054"/>
      <c r="E1054"/>
    </row>
    <row r="1055" spans="1:5" x14ac:dyDescent="0.25">
      <c r="A1055"/>
      <c r="B1055"/>
      <c r="C1055"/>
      <c r="D1055"/>
      <c r="E1055"/>
    </row>
    <row r="1056" spans="1:5" x14ac:dyDescent="0.25">
      <c r="A1056"/>
      <c r="B1056"/>
      <c r="C1056"/>
      <c r="D1056"/>
      <c r="E1056"/>
    </row>
    <row r="1057" spans="1:5" x14ac:dyDescent="0.25">
      <c r="A1057"/>
      <c r="B1057"/>
      <c r="C1057"/>
      <c r="D1057"/>
      <c r="E1057"/>
    </row>
    <row r="1058" spans="1:5" x14ac:dyDescent="0.25">
      <c r="A1058"/>
      <c r="B1058"/>
      <c r="C1058"/>
      <c r="D1058"/>
      <c r="E1058"/>
    </row>
    <row r="1059" spans="1:5" x14ac:dyDescent="0.25">
      <c r="A1059"/>
      <c r="B1059"/>
      <c r="C1059"/>
      <c r="D1059"/>
      <c r="E1059"/>
    </row>
    <row r="1060" spans="1:5" x14ac:dyDescent="0.25">
      <c r="A1060"/>
      <c r="B1060"/>
      <c r="C1060"/>
      <c r="D1060"/>
      <c r="E1060"/>
    </row>
    <row r="1061" spans="1:5" x14ac:dyDescent="0.25">
      <c r="A1061"/>
      <c r="B1061"/>
      <c r="C1061"/>
      <c r="D1061"/>
      <c r="E1061"/>
    </row>
    <row r="1062" spans="1:5" x14ac:dyDescent="0.25">
      <c r="A1062"/>
      <c r="B1062"/>
      <c r="C1062"/>
      <c r="D1062"/>
      <c r="E1062"/>
    </row>
    <row r="1063" spans="1:5" x14ac:dyDescent="0.25">
      <c r="A1063"/>
      <c r="B1063"/>
      <c r="C1063"/>
      <c r="D1063"/>
      <c r="E1063"/>
    </row>
    <row r="1064" spans="1:5" x14ac:dyDescent="0.25">
      <c r="A1064"/>
      <c r="B1064"/>
      <c r="C1064"/>
      <c r="D1064"/>
      <c r="E1064"/>
    </row>
    <row r="1065" spans="1:5" x14ac:dyDescent="0.25">
      <c r="A1065"/>
      <c r="B1065"/>
      <c r="C1065"/>
      <c r="D1065"/>
      <c r="E1065"/>
    </row>
    <row r="1066" spans="1:5" x14ac:dyDescent="0.25">
      <c r="A1066"/>
      <c r="B1066"/>
      <c r="C1066"/>
      <c r="D1066"/>
      <c r="E1066"/>
    </row>
    <row r="1067" spans="1:5" x14ac:dyDescent="0.25">
      <c r="A1067"/>
      <c r="B1067"/>
      <c r="C1067"/>
      <c r="D1067"/>
      <c r="E1067"/>
    </row>
    <row r="1068" spans="1:5" x14ac:dyDescent="0.25">
      <c r="A1068"/>
      <c r="B1068"/>
      <c r="C1068"/>
      <c r="D1068"/>
      <c r="E1068"/>
    </row>
    <row r="1069" spans="1:5" x14ac:dyDescent="0.25">
      <c r="A1069"/>
      <c r="B1069"/>
      <c r="C1069"/>
      <c r="D1069"/>
      <c r="E1069"/>
    </row>
    <row r="1070" spans="1:5" x14ac:dyDescent="0.25">
      <c r="A1070"/>
      <c r="B1070"/>
      <c r="C1070"/>
      <c r="D1070"/>
      <c r="E1070"/>
    </row>
    <row r="1071" spans="1:5" x14ac:dyDescent="0.25">
      <c r="A1071"/>
      <c r="B1071"/>
      <c r="C1071"/>
      <c r="D1071"/>
      <c r="E1071"/>
    </row>
    <row r="1072" spans="1:5" x14ac:dyDescent="0.25">
      <c r="A1072"/>
      <c r="B1072"/>
      <c r="C1072"/>
      <c r="D1072"/>
      <c r="E1072"/>
    </row>
    <row r="1073" spans="1:5" x14ac:dyDescent="0.25">
      <c r="A1073"/>
      <c r="B1073"/>
      <c r="C1073"/>
      <c r="D1073"/>
      <c r="E1073"/>
    </row>
    <row r="1074" spans="1:5" x14ac:dyDescent="0.25">
      <c r="A1074"/>
      <c r="B1074"/>
      <c r="C1074"/>
      <c r="D1074"/>
      <c r="E1074"/>
    </row>
    <row r="1075" spans="1:5" x14ac:dyDescent="0.25">
      <c r="A1075"/>
      <c r="B1075"/>
      <c r="C1075"/>
      <c r="D1075"/>
      <c r="E1075"/>
    </row>
    <row r="1076" spans="1:5" x14ac:dyDescent="0.25">
      <c r="A1076"/>
      <c r="B1076"/>
      <c r="C1076"/>
      <c r="D1076"/>
      <c r="E1076"/>
    </row>
    <row r="1077" spans="1:5" x14ac:dyDescent="0.25">
      <c r="A1077"/>
      <c r="B1077"/>
      <c r="C1077"/>
      <c r="D1077"/>
      <c r="E1077"/>
    </row>
    <row r="1078" spans="1:5" x14ac:dyDescent="0.25">
      <c r="A1078"/>
      <c r="B1078"/>
      <c r="C1078"/>
      <c r="D1078"/>
      <c r="E1078"/>
    </row>
    <row r="1079" spans="1:5" x14ac:dyDescent="0.25">
      <c r="A1079"/>
      <c r="B1079"/>
      <c r="C1079"/>
      <c r="D1079"/>
      <c r="E1079"/>
    </row>
    <row r="1080" spans="1:5" x14ac:dyDescent="0.25">
      <c r="A1080"/>
      <c r="B1080"/>
      <c r="C1080"/>
      <c r="D1080"/>
      <c r="E1080"/>
    </row>
    <row r="1081" spans="1:5" x14ac:dyDescent="0.25">
      <c r="A1081"/>
      <c r="B1081"/>
      <c r="C1081"/>
      <c r="D1081"/>
      <c r="E1081"/>
    </row>
    <row r="1082" spans="1:5" x14ac:dyDescent="0.25">
      <c r="A1082"/>
      <c r="B1082"/>
      <c r="C1082"/>
      <c r="D1082"/>
      <c r="E1082"/>
    </row>
    <row r="1083" spans="1:5" x14ac:dyDescent="0.25">
      <c r="A1083"/>
      <c r="B1083"/>
      <c r="C1083"/>
      <c r="D1083"/>
      <c r="E1083"/>
    </row>
    <row r="1084" spans="1:5" x14ac:dyDescent="0.25">
      <c r="A1084"/>
      <c r="B1084"/>
      <c r="C1084"/>
      <c r="D1084"/>
      <c r="E1084"/>
    </row>
    <row r="1085" spans="1:5" x14ac:dyDescent="0.25">
      <c r="A1085"/>
      <c r="B1085"/>
      <c r="C1085"/>
      <c r="D1085"/>
      <c r="E1085"/>
    </row>
    <row r="1086" spans="1:5" x14ac:dyDescent="0.25">
      <c r="A1086"/>
      <c r="B1086"/>
      <c r="C1086"/>
      <c r="D1086"/>
      <c r="E1086"/>
    </row>
    <row r="1087" spans="1:5" x14ac:dyDescent="0.25">
      <c r="A1087"/>
      <c r="B1087"/>
      <c r="C1087"/>
      <c r="D1087"/>
      <c r="E1087"/>
    </row>
    <row r="1088" spans="1:5" x14ac:dyDescent="0.25">
      <c r="A1088"/>
      <c r="B1088"/>
      <c r="C1088"/>
      <c r="D1088"/>
      <c r="E1088"/>
    </row>
    <row r="1089" spans="1:5" x14ac:dyDescent="0.25">
      <c r="A1089"/>
      <c r="B1089"/>
      <c r="C1089"/>
      <c r="D1089"/>
      <c r="E1089"/>
    </row>
    <row r="1090" spans="1:5" x14ac:dyDescent="0.25">
      <c r="A1090"/>
      <c r="B1090"/>
      <c r="C1090"/>
      <c r="D1090"/>
      <c r="E1090"/>
    </row>
    <row r="1091" spans="1:5" x14ac:dyDescent="0.25">
      <c r="A1091"/>
      <c r="B1091"/>
      <c r="C1091"/>
      <c r="D1091"/>
      <c r="E1091"/>
    </row>
    <row r="1092" spans="1:5" x14ac:dyDescent="0.25">
      <c r="A1092"/>
      <c r="B1092"/>
      <c r="C1092"/>
      <c r="D1092"/>
      <c r="E1092"/>
    </row>
    <row r="1093" spans="1:5" x14ac:dyDescent="0.25">
      <c r="A1093"/>
      <c r="B1093"/>
      <c r="C1093"/>
      <c r="D1093"/>
      <c r="E1093"/>
    </row>
    <row r="1094" spans="1:5" x14ac:dyDescent="0.25">
      <c r="A1094"/>
      <c r="B1094"/>
      <c r="C1094"/>
      <c r="D1094"/>
      <c r="E1094"/>
    </row>
    <row r="1095" spans="1:5" x14ac:dyDescent="0.25">
      <c r="A1095"/>
      <c r="B1095"/>
      <c r="C1095"/>
      <c r="D1095"/>
      <c r="E1095"/>
    </row>
    <row r="1096" spans="1:5" x14ac:dyDescent="0.25">
      <c r="A1096"/>
      <c r="B1096"/>
      <c r="C1096"/>
      <c r="D1096"/>
      <c r="E1096"/>
    </row>
    <row r="1097" spans="1:5" x14ac:dyDescent="0.25">
      <c r="A1097"/>
      <c r="B1097"/>
      <c r="C1097"/>
      <c r="D1097"/>
      <c r="E1097"/>
    </row>
    <row r="1098" spans="1:5" x14ac:dyDescent="0.25">
      <c r="A1098"/>
      <c r="B1098"/>
      <c r="C1098"/>
      <c r="D1098"/>
      <c r="E1098"/>
    </row>
    <row r="1099" spans="1:5" x14ac:dyDescent="0.25">
      <c r="A1099"/>
      <c r="B1099"/>
      <c r="C1099"/>
      <c r="D1099"/>
      <c r="E1099"/>
    </row>
    <row r="1100" spans="1:5" x14ac:dyDescent="0.25">
      <c r="A1100"/>
      <c r="B1100"/>
      <c r="C1100"/>
      <c r="D1100"/>
      <c r="E1100"/>
    </row>
    <row r="1101" spans="1:5" x14ac:dyDescent="0.25">
      <c r="A1101"/>
      <c r="B1101"/>
      <c r="C1101"/>
      <c r="D1101"/>
      <c r="E1101"/>
    </row>
    <row r="1102" spans="1:5" x14ac:dyDescent="0.25">
      <c r="A1102"/>
      <c r="B1102"/>
      <c r="C1102"/>
      <c r="D1102"/>
      <c r="E1102"/>
    </row>
    <row r="1103" spans="1:5" x14ac:dyDescent="0.25">
      <c r="A1103"/>
      <c r="B1103"/>
      <c r="C1103"/>
      <c r="D1103"/>
      <c r="E1103"/>
    </row>
    <row r="1104" spans="1:5" x14ac:dyDescent="0.25">
      <c r="A1104"/>
      <c r="B1104"/>
      <c r="C1104"/>
      <c r="D1104"/>
      <c r="E1104"/>
    </row>
    <row r="1105" spans="1:5" x14ac:dyDescent="0.25">
      <c r="A1105"/>
      <c r="B1105"/>
      <c r="C1105"/>
      <c r="D1105"/>
      <c r="E1105"/>
    </row>
    <row r="1106" spans="1:5" x14ac:dyDescent="0.25">
      <c r="A1106"/>
      <c r="B1106"/>
      <c r="C1106"/>
      <c r="D1106"/>
      <c r="E1106"/>
    </row>
    <row r="1107" spans="1:5" x14ac:dyDescent="0.25">
      <c r="A1107"/>
      <c r="B1107"/>
      <c r="C1107"/>
      <c r="D1107"/>
      <c r="E1107"/>
    </row>
    <row r="1108" spans="1:5" x14ac:dyDescent="0.25">
      <c r="A1108"/>
      <c r="B1108"/>
      <c r="C1108"/>
      <c r="D1108"/>
      <c r="E1108"/>
    </row>
    <row r="1109" spans="1:5" x14ac:dyDescent="0.25">
      <c r="A1109"/>
      <c r="B1109"/>
      <c r="C1109"/>
      <c r="D1109"/>
      <c r="E1109"/>
    </row>
    <row r="1110" spans="1:5" x14ac:dyDescent="0.25">
      <c r="A1110"/>
      <c r="B1110"/>
      <c r="C1110"/>
      <c r="D1110"/>
      <c r="E1110"/>
    </row>
    <row r="1111" spans="1:5" x14ac:dyDescent="0.25">
      <c r="A1111"/>
      <c r="B1111"/>
      <c r="C1111"/>
      <c r="D1111"/>
      <c r="E1111"/>
    </row>
    <row r="1112" spans="1:5" x14ac:dyDescent="0.25">
      <c r="A1112"/>
      <c r="B1112"/>
      <c r="C1112"/>
      <c r="D1112"/>
      <c r="E1112"/>
    </row>
    <row r="1113" spans="1:5" x14ac:dyDescent="0.25">
      <c r="A1113"/>
      <c r="B1113"/>
      <c r="C1113"/>
      <c r="D1113"/>
      <c r="E1113"/>
    </row>
    <row r="1114" spans="1:5" x14ac:dyDescent="0.25">
      <c r="A1114"/>
      <c r="B1114"/>
      <c r="C1114"/>
      <c r="D1114"/>
      <c r="E1114"/>
    </row>
    <row r="1115" spans="1:5" x14ac:dyDescent="0.25">
      <c r="A1115"/>
      <c r="B1115"/>
      <c r="C1115"/>
      <c r="D1115"/>
      <c r="E1115"/>
    </row>
    <row r="1116" spans="1:5" x14ac:dyDescent="0.25">
      <c r="A1116"/>
      <c r="B1116"/>
      <c r="C1116"/>
      <c r="D1116"/>
      <c r="E1116"/>
    </row>
    <row r="1117" spans="1:5" x14ac:dyDescent="0.25">
      <c r="A1117"/>
      <c r="B1117"/>
      <c r="C1117"/>
      <c r="D1117"/>
      <c r="E1117"/>
    </row>
    <row r="1118" spans="1:5" x14ac:dyDescent="0.25">
      <c r="A1118"/>
      <c r="B1118"/>
      <c r="C1118"/>
      <c r="D1118"/>
      <c r="E1118"/>
    </row>
    <row r="1119" spans="1:5" x14ac:dyDescent="0.25">
      <c r="A1119"/>
      <c r="B1119"/>
      <c r="C1119"/>
      <c r="D1119"/>
      <c r="E1119"/>
    </row>
    <row r="1120" spans="1:5" x14ac:dyDescent="0.25">
      <c r="A1120"/>
      <c r="B1120"/>
      <c r="C1120"/>
      <c r="D1120"/>
      <c r="E1120"/>
    </row>
    <row r="1121" spans="1:5" x14ac:dyDescent="0.25">
      <c r="A1121"/>
      <c r="B1121"/>
      <c r="C1121"/>
      <c r="D1121"/>
      <c r="E1121"/>
    </row>
    <row r="1122" spans="1:5" x14ac:dyDescent="0.25">
      <c r="A1122"/>
      <c r="B1122"/>
      <c r="C1122"/>
      <c r="D1122"/>
      <c r="E1122"/>
    </row>
    <row r="1123" spans="1:5" x14ac:dyDescent="0.25">
      <c r="A1123"/>
      <c r="B1123"/>
      <c r="C1123"/>
      <c r="D1123"/>
      <c r="E1123"/>
    </row>
    <row r="1124" spans="1:5" x14ac:dyDescent="0.25">
      <c r="A1124"/>
      <c r="B1124"/>
      <c r="C1124"/>
      <c r="D1124"/>
      <c r="E1124"/>
    </row>
    <row r="1125" spans="1:5" x14ac:dyDescent="0.25">
      <c r="A1125"/>
      <c r="B1125"/>
      <c r="C1125"/>
      <c r="D1125"/>
      <c r="E1125"/>
    </row>
    <row r="1126" spans="1:5" x14ac:dyDescent="0.25">
      <c r="A1126"/>
      <c r="B1126"/>
      <c r="C1126"/>
      <c r="D1126"/>
      <c r="E1126"/>
    </row>
    <row r="1127" spans="1:5" x14ac:dyDescent="0.25">
      <c r="A1127"/>
      <c r="B1127"/>
      <c r="C1127"/>
      <c r="D1127"/>
      <c r="E1127"/>
    </row>
    <row r="1128" spans="1:5" x14ac:dyDescent="0.25">
      <c r="A1128"/>
      <c r="B1128"/>
      <c r="C1128"/>
      <c r="D1128"/>
      <c r="E1128"/>
    </row>
    <row r="1129" spans="1:5" x14ac:dyDescent="0.25">
      <c r="A1129"/>
      <c r="B1129"/>
      <c r="C1129"/>
      <c r="D1129"/>
      <c r="E1129"/>
    </row>
    <row r="1130" spans="1:5" x14ac:dyDescent="0.25">
      <c r="A1130"/>
      <c r="B1130"/>
      <c r="C1130"/>
      <c r="D1130"/>
      <c r="E1130"/>
    </row>
    <row r="1131" spans="1:5" x14ac:dyDescent="0.25">
      <c r="A1131"/>
      <c r="B1131"/>
      <c r="C1131"/>
      <c r="D1131"/>
      <c r="E1131"/>
    </row>
    <row r="1132" spans="1:5" x14ac:dyDescent="0.25">
      <c r="A1132"/>
      <c r="B1132"/>
      <c r="C1132"/>
      <c r="D1132"/>
      <c r="E1132"/>
    </row>
    <row r="1133" spans="1:5" x14ac:dyDescent="0.25">
      <c r="A1133"/>
      <c r="B1133"/>
      <c r="C1133"/>
      <c r="D1133"/>
      <c r="E1133"/>
    </row>
    <row r="1134" spans="1:5" x14ac:dyDescent="0.25">
      <c r="A1134"/>
      <c r="B1134"/>
      <c r="C1134"/>
      <c r="D1134"/>
      <c r="E1134"/>
    </row>
    <row r="1135" spans="1:5" x14ac:dyDescent="0.25">
      <c r="A1135"/>
      <c r="B1135"/>
      <c r="C1135"/>
      <c r="D1135"/>
      <c r="E1135"/>
    </row>
    <row r="1136" spans="1:5" x14ac:dyDescent="0.25">
      <c r="A1136"/>
      <c r="B1136"/>
      <c r="C1136"/>
      <c r="D1136"/>
      <c r="E1136"/>
    </row>
    <row r="1137" spans="1:5" x14ac:dyDescent="0.25">
      <c r="A1137"/>
      <c r="B1137"/>
      <c r="C1137"/>
      <c r="D1137"/>
      <c r="E1137"/>
    </row>
    <row r="1138" spans="1:5" x14ac:dyDescent="0.25">
      <c r="A1138"/>
      <c r="B1138"/>
      <c r="C1138"/>
      <c r="D1138"/>
      <c r="E1138"/>
    </row>
    <row r="1139" spans="1:5" x14ac:dyDescent="0.25">
      <c r="A1139"/>
      <c r="B1139"/>
      <c r="C1139"/>
      <c r="D1139"/>
      <c r="E1139"/>
    </row>
    <row r="1140" spans="1:5" x14ac:dyDescent="0.25">
      <c r="A1140"/>
      <c r="B1140"/>
      <c r="C1140"/>
      <c r="D1140"/>
      <c r="E1140"/>
    </row>
    <row r="1141" spans="1:5" x14ac:dyDescent="0.25">
      <c r="A1141"/>
      <c r="B1141"/>
      <c r="C1141"/>
      <c r="D1141"/>
      <c r="E1141"/>
    </row>
    <row r="1142" spans="1:5" x14ac:dyDescent="0.25">
      <c r="A1142"/>
      <c r="B1142"/>
      <c r="C1142"/>
      <c r="D1142"/>
      <c r="E1142"/>
    </row>
    <row r="1143" spans="1:5" x14ac:dyDescent="0.25">
      <c r="A1143"/>
      <c r="B1143"/>
      <c r="C1143"/>
      <c r="D1143"/>
      <c r="E1143"/>
    </row>
    <row r="1144" spans="1:5" x14ac:dyDescent="0.25">
      <c r="A1144"/>
      <c r="B1144"/>
      <c r="C1144"/>
      <c r="D1144"/>
      <c r="E1144"/>
    </row>
    <row r="1145" spans="1:5" x14ac:dyDescent="0.25">
      <c r="A1145"/>
      <c r="B1145"/>
      <c r="C1145"/>
      <c r="D1145"/>
      <c r="E1145"/>
    </row>
    <row r="1146" spans="1:5" x14ac:dyDescent="0.25">
      <c r="A1146"/>
      <c r="B1146"/>
      <c r="C1146"/>
      <c r="D1146"/>
      <c r="E1146"/>
    </row>
    <row r="1147" spans="1:5" x14ac:dyDescent="0.25">
      <c r="A1147"/>
      <c r="B1147"/>
      <c r="C1147"/>
      <c r="D1147"/>
      <c r="E1147"/>
    </row>
    <row r="1148" spans="1:5" x14ac:dyDescent="0.25">
      <c r="A1148"/>
      <c r="B1148"/>
      <c r="C1148"/>
      <c r="D1148"/>
      <c r="E1148"/>
    </row>
    <row r="1149" spans="1:5" x14ac:dyDescent="0.25">
      <c r="A1149"/>
      <c r="B1149"/>
      <c r="C1149"/>
      <c r="D1149"/>
      <c r="E1149"/>
    </row>
    <row r="1150" spans="1:5" x14ac:dyDescent="0.25">
      <c r="A1150"/>
      <c r="B1150"/>
      <c r="C1150"/>
      <c r="D1150"/>
      <c r="E1150"/>
    </row>
    <row r="1151" spans="1:5" x14ac:dyDescent="0.25">
      <c r="A1151"/>
      <c r="B1151"/>
      <c r="C1151"/>
      <c r="D1151"/>
      <c r="E1151"/>
    </row>
    <row r="1152" spans="1:5" x14ac:dyDescent="0.25">
      <c r="A1152"/>
      <c r="B1152"/>
      <c r="C1152"/>
      <c r="D1152"/>
      <c r="E1152"/>
    </row>
    <row r="1153" spans="1:5" x14ac:dyDescent="0.25">
      <c r="A1153"/>
      <c r="B1153"/>
      <c r="C1153"/>
      <c r="D1153"/>
      <c r="E1153"/>
    </row>
    <row r="1154" spans="1:5" x14ac:dyDescent="0.25">
      <c r="A1154"/>
      <c r="B1154"/>
      <c r="C1154"/>
      <c r="D1154"/>
      <c r="E1154"/>
    </row>
    <row r="1155" spans="1:5" x14ac:dyDescent="0.25">
      <c r="A1155"/>
      <c r="B1155"/>
      <c r="C1155"/>
      <c r="D1155"/>
      <c r="E1155"/>
    </row>
    <row r="1156" spans="1:5" x14ac:dyDescent="0.25">
      <c r="A1156"/>
      <c r="B1156"/>
      <c r="C1156"/>
      <c r="D1156"/>
      <c r="E1156"/>
    </row>
    <row r="1157" spans="1:5" x14ac:dyDescent="0.25">
      <c r="A1157"/>
      <c r="B1157"/>
      <c r="C1157"/>
      <c r="D1157"/>
      <c r="E1157"/>
    </row>
    <row r="1158" spans="1:5" x14ac:dyDescent="0.25">
      <c r="A1158"/>
      <c r="B1158"/>
      <c r="C1158"/>
      <c r="D1158"/>
      <c r="E1158"/>
    </row>
    <row r="1159" spans="1:5" x14ac:dyDescent="0.25">
      <c r="A1159"/>
      <c r="B1159"/>
      <c r="C1159"/>
      <c r="D1159"/>
      <c r="E1159"/>
    </row>
    <row r="1160" spans="1:5" x14ac:dyDescent="0.25">
      <c r="A1160"/>
      <c r="B1160"/>
      <c r="C1160"/>
      <c r="D1160"/>
      <c r="E1160"/>
    </row>
    <row r="1161" spans="1:5" x14ac:dyDescent="0.25">
      <c r="A1161"/>
      <c r="B1161"/>
      <c r="C1161"/>
      <c r="D1161"/>
      <c r="E1161"/>
    </row>
    <row r="1162" spans="1:5" x14ac:dyDescent="0.25">
      <c r="A1162"/>
      <c r="B1162"/>
      <c r="C1162"/>
      <c r="D1162"/>
      <c r="E1162"/>
    </row>
    <row r="1163" spans="1:5" x14ac:dyDescent="0.25">
      <c r="A1163"/>
      <c r="B1163"/>
      <c r="C1163"/>
      <c r="D1163"/>
      <c r="E1163"/>
    </row>
    <row r="1164" spans="1:5" x14ac:dyDescent="0.25">
      <c r="A1164"/>
      <c r="B1164"/>
      <c r="C1164"/>
      <c r="D1164"/>
      <c r="E1164"/>
    </row>
    <row r="1165" spans="1:5" x14ac:dyDescent="0.25">
      <c r="A1165"/>
      <c r="B1165"/>
      <c r="C1165"/>
      <c r="D1165"/>
      <c r="E1165"/>
    </row>
    <row r="1166" spans="1:5" x14ac:dyDescent="0.25">
      <c r="A1166"/>
      <c r="B1166"/>
      <c r="C1166"/>
      <c r="D1166"/>
      <c r="E1166"/>
    </row>
    <row r="1167" spans="1:5" x14ac:dyDescent="0.25">
      <c r="A1167"/>
      <c r="B1167"/>
      <c r="C1167"/>
      <c r="D1167"/>
      <c r="E1167"/>
    </row>
    <row r="1168" spans="1:5" x14ac:dyDescent="0.25">
      <c r="A1168"/>
      <c r="B1168"/>
      <c r="C1168"/>
      <c r="D1168"/>
      <c r="E1168"/>
    </row>
    <row r="1169" spans="1:5" x14ac:dyDescent="0.25">
      <c r="A1169"/>
      <c r="B1169"/>
      <c r="C1169"/>
      <c r="D1169"/>
      <c r="E1169"/>
    </row>
    <row r="1170" spans="1:5" x14ac:dyDescent="0.25">
      <c r="A1170"/>
      <c r="B1170"/>
      <c r="C1170"/>
      <c r="D1170"/>
      <c r="E1170"/>
    </row>
    <row r="1171" spans="1:5" x14ac:dyDescent="0.25">
      <c r="A1171"/>
      <c r="B1171"/>
      <c r="C1171"/>
      <c r="D1171"/>
      <c r="E1171"/>
    </row>
    <row r="1172" spans="1:5" x14ac:dyDescent="0.25">
      <c r="A1172"/>
      <c r="B1172"/>
      <c r="C1172"/>
      <c r="D1172"/>
      <c r="E1172"/>
    </row>
    <row r="1173" spans="1:5" x14ac:dyDescent="0.25">
      <c r="A1173"/>
      <c r="B1173"/>
      <c r="C1173"/>
      <c r="D1173"/>
      <c r="E1173"/>
    </row>
    <row r="1174" spans="1:5" x14ac:dyDescent="0.25">
      <c r="A1174"/>
      <c r="B1174"/>
      <c r="C1174"/>
      <c r="D1174"/>
      <c r="E1174"/>
    </row>
    <row r="1175" spans="1:5" x14ac:dyDescent="0.25">
      <c r="A1175"/>
      <c r="B1175"/>
      <c r="C1175"/>
      <c r="D1175"/>
      <c r="E1175"/>
    </row>
    <row r="1176" spans="1:5" x14ac:dyDescent="0.25">
      <c r="A1176"/>
      <c r="B1176"/>
      <c r="C1176"/>
      <c r="D1176"/>
      <c r="E1176"/>
    </row>
    <row r="1177" spans="1:5" x14ac:dyDescent="0.25">
      <c r="A1177"/>
      <c r="B1177"/>
      <c r="C1177"/>
      <c r="D1177"/>
      <c r="E1177"/>
    </row>
    <row r="1178" spans="1:5" x14ac:dyDescent="0.25">
      <c r="A1178"/>
      <c r="B1178"/>
      <c r="C1178"/>
      <c r="D1178"/>
      <c r="E1178"/>
    </row>
    <row r="1179" spans="1:5" x14ac:dyDescent="0.25">
      <c r="A1179"/>
      <c r="B1179"/>
      <c r="C1179"/>
      <c r="D1179"/>
      <c r="E1179"/>
    </row>
    <row r="1180" spans="1:5" x14ac:dyDescent="0.25">
      <c r="A1180"/>
      <c r="B1180"/>
      <c r="C1180"/>
      <c r="D1180"/>
      <c r="E1180"/>
    </row>
    <row r="1181" spans="1:5" x14ac:dyDescent="0.25">
      <c r="A1181"/>
      <c r="B1181"/>
      <c r="C1181"/>
      <c r="D1181"/>
      <c r="E1181"/>
    </row>
    <row r="1182" spans="1:5" x14ac:dyDescent="0.25">
      <c r="A1182"/>
      <c r="B1182"/>
      <c r="C1182"/>
      <c r="D1182"/>
      <c r="E1182"/>
    </row>
    <row r="1183" spans="1:5" x14ac:dyDescent="0.25">
      <c r="A1183"/>
      <c r="B1183"/>
      <c r="C1183"/>
      <c r="D1183"/>
      <c r="E1183"/>
    </row>
    <row r="1184" spans="1:5" x14ac:dyDescent="0.25">
      <c r="A1184"/>
      <c r="B1184"/>
      <c r="C1184"/>
      <c r="D1184"/>
      <c r="E1184"/>
    </row>
    <row r="1185" spans="1:5" x14ac:dyDescent="0.25">
      <c r="A1185"/>
      <c r="B1185"/>
      <c r="C1185"/>
      <c r="D1185"/>
      <c r="E1185"/>
    </row>
    <row r="1186" spans="1:5" x14ac:dyDescent="0.25">
      <c r="A1186"/>
      <c r="B1186"/>
      <c r="C1186"/>
      <c r="D1186"/>
      <c r="E1186"/>
    </row>
    <row r="1187" spans="1:5" x14ac:dyDescent="0.25">
      <c r="A1187"/>
      <c r="B1187"/>
      <c r="C1187"/>
      <c r="D1187"/>
      <c r="E1187"/>
    </row>
    <row r="1188" spans="1:5" x14ac:dyDescent="0.25">
      <c r="A1188"/>
      <c r="B1188"/>
      <c r="C1188"/>
      <c r="D1188"/>
      <c r="E1188"/>
    </row>
    <row r="1189" spans="1:5" x14ac:dyDescent="0.25">
      <c r="A1189"/>
      <c r="B1189"/>
      <c r="C1189"/>
      <c r="D1189"/>
      <c r="E1189"/>
    </row>
    <row r="1190" spans="1:5" x14ac:dyDescent="0.25">
      <c r="A1190"/>
      <c r="B1190"/>
      <c r="C1190"/>
      <c r="D1190"/>
      <c r="E1190"/>
    </row>
    <row r="1191" spans="1:5" x14ac:dyDescent="0.25">
      <c r="A1191"/>
      <c r="B1191"/>
      <c r="C1191"/>
      <c r="D1191"/>
      <c r="E1191"/>
    </row>
    <row r="1192" spans="1:5" x14ac:dyDescent="0.25">
      <c r="A1192"/>
      <c r="B1192"/>
      <c r="C1192"/>
      <c r="D1192"/>
      <c r="E1192"/>
    </row>
    <row r="1193" spans="1:5" x14ac:dyDescent="0.25">
      <c r="A1193"/>
      <c r="B1193"/>
      <c r="C1193"/>
      <c r="D1193"/>
      <c r="E1193"/>
    </row>
    <row r="1194" spans="1:5" x14ac:dyDescent="0.25">
      <c r="A1194"/>
      <c r="B1194"/>
      <c r="C1194"/>
      <c r="D1194"/>
      <c r="E1194"/>
    </row>
    <row r="1195" spans="1:5" x14ac:dyDescent="0.25">
      <c r="A1195"/>
      <c r="B1195"/>
      <c r="C1195"/>
      <c r="D1195"/>
      <c r="E1195"/>
    </row>
    <row r="1196" spans="1:5" x14ac:dyDescent="0.25">
      <c r="A1196"/>
      <c r="B1196"/>
      <c r="C1196"/>
      <c r="D1196"/>
      <c r="E1196"/>
    </row>
    <row r="1197" spans="1:5" x14ac:dyDescent="0.25">
      <c r="A1197"/>
      <c r="B1197"/>
      <c r="C1197"/>
      <c r="D1197"/>
      <c r="E1197"/>
    </row>
    <row r="1198" spans="1:5" x14ac:dyDescent="0.25">
      <c r="A1198"/>
      <c r="B1198"/>
      <c r="C1198"/>
      <c r="D1198"/>
      <c r="E1198"/>
    </row>
    <row r="1199" spans="1:5" x14ac:dyDescent="0.25">
      <c r="A1199"/>
      <c r="B1199"/>
      <c r="C1199"/>
      <c r="D1199"/>
      <c r="E1199"/>
    </row>
    <row r="1200" spans="1:5" x14ac:dyDescent="0.25">
      <c r="A1200"/>
      <c r="B1200"/>
      <c r="C1200"/>
      <c r="D1200"/>
      <c r="E1200"/>
    </row>
    <row r="1201" spans="1:5" x14ac:dyDescent="0.25">
      <c r="A1201"/>
      <c r="B1201"/>
      <c r="C1201"/>
      <c r="D1201"/>
      <c r="E1201"/>
    </row>
    <row r="1202" spans="1:5" x14ac:dyDescent="0.25">
      <c r="A1202"/>
      <c r="B1202"/>
      <c r="C1202"/>
      <c r="D1202"/>
      <c r="E1202"/>
    </row>
    <row r="1203" spans="1:5" x14ac:dyDescent="0.25">
      <c r="A1203"/>
      <c r="B1203"/>
      <c r="C1203"/>
      <c r="D1203"/>
      <c r="E1203"/>
    </row>
    <row r="1204" spans="1:5" x14ac:dyDescent="0.25">
      <c r="A1204"/>
      <c r="B1204"/>
      <c r="C1204"/>
      <c r="D1204"/>
      <c r="E1204"/>
    </row>
    <row r="1205" spans="1:5" x14ac:dyDescent="0.25">
      <c r="A1205"/>
      <c r="B1205"/>
      <c r="C1205"/>
      <c r="D1205"/>
      <c r="E1205"/>
    </row>
    <row r="1206" spans="1:5" x14ac:dyDescent="0.25">
      <c r="A1206"/>
      <c r="B1206"/>
      <c r="C1206"/>
      <c r="D1206"/>
      <c r="E1206"/>
    </row>
    <row r="1207" spans="1:5" x14ac:dyDescent="0.25">
      <c r="A1207"/>
      <c r="B1207"/>
      <c r="C1207"/>
      <c r="D1207"/>
      <c r="E1207"/>
    </row>
    <row r="1208" spans="1:5" x14ac:dyDescent="0.25">
      <c r="A1208"/>
      <c r="B1208"/>
      <c r="C1208"/>
      <c r="D1208"/>
      <c r="E1208"/>
    </row>
    <row r="1209" spans="1:5" x14ac:dyDescent="0.25">
      <c r="A1209"/>
      <c r="B1209"/>
      <c r="C1209"/>
      <c r="D1209"/>
      <c r="E1209"/>
    </row>
    <row r="1210" spans="1:5" x14ac:dyDescent="0.25">
      <c r="A1210"/>
      <c r="B1210"/>
      <c r="C1210"/>
      <c r="D1210"/>
      <c r="E1210"/>
    </row>
    <row r="1211" spans="1:5" x14ac:dyDescent="0.25">
      <c r="A1211"/>
      <c r="B1211"/>
      <c r="C1211"/>
      <c r="D1211"/>
      <c r="E1211"/>
    </row>
    <row r="1212" spans="1:5" x14ac:dyDescent="0.25">
      <c r="A1212"/>
      <c r="B1212"/>
      <c r="C1212"/>
      <c r="D1212"/>
      <c r="E1212"/>
    </row>
    <row r="1213" spans="1:5" x14ac:dyDescent="0.25">
      <c r="A1213"/>
      <c r="B1213"/>
      <c r="C1213"/>
      <c r="D1213"/>
      <c r="E1213"/>
    </row>
    <row r="1214" spans="1:5" x14ac:dyDescent="0.25">
      <c r="A1214"/>
      <c r="B1214"/>
      <c r="C1214"/>
      <c r="D1214"/>
      <c r="E1214"/>
    </row>
    <row r="1215" spans="1:5" x14ac:dyDescent="0.25">
      <c r="A1215"/>
      <c r="B1215"/>
      <c r="C1215"/>
      <c r="D1215"/>
      <c r="E1215"/>
    </row>
    <row r="1216" spans="1:5" x14ac:dyDescent="0.25">
      <c r="A1216"/>
      <c r="B1216"/>
      <c r="C1216"/>
      <c r="D1216"/>
      <c r="E1216"/>
    </row>
    <row r="1217" spans="1:5" x14ac:dyDescent="0.25">
      <c r="A1217"/>
      <c r="B1217"/>
      <c r="C1217"/>
      <c r="D1217"/>
      <c r="E1217"/>
    </row>
    <row r="1218" spans="1:5" x14ac:dyDescent="0.25">
      <c r="A1218"/>
      <c r="B1218"/>
      <c r="C1218"/>
      <c r="D1218"/>
      <c r="E1218"/>
    </row>
    <row r="1219" spans="1:5" x14ac:dyDescent="0.25">
      <c r="A1219"/>
      <c r="B1219"/>
      <c r="C1219"/>
      <c r="D1219"/>
      <c r="E1219"/>
    </row>
    <row r="1220" spans="1:5" x14ac:dyDescent="0.25">
      <c r="A1220"/>
      <c r="B1220"/>
      <c r="C1220"/>
      <c r="D1220"/>
      <c r="E1220"/>
    </row>
    <row r="1221" spans="1:5" x14ac:dyDescent="0.25">
      <c r="A1221"/>
      <c r="B1221"/>
      <c r="C1221"/>
      <c r="D1221"/>
      <c r="E1221"/>
    </row>
    <row r="1222" spans="1:5" x14ac:dyDescent="0.25">
      <c r="A1222"/>
      <c r="B1222"/>
      <c r="C1222"/>
      <c r="D1222"/>
      <c r="E1222"/>
    </row>
    <row r="1223" spans="1:5" x14ac:dyDescent="0.25">
      <c r="A1223"/>
      <c r="B1223"/>
      <c r="C1223"/>
      <c r="D1223"/>
      <c r="E1223"/>
    </row>
    <row r="1224" spans="1:5" x14ac:dyDescent="0.25">
      <c r="A1224"/>
      <c r="B1224"/>
      <c r="C1224"/>
      <c r="D1224"/>
      <c r="E1224"/>
    </row>
    <row r="1225" spans="1:5" x14ac:dyDescent="0.25">
      <c r="A1225"/>
      <c r="B1225"/>
      <c r="C1225"/>
      <c r="D1225"/>
      <c r="E1225"/>
    </row>
    <row r="1226" spans="1:5" x14ac:dyDescent="0.25">
      <c r="A1226"/>
      <c r="B1226"/>
      <c r="C1226"/>
      <c r="D1226"/>
      <c r="E1226"/>
    </row>
    <row r="1227" spans="1:5" x14ac:dyDescent="0.25">
      <c r="A1227"/>
      <c r="B1227"/>
      <c r="C1227"/>
      <c r="D1227"/>
      <c r="E1227"/>
    </row>
    <row r="1228" spans="1:5" x14ac:dyDescent="0.25">
      <c r="A1228"/>
      <c r="B1228"/>
      <c r="C1228"/>
      <c r="D1228"/>
      <c r="E1228"/>
    </row>
    <row r="1229" spans="1:5" x14ac:dyDescent="0.25">
      <c r="A1229"/>
      <c r="B1229"/>
      <c r="C1229"/>
      <c r="D1229"/>
      <c r="E1229"/>
    </row>
    <row r="1230" spans="1:5" x14ac:dyDescent="0.25">
      <c r="A1230"/>
      <c r="B1230"/>
      <c r="C1230"/>
      <c r="D1230"/>
      <c r="E1230"/>
    </row>
    <row r="1231" spans="1:5" x14ac:dyDescent="0.25">
      <c r="A1231"/>
      <c r="B1231"/>
      <c r="C1231"/>
      <c r="D1231"/>
      <c r="E1231"/>
    </row>
    <row r="1232" spans="1:5" x14ac:dyDescent="0.25">
      <c r="A1232"/>
      <c r="B1232"/>
      <c r="C1232"/>
      <c r="D1232"/>
      <c r="E1232"/>
    </row>
    <row r="1233" spans="1:5" x14ac:dyDescent="0.25">
      <c r="A1233"/>
      <c r="B1233"/>
      <c r="C1233"/>
      <c r="D1233"/>
      <c r="E1233"/>
    </row>
    <row r="1234" spans="1:5" x14ac:dyDescent="0.25">
      <c r="A1234"/>
      <c r="B1234"/>
      <c r="C1234"/>
      <c r="D1234"/>
      <c r="E1234"/>
    </row>
    <row r="1235" spans="1:5" x14ac:dyDescent="0.25">
      <c r="A1235"/>
      <c r="B1235"/>
      <c r="C1235"/>
      <c r="D1235"/>
      <c r="E1235"/>
    </row>
    <row r="1236" spans="1:5" x14ac:dyDescent="0.25">
      <c r="A1236"/>
      <c r="B1236"/>
      <c r="C1236"/>
      <c r="D1236"/>
      <c r="E1236"/>
    </row>
    <row r="1237" spans="1:5" x14ac:dyDescent="0.25">
      <c r="A1237"/>
      <c r="B1237"/>
      <c r="C1237"/>
      <c r="D1237"/>
      <c r="E1237"/>
    </row>
    <row r="1238" spans="1:5" x14ac:dyDescent="0.25">
      <c r="A1238"/>
      <c r="B1238"/>
      <c r="C1238"/>
      <c r="D1238"/>
      <c r="E1238"/>
    </row>
    <row r="1239" spans="1:5" x14ac:dyDescent="0.25">
      <c r="A1239"/>
      <c r="B1239"/>
      <c r="C1239"/>
      <c r="D1239"/>
      <c r="E1239"/>
    </row>
    <row r="1240" spans="1:5" x14ac:dyDescent="0.25">
      <c r="A1240"/>
      <c r="B1240"/>
      <c r="C1240"/>
      <c r="D1240"/>
      <c r="E1240"/>
    </row>
    <row r="1241" spans="1:5" x14ac:dyDescent="0.25">
      <c r="A1241"/>
      <c r="B1241"/>
      <c r="C1241"/>
      <c r="D1241"/>
      <c r="E1241"/>
    </row>
    <row r="1242" spans="1:5" x14ac:dyDescent="0.25">
      <c r="A1242"/>
      <c r="B1242"/>
      <c r="C1242"/>
      <c r="D1242"/>
      <c r="E1242"/>
    </row>
    <row r="1243" spans="1:5" x14ac:dyDescent="0.25">
      <c r="A1243"/>
      <c r="B1243"/>
      <c r="C1243"/>
      <c r="D1243"/>
      <c r="E1243"/>
    </row>
    <row r="1244" spans="1:5" x14ac:dyDescent="0.25">
      <c r="A1244"/>
      <c r="B1244"/>
      <c r="C1244"/>
      <c r="D1244"/>
      <c r="E1244"/>
    </row>
    <row r="1245" spans="1:5" x14ac:dyDescent="0.25">
      <c r="A1245"/>
      <c r="B1245"/>
      <c r="C1245"/>
      <c r="D1245"/>
      <c r="E1245"/>
    </row>
    <row r="1246" spans="1:5" x14ac:dyDescent="0.25">
      <c r="A1246"/>
      <c r="B1246"/>
      <c r="C1246"/>
      <c r="D1246"/>
      <c r="E1246"/>
    </row>
    <row r="1247" spans="1:5" x14ac:dyDescent="0.25">
      <c r="A1247"/>
      <c r="B1247"/>
      <c r="C1247"/>
      <c r="D1247"/>
      <c r="E1247"/>
    </row>
    <row r="1248" spans="1:5" x14ac:dyDescent="0.25">
      <c r="A1248"/>
      <c r="B1248"/>
      <c r="C1248"/>
      <c r="D1248"/>
      <c r="E1248"/>
    </row>
    <row r="1249" spans="1:5" x14ac:dyDescent="0.25">
      <c r="A1249"/>
      <c r="B1249"/>
      <c r="C1249"/>
      <c r="D1249"/>
      <c r="E1249"/>
    </row>
    <row r="1250" spans="1:5" x14ac:dyDescent="0.25">
      <c r="A1250"/>
      <c r="B1250"/>
      <c r="C1250"/>
      <c r="D1250"/>
      <c r="E1250"/>
    </row>
    <row r="1251" spans="1:5" x14ac:dyDescent="0.25">
      <c r="A1251"/>
      <c r="B1251"/>
      <c r="C1251"/>
      <c r="D1251"/>
      <c r="E1251"/>
    </row>
    <row r="1252" spans="1:5" x14ac:dyDescent="0.25">
      <c r="A1252"/>
      <c r="B1252"/>
      <c r="C1252"/>
      <c r="D1252"/>
      <c r="E1252"/>
    </row>
    <row r="1253" spans="1:5" x14ac:dyDescent="0.25">
      <c r="A1253"/>
      <c r="B1253"/>
      <c r="C1253"/>
      <c r="D1253"/>
      <c r="E1253"/>
    </row>
    <row r="1254" spans="1:5" x14ac:dyDescent="0.25">
      <c r="A1254"/>
      <c r="B1254"/>
      <c r="C1254"/>
      <c r="D1254"/>
      <c r="E1254"/>
    </row>
    <row r="1255" spans="1:5" x14ac:dyDescent="0.25">
      <c r="A1255"/>
      <c r="B1255"/>
      <c r="C1255"/>
      <c r="D1255"/>
      <c r="E1255"/>
    </row>
    <row r="1256" spans="1:5" x14ac:dyDescent="0.25">
      <c r="A1256"/>
      <c r="B1256"/>
      <c r="C1256"/>
      <c r="D1256"/>
      <c r="E1256"/>
    </row>
    <row r="1257" spans="1:5" x14ac:dyDescent="0.25">
      <c r="A1257"/>
      <c r="B1257"/>
      <c r="C1257"/>
      <c r="D1257"/>
      <c r="E1257"/>
    </row>
    <row r="1258" spans="1:5" x14ac:dyDescent="0.25">
      <c r="A1258"/>
      <c r="B1258"/>
      <c r="C1258"/>
      <c r="D1258"/>
      <c r="E1258"/>
    </row>
    <row r="1259" spans="1:5" x14ac:dyDescent="0.25">
      <c r="A1259"/>
      <c r="B1259"/>
      <c r="C1259"/>
      <c r="D1259"/>
      <c r="E1259"/>
    </row>
    <row r="1260" spans="1:5" x14ac:dyDescent="0.25">
      <c r="A1260"/>
      <c r="B1260"/>
      <c r="C1260"/>
      <c r="D1260"/>
      <c r="E1260"/>
    </row>
    <row r="1261" spans="1:5" x14ac:dyDescent="0.25">
      <c r="A1261"/>
      <c r="B1261"/>
      <c r="C1261"/>
      <c r="D1261"/>
      <c r="E1261"/>
    </row>
    <row r="1262" spans="1:5" x14ac:dyDescent="0.25">
      <c r="A1262"/>
      <c r="B1262"/>
      <c r="C1262"/>
      <c r="D1262"/>
      <c r="E1262"/>
    </row>
    <row r="1263" spans="1:5" x14ac:dyDescent="0.25">
      <c r="A1263"/>
      <c r="B1263"/>
      <c r="C1263"/>
      <c r="D1263"/>
      <c r="E1263"/>
    </row>
    <row r="1264" spans="1:5" x14ac:dyDescent="0.25">
      <c r="A1264"/>
      <c r="B1264"/>
      <c r="C1264"/>
      <c r="D1264"/>
      <c r="E1264"/>
    </row>
    <row r="1265" spans="1:5" x14ac:dyDescent="0.25">
      <c r="A1265"/>
      <c r="B1265"/>
      <c r="C1265"/>
      <c r="D1265"/>
      <c r="E1265"/>
    </row>
    <row r="1266" spans="1:5" x14ac:dyDescent="0.25">
      <c r="A1266"/>
      <c r="B1266"/>
      <c r="C1266"/>
      <c r="D1266"/>
      <c r="E1266"/>
    </row>
    <row r="1267" spans="1:5" x14ac:dyDescent="0.25">
      <c r="A1267"/>
      <c r="B1267"/>
      <c r="C1267"/>
      <c r="D1267"/>
      <c r="E1267"/>
    </row>
    <row r="1268" spans="1:5" x14ac:dyDescent="0.25">
      <c r="A1268"/>
      <c r="B1268"/>
      <c r="C1268"/>
      <c r="D1268"/>
      <c r="E1268"/>
    </row>
    <row r="1269" spans="1:5" x14ac:dyDescent="0.25">
      <c r="A1269"/>
      <c r="B1269"/>
      <c r="C1269"/>
      <c r="D1269"/>
      <c r="E1269"/>
    </row>
    <row r="1270" spans="1:5" x14ac:dyDescent="0.25">
      <c r="A1270"/>
      <c r="B1270"/>
      <c r="C1270"/>
      <c r="D1270"/>
      <c r="E1270"/>
    </row>
    <row r="1271" spans="1:5" x14ac:dyDescent="0.25">
      <c r="A1271"/>
      <c r="B1271"/>
      <c r="C1271"/>
      <c r="D1271"/>
      <c r="E1271"/>
    </row>
    <row r="1272" spans="1:5" x14ac:dyDescent="0.25">
      <c r="A1272"/>
      <c r="B1272"/>
      <c r="C1272"/>
      <c r="D1272"/>
      <c r="E1272"/>
    </row>
    <row r="1273" spans="1:5" x14ac:dyDescent="0.25">
      <c r="A1273"/>
      <c r="B1273"/>
      <c r="C1273"/>
      <c r="D1273"/>
      <c r="E1273"/>
    </row>
    <row r="1274" spans="1:5" x14ac:dyDescent="0.25">
      <c r="A1274"/>
      <c r="B1274"/>
      <c r="C1274"/>
      <c r="D1274"/>
      <c r="E1274"/>
    </row>
    <row r="1275" spans="1:5" x14ac:dyDescent="0.25">
      <c r="A1275"/>
      <c r="B1275"/>
      <c r="C1275"/>
      <c r="D1275"/>
      <c r="E1275"/>
    </row>
    <row r="1276" spans="1:5" x14ac:dyDescent="0.25">
      <c r="A1276"/>
      <c r="B1276"/>
      <c r="C1276"/>
      <c r="D1276"/>
      <c r="E1276"/>
    </row>
    <row r="1277" spans="1:5" x14ac:dyDescent="0.25">
      <c r="A1277"/>
      <c r="B1277"/>
      <c r="C1277"/>
      <c r="D1277"/>
      <c r="E1277"/>
    </row>
    <row r="1278" spans="1:5" x14ac:dyDescent="0.25">
      <c r="A1278"/>
      <c r="B1278"/>
      <c r="C1278"/>
      <c r="D1278"/>
      <c r="E1278"/>
    </row>
    <row r="1279" spans="1:5" x14ac:dyDescent="0.25">
      <c r="A1279"/>
      <c r="B1279"/>
      <c r="C1279"/>
      <c r="D1279"/>
      <c r="E1279"/>
    </row>
    <row r="1280" spans="1:5" x14ac:dyDescent="0.25">
      <c r="A1280"/>
      <c r="B1280"/>
      <c r="C1280"/>
      <c r="D1280"/>
      <c r="E1280"/>
    </row>
    <row r="1281" spans="1:5" x14ac:dyDescent="0.25">
      <c r="A1281"/>
      <c r="B1281"/>
      <c r="C1281"/>
      <c r="D1281"/>
      <c r="E1281"/>
    </row>
    <row r="1282" spans="1:5" x14ac:dyDescent="0.25">
      <c r="A1282"/>
      <c r="B1282"/>
      <c r="C1282"/>
      <c r="D1282"/>
      <c r="E1282"/>
    </row>
    <row r="1283" spans="1:5" x14ac:dyDescent="0.25">
      <c r="A1283"/>
      <c r="B1283"/>
      <c r="C1283"/>
      <c r="D1283"/>
      <c r="E1283"/>
    </row>
    <row r="1284" spans="1:5" x14ac:dyDescent="0.25">
      <c r="A1284"/>
      <c r="B1284"/>
      <c r="C1284"/>
      <c r="D1284"/>
      <c r="E1284"/>
    </row>
    <row r="1285" spans="1:5" x14ac:dyDescent="0.25">
      <c r="A1285"/>
      <c r="B1285"/>
      <c r="C1285"/>
      <c r="D1285"/>
      <c r="E1285"/>
    </row>
    <row r="1286" spans="1:5" x14ac:dyDescent="0.25">
      <c r="A1286"/>
      <c r="B1286"/>
      <c r="C1286"/>
      <c r="D1286"/>
      <c r="E1286"/>
    </row>
    <row r="1287" spans="1:5" x14ac:dyDescent="0.25">
      <c r="A1287"/>
      <c r="B1287"/>
      <c r="C1287"/>
      <c r="D1287"/>
      <c r="E1287"/>
    </row>
    <row r="1288" spans="1:5" x14ac:dyDescent="0.25">
      <c r="A1288"/>
      <c r="B1288"/>
      <c r="C1288"/>
      <c r="D1288"/>
      <c r="E1288"/>
    </row>
    <row r="1289" spans="1:5" x14ac:dyDescent="0.25">
      <c r="A1289"/>
      <c r="B1289"/>
      <c r="C1289"/>
      <c r="D1289"/>
      <c r="E1289"/>
    </row>
    <row r="1290" spans="1:5" x14ac:dyDescent="0.25">
      <c r="A1290"/>
      <c r="B1290"/>
      <c r="C1290"/>
      <c r="D1290"/>
      <c r="E1290"/>
    </row>
    <row r="1291" spans="1:5" x14ac:dyDescent="0.25">
      <c r="A1291"/>
      <c r="B1291"/>
      <c r="C1291"/>
      <c r="D1291"/>
      <c r="E1291"/>
    </row>
    <row r="1292" spans="1:5" x14ac:dyDescent="0.25">
      <c r="A1292"/>
      <c r="B1292"/>
      <c r="C1292"/>
      <c r="D1292"/>
      <c r="E1292"/>
    </row>
    <row r="1293" spans="1:5" x14ac:dyDescent="0.25">
      <c r="A1293"/>
      <c r="B1293"/>
      <c r="C1293"/>
      <c r="D1293"/>
      <c r="E1293"/>
    </row>
    <row r="1294" spans="1:5" x14ac:dyDescent="0.25">
      <c r="A1294"/>
      <c r="B1294"/>
      <c r="C1294"/>
      <c r="D1294"/>
      <c r="E1294"/>
    </row>
    <row r="1295" spans="1:5" x14ac:dyDescent="0.25">
      <c r="A1295"/>
      <c r="B1295"/>
      <c r="C1295"/>
      <c r="D1295"/>
      <c r="E1295"/>
    </row>
    <row r="1296" spans="1:5" x14ac:dyDescent="0.25">
      <c r="A1296"/>
      <c r="B1296"/>
      <c r="C1296"/>
      <c r="D1296"/>
      <c r="E1296"/>
    </row>
    <row r="1297" spans="1:5" x14ac:dyDescent="0.25">
      <c r="A1297"/>
      <c r="B1297"/>
      <c r="C1297"/>
      <c r="D1297"/>
      <c r="E1297"/>
    </row>
    <row r="1298" spans="1:5" x14ac:dyDescent="0.25">
      <c r="A1298"/>
      <c r="B1298"/>
      <c r="C1298"/>
      <c r="D1298"/>
      <c r="E1298"/>
    </row>
    <row r="1299" spans="1:5" x14ac:dyDescent="0.25">
      <c r="A1299"/>
      <c r="B1299"/>
      <c r="C1299"/>
      <c r="D1299"/>
      <c r="E1299"/>
    </row>
    <row r="1300" spans="1:5" x14ac:dyDescent="0.25">
      <c r="A1300"/>
      <c r="B1300"/>
      <c r="C1300"/>
      <c r="D1300"/>
      <c r="E1300"/>
    </row>
    <row r="1301" spans="1:5" x14ac:dyDescent="0.25">
      <c r="A1301"/>
      <c r="B1301"/>
      <c r="C1301"/>
      <c r="D1301"/>
      <c r="E1301"/>
    </row>
    <row r="1302" spans="1:5" x14ac:dyDescent="0.25">
      <c r="A1302"/>
      <c r="B1302"/>
      <c r="C1302"/>
      <c r="D1302"/>
      <c r="E1302"/>
    </row>
    <row r="1303" spans="1:5" x14ac:dyDescent="0.25">
      <c r="A1303"/>
      <c r="B1303"/>
      <c r="C1303"/>
      <c r="D1303"/>
      <c r="E1303"/>
    </row>
    <row r="1304" spans="1:5" x14ac:dyDescent="0.25">
      <c r="A1304"/>
      <c r="B1304"/>
      <c r="C1304"/>
      <c r="D1304"/>
      <c r="E1304"/>
    </row>
    <row r="1305" spans="1:5" x14ac:dyDescent="0.25">
      <c r="A1305"/>
      <c r="B1305"/>
      <c r="C1305"/>
      <c r="D1305"/>
      <c r="E1305"/>
    </row>
    <row r="1306" spans="1:5" x14ac:dyDescent="0.25">
      <c r="A1306"/>
      <c r="B1306"/>
      <c r="C1306"/>
      <c r="D1306"/>
      <c r="E1306"/>
    </row>
    <row r="1307" spans="1:5" x14ac:dyDescent="0.25">
      <c r="A1307"/>
      <c r="B1307"/>
      <c r="C1307"/>
      <c r="D1307"/>
      <c r="E1307"/>
    </row>
    <row r="1308" spans="1:5" x14ac:dyDescent="0.25">
      <c r="A1308"/>
      <c r="B1308"/>
      <c r="C1308"/>
      <c r="D1308"/>
      <c r="E1308"/>
    </row>
    <row r="1309" spans="1:5" x14ac:dyDescent="0.25">
      <c r="A1309"/>
      <c r="B1309"/>
      <c r="C1309"/>
      <c r="D1309"/>
      <c r="E1309"/>
    </row>
    <row r="1310" spans="1:5" x14ac:dyDescent="0.25">
      <c r="A1310"/>
      <c r="B1310"/>
      <c r="C1310"/>
      <c r="D1310"/>
      <c r="E1310"/>
    </row>
    <row r="1311" spans="1:5" x14ac:dyDescent="0.25">
      <c r="A1311"/>
      <c r="B1311"/>
      <c r="C1311"/>
      <c r="D1311"/>
      <c r="E1311"/>
    </row>
    <row r="1312" spans="1:5" x14ac:dyDescent="0.25">
      <c r="A1312"/>
      <c r="B1312"/>
      <c r="C1312"/>
      <c r="D1312"/>
      <c r="E1312"/>
    </row>
    <row r="1313" spans="1:5" x14ac:dyDescent="0.25">
      <c r="A1313"/>
      <c r="B1313"/>
      <c r="C1313"/>
      <c r="D1313"/>
      <c r="E1313"/>
    </row>
    <row r="1314" spans="1:5" x14ac:dyDescent="0.25">
      <c r="A1314"/>
      <c r="B1314"/>
      <c r="C1314"/>
      <c r="D1314"/>
      <c r="E1314"/>
    </row>
    <row r="1315" spans="1:5" x14ac:dyDescent="0.25">
      <c r="A1315"/>
      <c r="B1315"/>
      <c r="C1315"/>
      <c r="D1315"/>
      <c r="E1315"/>
    </row>
    <row r="1316" spans="1:5" x14ac:dyDescent="0.25">
      <c r="A1316"/>
      <c r="B1316"/>
      <c r="C1316"/>
      <c r="D1316"/>
      <c r="E1316"/>
    </row>
    <row r="1317" spans="1:5" x14ac:dyDescent="0.25">
      <c r="A1317"/>
      <c r="B1317"/>
      <c r="C1317"/>
      <c r="D1317"/>
      <c r="E1317"/>
    </row>
    <row r="1318" spans="1:5" x14ac:dyDescent="0.25">
      <c r="A1318"/>
      <c r="B1318"/>
      <c r="C1318"/>
      <c r="D1318"/>
      <c r="E1318"/>
    </row>
    <row r="1319" spans="1:5" x14ac:dyDescent="0.25">
      <c r="A1319"/>
      <c r="B1319"/>
      <c r="C1319"/>
      <c r="D1319"/>
      <c r="E1319"/>
    </row>
    <row r="1320" spans="1:5" x14ac:dyDescent="0.25">
      <c r="A1320"/>
      <c r="B1320"/>
      <c r="C1320"/>
      <c r="D1320"/>
      <c r="E1320"/>
    </row>
    <row r="1321" spans="1:5" x14ac:dyDescent="0.25">
      <c r="A1321"/>
      <c r="B1321"/>
      <c r="C1321"/>
      <c r="D1321"/>
      <c r="E1321"/>
    </row>
    <row r="1322" spans="1:5" x14ac:dyDescent="0.25">
      <c r="A1322"/>
      <c r="B1322"/>
      <c r="C1322"/>
      <c r="D1322"/>
      <c r="E1322"/>
    </row>
    <row r="1323" spans="1:5" x14ac:dyDescent="0.25">
      <c r="A1323"/>
      <c r="B1323"/>
      <c r="C1323"/>
      <c r="D1323"/>
      <c r="E1323"/>
    </row>
    <row r="1324" spans="1:5" x14ac:dyDescent="0.25">
      <c r="A1324"/>
      <c r="B1324"/>
      <c r="C1324"/>
      <c r="D1324"/>
      <c r="E1324"/>
    </row>
    <row r="1325" spans="1:5" x14ac:dyDescent="0.25">
      <c r="A1325"/>
      <c r="B1325"/>
      <c r="C1325"/>
      <c r="D1325"/>
      <c r="E1325"/>
    </row>
    <row r="1326" spans="1:5" x14ac:dyDescent="0.25">
      <c r="A1326"/>
      <c r="B1326"/>
      <c r="C1326"/>
      <c r="D1326"/>
      <c r="E1326"/>
    </row>
    <row r="1327" spans="1:5" x14ac:dyDescent="0.25">
      <c r="A1327"/>
      <c r="B1327"/>
      <c r="C1327"/>
      <c r="D1327"/>
      <c r="E1327"/>
    </row>
    <row r="1328" spans="1:5" x14ac:dyDescent="0.25">
      <c r="A1328"/>
      <c r="B1328"/>
      <c r="C1328"/>
      <c r="D1328"/>
      <c r="E1328"/>
    </row>
    <row r="1329" spans="1:5" x14ac:dyDescent="0.25">
      <c r="A1329"/>
      <c r="B1329"/>
      <c r="C1329"/>
      <c r="D1329"/>
      <c r="E1329"/>
    </row>
    <row r="1330" spans="1:5" x14ac:dyDescent="0.25">
      <c r="A1330"/>
      <c r="B1330"/>
      <c r="C1330"/>
      <c r="D1330"/>
      <c r="E1330"/>
    </row>
    <row r="1331" spans="1:5" x14ac:dyDescent="0.25">
      <c r="A1331"/>
      <c r="B1331"/>
      <c r="C1331"/>
      <c r="D1331"/>
      <c r="E1331"/>
    </row>
    <row r="1332" spans="1:5" x14ac:dyDescent="0.25">
      <c r="A1332"/>
      <c r="B1332"/>
      <c r="C1332"/>
      <c r="D1332"/>
      <c r="E1332"/>
    </row>
    <row r="1333" spans="1:5" x14ac:dyDescent="0.25">
      <c r="A1333"/>
      <c r="B1333"/>
      <c r="C1333"/>
      <c r="D1333"/>
      <c r="E1333"/>
    </row>
    <row r="1334" spans="1:5" x14ac:dyDescent="0.25">
      <c r="A1334"/>
      <c r="B1334"/>
      <c r="C1334"/>
      <c r="D1334"/>
      <c r="E1334"/>
    </row>
    <row r="1335" spans="1:5" x14ac:dyDescent="0.25">
      <c r="A1335"/>
      <c r="B1335"/>
      <c r="C1335"/>
      <c r="D1335"/>
      <c r="E1335"/>
    </row>
    <row r="1336" spans="1:5" x14ac:dyDescent="0.25">
      <c r="A1336"/>
      <c r="B1336"/>
      <c r="C1336"/>
      <c r="D1336"/>
      <c r="E1336"/>
    </row>
    <row r="1337" spans="1:5" x14ac:dyDescent="0.25">
      <c r="A1337"/>
      <c r="B1337"/>
      <c r="C1337"/>
      <c r="D1337"/>
      <c r="E1337"/>
    </row>
    <row r="1338" spans="1:5" x14ac:dyDescent="0.25">
      <c r="A1338"/>
      <c r="B1338"/>
      <c r="C1338"/>
      <c r="D1338"/>
      <c r="E1338"/>
    </row>
    <row r="1339" spans="1:5" x14ac:dyDescent="0.25">
      <c r="A1339"/>
      <c r="B1339"/>
      <c r="C1339"/>
      <c r="D1339"/>
      <c r="E1339"/>
    </row>
    <row r="1340" spans="1:5" x14ac:dyDescent="0.25">
      <c r="A1340"/>
      <c r="B1340"/>
      <c r="C1340"/>
      <c r="D1340"/>
      <c r="E1340"/>
    </row>
    <row r="1341" spans="1:5" x14ac:dyDescent="0.25">
      <c r="A1341"/>
      <c r="B1341"/>
      <c r="C1341"/>
      <c r="D1341"/>
      <c r="E1341"/>
    </row>
    <row r="1342" spans="1:5" x14ac:dyDescent="0.25">
      <c r="A1342"/>
      <c r="B1342"/>
      <c r="C1342"/>
      <c r="D1342"/>
      <c r="E1342"/>
    </row>
    <row r="1343" spans="1:5" x14ac:dyDescent="0.25">
      <c r="A1343"/>
      <c r="B1343"/>
      <c r="C1343"/>
      <c r="D1343"/>
      <c r="E1343"/>
    </row>
    <row r="1344" spans="1:5" x14ac:dyDescent="0.25">
      <c r="A1344"/>
      <c r="B1344"/>
      <c r="C1344"/>
      <c r="D1344"/>
      <c r="E1344"/>
    </row>
    <row r="1345" spans="1:5" x14ac:dyDescent="0.25">
      <c r="A1345"/>
      <c r="B1345"/>
      <c r="C1345"/>
      <c r="D1345"/>
      <c r="E1345"/>
    </row>
    <row r="1346" spans="1:5" x14ac:dyDescent="0.25">
      <c r="A1346"/>
      <c r="B1346"/>
      <c r="C1346"/>
      <c r="D1346"/>
      <c r="E1346"/>
    </row>
    <row r="1347" spans="1:5" x14ac:dyDescent="0.25">
      <c r="A1347"/>
      <c r="B1347"/>
      <c r="C1347"/>
      <c r="D1347"/>
      <c r="E1347"/>
    </row>
    <row r="1348" spans="1:5" x14ac:dyDescent="0.25">
      <c r="A1348"/>
      <c r="B1348"/>
      <c r="C1348"/>
      <c r="D1348"/>
      <c r="E1348"/>
    </row>
    <row r="1349" spans="1:5" x14ac:dyDescent="0.25">
      <c r="A1349"/>
      <c r="B1349"/>
      <c r="C1349"/>
      <c r="D1349"/>
      <c r="E1349"/>
    </row>
    <row r="1350" spans="1:5" x14ac:dyDescent="0.25">
      <c r="A1350"/>
      <c r="B1350"/>
      <c r="C1350"/>
      <c r="D1350"/>
      <c r="E1350"/>
    </row>
    <row r="1351" spans="1:5" x14ac:dyDescent="0.25">
      <c r="A1351"/>
      <c r="B1351"/>
      <c r="C1351"/>
      <c r="D1351"/>
      <c r="E1351"/>
    </row>
    <row r="1352" spans="1:5" x14ac:dyDescent="0.25">
      <c r="A1352"/>
      <c r="B1352"/>
      <c r="C1352"/>
      <c r="D1352"/>
      <c r="E1352"/>
    </row>
    <row r="1353" spans="1:5" x14ac:dyDescent="0.25">
      <c r="A1353"/>
      <c r="B1353"/>
      <c r="C1353"/>
      <c r="D1353"/>
      <c r="E1353"/>
    </row>
    <row r="1354" spans="1:5" x14ac:dyDescent="0.25">
      <c r="A1354"/>
      <c r="B1354"/>
      <c r="C1354"/>
      <c r="D1354"/>
      <c r="E1354"/>
    </row>
    <row r="1355" spans="1:5" x14ac:dyDescent="0.25">
      <c r="A1355"/>
      <c r="B1355"/>
      <c r="C1355"/>
      <c r="D1355"/>
      <c r="E1355"/>
    </row>
    <row r="1356" spans="1:5" x14ac:dyDescent="0.25">
      <c r="A1356"/>
      <c r="B1356"/>
      <c r="C1356"/>
      <c r="D1356"/>
      <c r="E1356"/>
    </row>
    <row r="1357" spans="1:5" x14ac:dyDescent="0.25">
      <c r="A1357"/>
      <c r="B1357"/>
      <c r="C1357"/>
      <c r="D1357"/>
      <c r="E1357"/>
    </row>
    <row r="1358" spans="1:5" x14ac:dyDescent="0.25">
      <c r="A1358"/>
      <c r="B1358"/>
      <c r="C1358"/>
      <c r="D1358"/>
      <c r="E1358"/>
    </row>
    <row r="1359" spans="1:5" x14ac:dyDescent="0.25">
      <c r="A1359"/>
      <c r="B1359"/>
      <c r="C1359"/>
      <c r="D1359"/>
      <c r="E1359"/>
    </row>
    <row r="1360" spans="1:5" x14ac:dyDescent="0.25">
      <c r="A1360"/>
      <c r="B1360"/>
      <c r="C1360"/>
      <c r="D1360"/>
      <c r="E1360"/>
    </row>
    <row r="1361" spans="1:5" x14ac:dyDescent="0.25">
      <c r="A1361"/>
      <c r="B1361"/>
      <c r="C1361"/>
      <c r="D1361"/>
      <c r="E1361"/>
    </row>
    <row r="1362" spans="1:5" x14ac:dyDescent="0.25">
      <c r="A1362"/>
      <c r="B1362"/>
      <c r="C1362"/>
      <c r="D1362"/>
      <c r="E1362"/>
    </row>
    <row r="1363" spans="1:5" x14ac:dyDescent="0.25">
      <c r="A1363"/>
      <c r="B1363"/>
      <c r="C1363"/>
      <c r="D1363"/>
      <c r="E1363"/>
    </row>
    <row r="1364" spans="1:5" x14ac:dyDescent="0.25">
      <c r="A1364"/>
      <c r="B1364"/>
      <c r="C1364"/>
      <c r="D1364"/>
      <c r="E1364"/>
    </row>
    <row r="1365" spans="1:5" x14ac:dyDescent="0.25">
      <c r="A1365"/>
      <c r="B1365"/>
      <c r="C1365"/>
      <c r="D1365"/>
      <c r="E1365"/>
    </row>
    <row r="1366" spans="1:5" x14ac:dyDescent="0.25">
      <c r="A1366"/>
      <c r="B1366"/>
      <c r="C1366"/>
      <c r="D1366"/>
      <c r="E1366"/>
    </row>
    <row r="1367" spans="1:5" x14ac:dyDescent="0.25">
      <c r="A1367"/>
      <c r="B1367"/>
      <c r="C1367"/>
      <c r="D1367"/>
      <c r="E1367"/>
    </row>
    <row r="1368" spans="1:5" x14ac:dyDescent="0.25">
      <c r="A1368"/>
      <c r="B1368"/>
      <c r="C1368"/>
      <c r="D1368"/>
      <c r="E1368"/>
    </row>
    <row r="1369" spans="1:5" x14ac:dyDescent="0.25">
      <c r="A1369"/>
      <c r="B1369"/>
      <c r="C1369"/>
      <c r="D1369"/>
      <c r="E1369"/>
    </row>
    <row r="1370" spans="1:5" x14ac:dyDescent="0.25">
      <c r="A1370"/>
      <c r="B1370"/>
      <c r="C1370"/>
      <c r="D1370"/>
      <c r="E1370"/>
    </row>
    <row r="1371" spans="1:5" x14ac:dyDescent="0.25">
      <c r="A1371"/>
      <c r="B1371"/>
      <c r="C1371"/>
      <c r="D1371"/>
      <c r="E1371"/>
    </row>
    <row r="1372" spans="1:5" x14ac:dyDescent="0.25">
      <c r="A1372"/>
      <c r="B1372"/>
      <c r="C1372"/>
      <c r="D1372"/>
      <c r="E1372"/>
    </row>
    <row r="1373" spans="1:5" x14ac:dyDescent="0.25">
      <c r="A1373"/>
      <c r="B1373"/>
      <c r="C1373"/>
      <c r="D1373"/>
      <c r="E1373"/>
    </row>
    <row r="1374" spans="1:5" x14ac:dyDescent="0.25">
      <c r="A1374"/>
      <c r="B1374"/>
      <c r="C1374"/>
      <c r="D1374"/>
      <c r="E1374"/>
    </row>
    <row r="1375" spans="1:5" x14ac:dyDescent="0.25">
      <c r="A1375"/>
      <c r="B1375"/>
      <c r="C1375"/>
      <c r="D1375"/>
      <c r="E1375"/>
    </row>
    <row r="1376" spans="1:5" x14ac:dyDescent="0.25">
      <c r="A1376"/>
      <c r="B1376"/>
      <c r="C1376"/>
      <c r="D1376"/>
      <c r="E1376"/>
    </row>
    <row r="1377" spans="1:5" x14ac:dyDescent="0.25">
      <c r="A1377"/>
      <c r="B1377"/>
      <c r="C1377"/>
      <c r="D1377"/>
      <c r="E1377"/>
    </row>
    <row r="1378" spans="1:5" x14ac:dyDescent="0.25">
      <c r="A1378"/>
      <c r="B1378"/>
      <c r="C1378"/>
      <c r="D1378"/>
      <c r="E1378"/>
    </row>
    <row r="1379" spans="1:5" x14ac:dyDescent="0.25">
      <c r="A1379"/>
      <c r="B1379"/>
      <c r="C1379"/>
      <c r="D1379"/>
      <c r="E1379"/>
    </row>
    <row r="1380" spans="1:5" x14ac:dyDescent="0.25">
      <c r="A1380"/>
      <c r="B1380"/>
      <c r="C1380"/>
      <c r="D1380"/>
      <c r="E1380"/>
    </row>
    <row r="1381" spans="1:5" x14ac:dyDescent="0.25">
      <c r="A1381"/>
      <c r="B1381"/>
      <c r="C1381"/>
      <c r="D1381"/>
      <c r="E1381"/>
    </row>
    <row r="1382" spans="1:5" x14ac:dyDescent="0.25">
      <c r="A1382"/>
      <c r="B1382"/>
      <c r="C1382"/>
      <c r="D1382"/>
      <c r="E1382"/>
    </row>
    <row r="1383" spans="1:5" x14ac:dyDescent="0.25">
      <c r="A1383"/>
      <c r="B1383"/>
      <c r="C1383"/>
      <c r="D1383"/>
      <c r="E1383"/>
    </row>
    <row r="1384" spans="1:5" x14ac:dyDescent="0.25">
      <c r="A1384"/>
      <c r="B1384"/>
      <c r="C1384"/>
      <c r="D1384"/>
      <c r="E1384"/>
    </row>
    <row r="1385" spans="1:5" x14ac:dyDescent="0.25">
      <c r="A1385"/>
      <c r="B1385"/>
      <c r="C1385"/>
      <c r="D1385"/>
      <c r="E1385"/>
    </row>
    <row r="1386" spans="1:5" x14ac:dyDescent="0.25">
      <c r="A1386"/>
      <c r="B1386"/>
      <c r="C1386"/>
      <c r="D1386"/>
      <c r="E1386"/>
    </row>
    <row r="1387" spans="1:5" x14ac:dyDescent="0.25">
      <c r="A1387"/>
      <c r="B1387"/>
      <c r="C1387"/>
      <c r="D1387"/>
      <c r="E1387"/>
    </row>
    <row r="1388" spans="1:5" x14ac:dyDescent="0.25">
      <c r="A1388"/>
      <c r="B1388"/>
      <c r="C1388"/>
      <c r="D1388"/>
      <c r="E1388"/>
    </row>
    <row r="1389" spans="1:5" x14ac:dyDescent="0.25">
      <c r="A1389"/>
      <c r="B1389"/>
      <c r="C1389"/>
      <c r="D1389"/>
      <c r="E1389"/>
    </row>
    <row r="1390" spans="1:5" x14ac:dyDescent="0.25">
      <c r="A1390"/>
      <c r="B1390"/>
      <c r="C1390"/>
      <c r="D1390"/>
      <c r="E1390"/>
    </row>
    <row r="1391" spans="1:5" x14ac:dyDescent="0.25">
      <c r="A1391"/>
      <c r="B1391"/>
      <c r="C1391"/>
      <c r="D1391"/>
      <c r="E1391"/>
    </row>
    <row r="1392" spans="1:5" x14ac:dyDescent="0.25">
      <c r="A1392"/>
      <c r="B1392"/>
      <c r="C1392"/>
      <c r="D1392"/>
      <c r="E1392"/>
    </row>
    <row r="1393" spans="1:5" x14ac:dyDescent="0.25">
      <c r="A1393"/>
      <c r="B1393"/>
      <c r="C1393"/>
      <c r="D1393"/>
      <c r="E1393"/>
    </row>
    <row r="1394" spans="1:5" x14ac:dyDescent="0.25">
      <c r="A1394"/>
      <c r="B1394"/>
      <c r="C1394"/>
      <c r="D1394"/>
      <c r="E1394"/>
    </row>
    <row r="1395" spans="1:5" x14ac:dyDescent="0.25">
      <c r="A1395"/>
      <c r="B1395"/>
      <c r="C1395"/>
      <c r="D1395"/>
      <c r="E1395"/>
    </row>
    <row r="1396" spans="1:5" x14ac:dyDescent="0.25">
      <c r="A1396"/>
      <c r="B1396"/>
      <c r="C1396"/>
      <c r="D1396"/>
      <c r="E1396"/>
    </row>
    <row r="1397" spans="1:5" x14ac:dyDescent="0.25">
      <c r="A1397"/>
      <c r="B1397"/>
      <c r="C1397"/>
      <c r="D1397"/>
      <c r="E1397"/>
    </row>
    <row r="1398" spans="1:5" x14ac:dyDescent="0.25">
      <c r="A1398"/>
      <c r="B1398"/>
      <c r="C1398"/>
      <c r="D1398"/>
      <c r="E1398"/>
    </row>
    <row r="1399" spans="1:5" x14ac:dyDescent="0.25">
      <c r="A1399"/>
      <c r="B1399"/>
      <c r="C1399"/>
      <c r="D1399"/>
      <c r="E1399"/>
    </row>
    <row r="1400" spans="1:5" x14ac:dyDescent="0.25">
      <c r="A1400"/>
      <c r="B1400"/>
      <c r="C1400"/>
      <c r="D1400"/>
      <c r="E1400"/>
    </row>
    <row r="1401" spans="1:5" x14ac:dyDescent="0.25">
      <c r="A1401"/>
      <c r="B1401"/>
      <c r="C1401"/>
      <c r="D1401"/>
      <c r="E1401"/>
    </row>
    <row r="1402" spans="1:5" x14ac:dyDescent="0.25">
      <c r="A1402"/>
      <c r="B1402"/>
      <c r="C1402"/>
      <c r="D1402"/>
      <c r="E1402"/>
    </row>
    <row r="1403" spans="1:5" x14ac:dyDescent="0.25">
      <c r="A1403"/>
      <c r="B1403"/>
      <c r="C1403"/>
      <c r="D1403"/>
      <c r="E1403"/>
    </row>
    <row r="1404" spans="1:5" x14ac:dyDescent="0.25">
      <c r="A1404"/>
      <c r="B1404"/>
      <c r="C1404"/>
      <c r="D1404"/>
      <c r="E1404"/>
    </row>
    <row r="1405" spans="1:5" x14ac:dyDescent="0.25">
      <c r="A1405"/>
      <c r="B1405"/>
      <c r="C1405"/>
      <c r="D1405"/>
      <c r="E1405"/>
    </row>
    <row r="1406" spans="1:5" x14ac:dyDescent="0.25">
      <c r="A1406"/>
      <c r="B1406"/>
      <c r="C1406"/>
      <c r="D1406"/>
      <c r="E1406"/>
    </row>
    <row r="1407" spans="1:5" x14ac:dyDescent="0.25">
      <c r="A1407"/>
      <c r="B1407"/>
      <c r="C1407"/>
      <c r="D1407"/>
      <c r="E1407"/>
    </row>
    <row r="1408" spans="1:5" x14ac:dyDescent="0.25">
      <c r="A1408"/>
      <c r="B1408"/>
      <c r="C1408"/>
      <c r="D1408"/>
      <c r="E1408"/>
    </row>
    <row r="1409" spans="1:5" x14ac:dyDescent="0.25">
      <c r="A1409"/>
      <c r="B1409"/>
      <c r="C1409"/>
      <c r="D1409"/>
      <c r="E1409"/>
    </row>
    <row r="1410" spans="1:5" x14ac:dyDescent="0.25">
      <c r="A1410"/>
      <c r="B1410"/>
      <c r="C1410"/>
      <c r="D1410"/>
      <c r="E1410"/>
    </row>
    <row r="1411" spans="1:5" x14ac:dyDescent="0.25">
      <c r="A1411"/>
      <c r="B1411"/>
      <c r="C1411"/>
      <c r="D1411"/>
      <c r="E1411"/>
    </row>
    <row r="1412" spans="1:5" x14ac:dyDescent="0.25">
      <c r="A1412"/>
      <c r="B1412"/>
      <c r="C1412"/>
      <c r="D1412"/>
      <c r="E1412"/>
    </row>
    <row r="1413" spans="1:5" x14ac:dyDescent="0.25">
      <c r="A1413"/>
      <c r="B1413"/>
      <c r="C1413"/>
      <c r="D1413"/>
      <c r="E1413"/>
    </row>
    <row r="1414" spans="1:5" x14ac:dyDescent="0.25">
      <c r="A1414"/>
      <c r="B1414"/>
      <c r="C1414"/>
      <c r="D1414"/>
      <c r="E1414"/>
    </row>
    <row r="1415" spans="1:5" x14ac:dyDescent="0.25">
      <c r="A1415"/>
      <c r="B1415"/>
      <c r="C1415"/>
      <c r="D1415"/>
      <c r="E1415"/>
    </row>
    <row r="1416" spans="1:5" x14ac:dyDescent="0.25">
      <c r="A1416"/>
      <c r="B1416"/>
      <c r="C1416"/>
      <c r="D1416"/>
      <c r="E1416"/>
    </row>
    <row r="1417" spans="1:5" x14ac:dyDescent="0.25">
      <c r="A1417"/>
      <c r="B1417"/>
      <c r="C1417"/>
      <c r="D1417"/>
      <c r="E1417"/>
    </row>
    <row r="1418" spans="1:5" x14ac:dyDescent="0.25">
      <c r="A1418"/>
      <c r="B1418"/>
      <c r="C1418"/>
      <c r="D1418"/>
      <c r="E1418"/>
    </row>
    <row r="1419" spans="1:5" x14ac:dyDescent="0.25">
      <c r="A1419"/>
      <c r="B1419"/>
      <c r="C1419"/>
      <c r="D1419"/>
      <c r="E1419"/>
    </row>
    <row r="1420" spans="1:5" x14ac:dyDescent="0.25">
      <c r="A1420"/>
      <c r="B1420"/>
      <c r="C1420"/>
      <c r="D1420"/>
      <c r="E1420"/>
    </row>
    <row r="1421" spans="1:5" x14ac:dyDescent="0.25">
      <c r="A1421"/>
      <c r="B1421"/>
      <c r="C1421"/>
      <c r="D1421"/>
      <c r="E1421"/>
    </row>
    <row r="1422" spans="1:5" x14ac:dyDescent="0.25">
      <c r="A1422"/>
      <c r="B1422"/>
      <c r="C1422"/>
      <c r="D1422"/>
      <c r="E1422"/>
    </row>
    <row r="1423" spans="1:5" x14ac:dyDescent="0.25">
      <c r="A1423"/>
      <c r="B1423"/>
      <c r="C1423"/>
      <c r="D1423"/>
      <c r="E1423"/>
    </row>
    <row r="1424" spans="1:5" x14ac:dyDescent="0.25">
      <c r="A1424"/>
      <c r="B1424"/>
      <c r="C1424"/>
      <c r="D1424"/>
      <c r="E1424"/>
    </row>
    <row r="1425" spans="1:5" x14ac:dyDescent="0.25">
      <c r="A1425"/>
      <c r="B1425"/>
      <c r="C1425"/>
      <c r="D1425"/>
      <c r="E1425"/>
    </row>
    <row r="1426" spans="1:5" x14ac:dyDescent="0.25">
      <c r="A1426"/>
      <c r="B1426"/>
      <c r="C1426"/>
      <c r="D1426"/>
      <c r="E1426"/>
    </row>
    <row r="1427" spans="1:5" x14ac:dyDescent="0.25">
      <c r="A1427"/>
      <c r="B1427"/>
      <c r="C1427"/>
      <c r="D1427"/>
      <c r="E1427"/>
    </row>
    <row r="1428" spans="1:5" x14ac:dyDescent="0.25">
      <c r="A1428"/>
      <c r="B1428"/>
      <c r="C1428"/>
      <c r="D1428"/>
      <c r="E1428"/>
    </row>
    <row r="1429" spans="1:5" x14ac:dyDescent="0.25">
      <c r="A1429"/>
      <c r="B1429"/>
      <c r="C1429"/>
      <c r="D1429"/>
      <c r="E1429"/>
    </row>
    <row r="1430" spans="1:5" x14ac:dyDescent="0.25">
      <c r="A1430"/>
      <c r="B1430"/>
      <c r="C1430"/>
      <c r="D1430"/>
      <c r="E1430"/>
    </row>
    <row r="1431" spans="1:5" x14ac:dyDescent="0.25">
      <c r="A1431"/>
      <c r="B1431"/>
      <c r="C1431"/>
      <c r="D1431"/>
      <c r="E1431"/>
    </row>
    <row r="1432" spans="1:5" x14ac:dyDescent="0.25">
      <c r="A1432"/>
      <c r="B1432"/>
      <c r="C1432"/>
      <c r="D1432"/>
      <c r="E1432"/>
    </row>
    <row r="1433" spans="1:5" x14ac:dyDescent="0.25">
      <c r="A1433"/>
      <c r="B1433"/>
      <c r="C1433"/>
      <c r="D1433"/>
      <c r="E1433"/>
    </row>
    <row r="1434" spans="1:5" x14ac:dyDescent="0.25">
      <c r="A1434"/>
      <c r="B1434"/>
      <c r="C1434"/>
      <c r="D1434"/>
      <c r="E1434"/>
    </row>
    <row r="1435" spans="1:5" x14ac:dyDescent="0.25">
      <c r="A1435"/>
      <c r="B1435"/>
      <c r="C1435"/>
      <c r="D1435"/>
      <c r="E1435"/>
    </row>
    <row r="1436" spans="1:5" x14ac:dyDescent="0.25">
      <c r="A1436"/>
      <c r="B1436"/>
      <c r="C1436"/>
      <c r="D1436"/>
      <c r="E1436"/>
    </row>
    <row r="1437" spans="1:5" x14ac:dyDescent="0.25">
      <c r="A1437"/>
      <c r="B1437"/>
      <c r="C1437"/>
      <c r="D1437"/>
      <c r="E1437"/>
    </row>
    <row r="1438" spans="1:5" x14ac:dyDescent="0.25">
      <c r="A1438"/>
      <c r="B1438"/>
      <c r="C1438"/>
      <c r="D1438"/>
      <c r="E1438"/>
    </row>
    <row r="1439" spans="1:5" x14ac:dyDescent="0.25">
      <c r="A1439"/>
      <c r="B1439"/>
      <c r="C1439"/>
      <c r="D1439"/>
      <c r="E1439"/>
    </row>
    <row r="1440" spans="1:5" x14ac:dyDescent="0.25">
      <c r="A1440"/>
      <c r="B1440"/>
      <c r="C1440"/>
      <c r="D1440"/>
      <c r="E1440"/>
    </row>
    <row r="1441" spans="1:5" x14ac:dyDescent="0.25">
      <c r="A1441"/>
      <c r="B1441"/>
      <c r="C1441"/>
      <c r="D1441"/>
      <c r="E1441"/>
    </row>
    <row r="1442" spans="1:5" x14ac:dyDescent="0.25">
      <c r="A1442"/>
      <c r="B1442"/>
      <c r="C1442"/>
      <c r="D1442"/>
      <c r="E1442"/>
    </row>
    <row r="1443" spans="1:5" x14ac:dyDescent="0.25">
      <c r="A1443"/>
      <c r="B1443"/>
      <c r="C1443"/>
      <c r="D1443"/>
      <c r="E1443"/>
    </row>
    <row r="1444" spans="1:5" x14ac:dyDescent="0.25">
      <c r="A1444"/>
      <c r="B1444"/>
      <c r="C1444"/>
      <c r="D1444"/>
      <c r="E1444"/>
    </row>
    <row r="1445" spans="1:5" x14ac:dyDescent="0.25">
      <c r="A1445"/>
      <c r="B1445"/>
      <c r="C1445"/>
      <c r="D1445"/>
      <c r="E1445"/>
    </row>
    <row r="1446" spans="1:5" x14ac:dyDescent="0.25">
      <c r="A1446"/>
      <c r="B1446"/>
      <c r="C1446"/>
      <c r="D1446"/>
      <c r="E1446"/>
    </row>
    <row r="1447" spans="1:5" x14ac:dyDescent="0.25">
      <c r="A1447"/>
      <c r="B1447"/>
      <c r="C1447"/>
      <c r="D1447"/>
      <c r="E1447"/>
    </row>
    <row r="1448" spans="1:5" x14ac:dyDescent="0.25">
      <c r="A1448"/>
      <c r="B1448"/>
      <c r="C1448"/>
      <c r="D1448"/>
      <c r="E1448"/>
    </row>
    <row r="1449" spans="1:5" x14ac:dyDescent="0.25">
      <c r="A1449"/>
      <c r="B1449"/>
      <c r="C1449"/>
      <c r="D1449"/>
      <c r="E1449"/>
    </row>
    <row r="1450" spans="1:5" x14ac:dyDescent="0.25">
      <c r="A1450"/>
      <c r="B1450"/>
      <c r="C1450"/>
      <c r="D1450"/>
      <c r="E1450"/>
    </row>
    <row r="1451" spans="1:5" x14ac:dyDescent="0.25">
      <c r="A1451"/>
      <c r="B1451"/>
      <c r="C1451"/>
      <c r="D1451"/>
      <c r="E1451"/>
    </row>
    <row r="1452" spans="1:5" x14ac:dyDescent="0.25">
      <c r="A1452"/>
      <c r="B1452"/>
      <c r="C1452"/>
      <c r="D1452"/>
      <c r="E1452"/>
    </row>
    <row r="1453" spans="1:5" x14ac:dyDescent="0.25">
      <c r="A1453"/>
      <c r="B1453"/>
      <c r="C1453"/>
      <c r="D1453"/>
      <c r="E1453"/>
    </row>
    <row r="1454" spans="1:5" x14ac:dyDescent="0.25">
      <c r="A1454"/>
      <c r="B1454"/>
      <c r="C1454"/>
      <c r="D1454"/>
      <c r="E1454"/>
    </row>
    <row r="1455" spans="1:5" x14ac:dyDescent="0.25">
      <c r="A1455"/>
      <c r="B1455"/>
      <c r="C1455"/>
      <c r="D1455"/>
      <c r="E1455"/>
    </row>
    <row r="1456" spans="1:5" x14ac:dyDescent="0.25">
      <c r="A1456"/>
      <c r="B1456"/>
      <c r="C1456"/>
      <c r="D1456"/>
      <c r="E1456"/>
    </row>
    <row r="1457" spans="1:5" x14ac:dyDescent="0.25">
      <c r="A1457"/>
      <c r="B1457"/>
      <c r="C1457"/>
      <c r="D1457"/>
      <c r="E1457"/>
    </row>
    <row r="1458" spans="1:5" x14ac:dyDescent="0.25">
      <c r="A1458"/>
      <c r="B1458"/>
      <c r="C1458"/>
      <c r="D1458"/>
      <c r="E1458"/>
    </row>
    <row r="1459" spans="1:5" x14ac:dyDescent="0.25">
      <c r="A1459"/>
      <c r="B1459"/>
      <c r="C1459"/>
      <c r="D1459"/>
      <c r="E1459"/>
    </row>
    <row r="1460" spans="1:5" x14ac:dyDescent="0.25">
      <c r="A1460"/>
      <c r="B1460"/>
      <c r="C1460"/>
      <c r="D1460"/>
      <c r="E1460"/>
    </row>
    <row r="1461" spans="1:5" x14ac:dyDescent="0.25">
      <c r="A1461"/>
      <c r="B1461"/>
      <c r="C1461"/>
      <c r="D1461"/>
      <c r="E1461"/>
    </row>
    <row r="1462" spans="1:5" x14ac:dyDescent="0.25">
      <c r="A1462"/>
      <c r="B1462"/>
      <c r="C1462"/>
      <c r="D1462"/>
      <c r="E1462"/>
    </row>
    <row r="1463" spans="1:5" x14ac:dyDescent="0.25">
      <c r="A1463"/>
      <c r="B1463"/>
      <c r="C1463"/>
      <c r="D1463"/>
      <c r="E1463"/>
    </row>
    <row r="1464" spans="1:5" x14ac:dyDescent="0.25">
      <c r="A1464"/>
      <c r="B1464"/>
      <c r="C1464"/>
      <c r="D1464"/>
      <c r="E1464"/>
    </row>
    <row r="1465" spans="1:5" x14ac:dyDescent="0.25">
      <c r="A1465"/>
      <c r="B1465"/>
      <c r="C1465"/>
      <c r="D1465"/>
      <c r="E1465"/>
    </row>
    <row r="1466" spans="1:5" x14ac:dyDescent="0.25">
      <c r="A1466"/>
      <c r="B1466"/>
      <c r="C1466"/>
      <c r="D1466"/>
      <c r="E1466"/>
    </row>
    <row r="1467" spans="1:5" x14ac:dyDescent="0.25">
      <c r="A1467"/>
      <c r="B1467"/>
      <c r="C1467"/>
      <c r="D1467"/>
      <c r="E1467"/>
    </row>
    <row r="1468" spans="1:5" x14ac:dyDescent="0.25">
      <c r="A1468"/>
      <c r="B1468"/>
      <c r="C1468"/>
      <c r="D1468"/>
      <c r="E1468"/>
    </row>
    <row r="1469" spans="1:5" x14ac:dyDescent="0.25">
      <c r="A1469"/>
      <c r="B1469"/>
      <c r="C1469"/>
      <c r="D1469"/>
      <c r="E1469"/>
    </row>
    <row r="1470" spans="1:5" x14ac:dyDescent="0.25">
      <c r="A1470"/>
      <c r="B1470"/>
      <c r="C1470"/>
      <c r="D1470"/>
      <c r="E1470"/>
    </row>
    <row r="1471" spans="1:5" x14ac:dyDescent="0.25">
      <c r="A1471"/>
      <c r="B1471"/>
      <c r="C1471"/>
      <c r="D1471"/>
      <c r="E1471"/>
    </row>
    <row r="1472" spans="1:5" x14ac:dyDescent="0.25">
      <c r="A1472"/>
      <c r="B1472"/>
      <c r="C1472"/>
      <c r="D1472"/>
      <c r="E1472"/>
    </row>
    <row r="1473" spans="1:5" x14ac:dyDescent="0.25">
      <c r="A1473"/>
      <c r="B1473"/>
      <c r="C1473"/>
      <c r="D1473"/>
      <c r="E1473"/>
    </row>
    <row r="1474" spans="1:5" x14ac:dyDescent="0.25">
      <c r="A1474"/>
      <c r="B1474"/>
      <c r="C1474"/>
      <c r="D1474"/>
      <c r="E1474"/>
    </row>
    <row r="1475" spans="1:5" x14ac:dyDescent="0.25">
      <c r="A1475"/>
      <c r="B1475"/>
      <c r="C1475"/>
      <c r="D1475"/>
      <c r="E1475"/>
    </row>
    <row r="1476" spans="1:5" x14ac:dyDescent="0.25">
      <c r="A1476"/>
      <c r="B1476"/>
      <c r="C1476"/>
      <c r="D1476"/>
      <c r="E1476"/>
    </row>
    <row r="1477" spans="1:5" x14ac:dyDescent="0.25">
      <c r="A1477"/>
      <c r="B1477"/>
      <c r="C1477"/>
      <c r="D1477"/>
      <c r="E1477"/>
    </row>
    <row r="1478" spans="1:5" x14ac:dyDescent="0.25">
      <c r="A1478"/>
      <c r="B1478"/>
      <c r="C1478"/>
      <c r="D1478"/>
      <c r="E1478"/>
    </row>
    <row r="1479" spans="1:5" x14ac:dyDescent="0.25">
      <c r="A1479"/>
      <c r="B1479"/>
      <c r="C1479"/>
      <c r="D1479"/>
      <c r="E1479"/>
    </row>
    <row r="1480" spans="1:5" x14ac:dyDescent="0.25">
      <c r="A1480"/>
      <c r="B1480"/>
      <c r="C1480"/>
      <c r="D1480"/>
      <c r="E1480"/>
    </row>
    <row r="1481" spans="1:5" x14ac:dyDescent="0.25">
      <c r="A1481"/>
      <c r="B1481"/>
      <c r="C1481"/>
      <c r="D1481"/>
      <c r="E1481"/>
    </row>
    <row r="1482" spans="1:5" x14ac:dyDescent="0.25">
      <c r="A1482"/>
      <c r="B1482"/>
      <c r="C1482"/>
      <c r="D1482"/>
      <c r="E1482"/>
    </row>
    <row r="1483" spans="1:5" x14ac:dyDescent="0.25">
      <c r="A1483"/>
      <c r="B1483"/>
      <c r="C1483"/>
      <c r="D1483"/>
      <c r="E1483"/>
    </row>
    <row r="1484" spans="1:5" x14ac:dyDescent="0.25">
      <c r="A1484"/>
      <c r="B1484"/>
      <c r="C1484"/>
      <c r="D1484"/>
      <c r="E1484"/>
    </row>
    <row r="1485" spans="1:5" x14ac:dyDescent="0.25">
      <c r="A1485"/>
      <c r="B1485"/>
      <c r="C1485"/>
      <c r="D1485"/>
      <c r="E1485"/>
    </row>
    <row r="1486" spans="1:5" x14ac:dyDescent="0.25">
      <c r="A1486"/>
      <c r="B1486"/>
      <c r="C1486"/>
      <c r="D1486"/>
      <c r="E1486"/>
    </row>
    <row r="1487" spans="1:5" x14ac:dyDescent="0.25">
      <c r="A1487"/>
      <c r="B1487"/>
      <c r="C1487"/>
      <c r="D1487"/>
      <c r="E1487"/>
    </row>
    <row r="1488" spans="1:5" x14ac:dyDescent="0.25">
      <c r="A1488"/>
      <c r="B1488"/>
      <c r="C1488"/>
      <c r="D1488"/>
      <c r="E1488"/>
    </row>
    <row r="1489" spans="1:5" x14ac:dyDescent="0.25">
      <c r="A1489"/>
      <c r="B1489"/>
      <c r="C1489"/>
      <c r="D1489"/>
      <c r="E1489"/>
    </row>
    <row r="1490" spans="1:5" x14ac:dyDescent="0.25">
      <c r="A1490"/>
      <c r="B1490"/>
      <c r="C1490"/>
      <c r="D1490"/>
      <c r="E1490"/>
    </row>
    <row r="1491" spans="1:5" x14ac:dyDescent="0.25">
      <c r="A1491"/>
      <c r="B1491"/>
      <c r="C1491"/>
      <c r="D1491"/>
      <c r="E1491"/>
    </row>
    <row r="1492" spans="1:5" x14ac:dyDescent="0.25">
      <c r="A1492"/>
      <c r="B1492"/>
      <c r="C1492"/>
      <c r="D1492"/>
      <c r="E1492"/>
    </row>
    <row r="1493" spans="1:5" x14ac:dyDescent="0.25">
      <c r="A1493"/>
      <c r="B1493"/>
      <c r="C1493"/>
      <c r="D1493"/>
      <c r="E1493"/>
    </row>
    <row r="1494" spans="1:5" x14ac:dyDescent="0.25">
      <c r="A1494"/>
      <c r="B1494"/>
      <c r="C1494"/>
      <c r="D1494"/>
      <c r="E1494"/>
    </row>
    <row r="1495" spans="1:5" x14ac:dyDescent="0.25">
      <c r="A1495"/>
      <c r="B1495"/>
      <c r="C1495"/>
      <c r="D1495"/>
      <c r="E1495"/>
    </row>
    <row r="1496" spans="1:5" x14ac:dyDescent="0.25">
      <c r="A1496"/>
      <c r="B1496"/>
      <c r="C1496"/>
      <c r="D1496"/>
      <c r="E1496"/>
    </row>
    <row r="1497" spans="1:5" x14ac:dyDescent="0.25">
      <c r="A1497"/>
      <c r="B1497"/>
      <c r="C1497"/>
      <c r="D1497"/>
      <c r="E1497"/>
    </row>
    <row r="1498" spans="1:5" x14ac:dyDescent="0.25">
      <c r="A1498"/>
      <c r="B1498"/>
      <c r="C1498"/>
      <c r="D1498"/>
      <c r="E1498"/>
    </row>
    <row r="1499" spans="1:5" x14ac:dyDescent="0.25">
      <c r="A1499"/>
      <c r="B1499"/>
      <c r="C1499"/>
      <c r="D1499"/>
      <c r="E1499"/>
    </row>
    <row r="1500" spans="1:5" x14ac:dyDescent="0.25">
      <c r="A1500"/>
      <c r="B1500"/>
      <c r="C1500"/>
      <c r="D1500"/>
      <c r="E1500"/>
    </row>
    <row r="1501" spans="1:5" x14ac:dyDescent="0.25">
      <c r="A1501"/>
      <c r="B1501"/>
      <c r="C1501"/>
      <c r="D1501"/>
      <c r="E1501"/>
    </row>
    <row r="1502" spans="1:5" x14ac:dyDescent="0.25">
      <c r="A1502"/>
      <c r="B1502"/>
      <c r="C1502"/>
      <c r="D1502"/>
      <c r="E1502"/>
    </row>
    <row r="1503" spans="1:5" x14ac:dyDescent="0.25">
      <c r="A1503"/>
      <c r="B1503"/>
      <c r="C1503"/>
      <c r="D1503"/>
      <c r="E1503"/>
    </row>
    <row r="1504" spans="1:5" x14ac:dyDescent="0.25">
      <c r="A1504"/>
      <c r="B1504"/>
      <c r="C1504"/>
      <c r="D1504"/>
      <c r="E1504"/>
    </row>
    <row r="1505" spans="1:5" x14ac:dyDescent="0.25">
      <c r="A1505"/>
      <c r="B1505"/>
      <c r="C1505"/>
      <c r="D1505"/>
      <c r="E1505"/>
    </row>
    <row r="1506" spans="1:5" x14ac:dyDescent="0.25">
      <c r="A1506"/>
      <c r="B1506"/>
      <c r="C1506"/>
      <c r="D1506"/>
      <c r="E1506"/>
    </row>
    <row r="1507" spans="1:5" x14ac:dyDescent="0.25">
      <c r="A1507"/>
      <c r="B1507"/>
      <c r="C1507"/>
      <c r="D1507"/>
      <c r="E1507"/>
    </row>
    <row r="1508" spans="1:5" x14ac:dyDescent="0.25">
      <c r="A1508"/>
      <c r="B1508"/>
      <c r="C1508"/>
      <c r="D1508"/>
      <c r="E1508"/>
    </row>
    <row r="1509" spans="1:5" x14ac:dyDescent="0.25">
      <c r="A1509"/>
      <c r="B1509"/>
      <c r="C1509"/>
      <c r="D1509"/>
      <c r="E1509"/>
    </row>
    <row r="1510" spans="1:5" x14ac:dyDescent="0.25">
      <c r="A1510"/>
      <c r="B1510"/>
      <c r="C1510"/>
      <c r="D1510"/>
      <c r="E1510"/>
    </row>
    <row r="1511" spans="1:5" x14ac:dyDescent="0.25">
      <c r="A1511"/>
      <c r="B1511"/>
      <c r="C1511"/>
      <c r="D1511"/>
      <c r="E1511"/>
    </row>
    <row r="1512" spans="1:5" x14ac:dyDescent="0.25">
      <c r="A1512"/>
      <c r="B1512"/>
      <c r="C1512"/>
      <c r="D1512"/>
      <c r="E1512"/>
    </row>
    <row r="1513" spans="1:5" x14ac:dyDescent="0.25">
      <c r="A1513"/>
      <c r="B1513"/>
      <c r="C1513"/>
      <c r="D1513"/>
      <c r="E1513"/>
    </row>
    <row r="1514" spans="1:5" x14ac:dyDescent="0.25">
      <c r="A1514"/>
      <c r="B1514"/>
      <c r="C1514"/>
      <c r="D1514"/>
      <c r="E1514"/>
    </row>
    <row r="1515" spans="1:5" x14ac:dyDescent="0.25">
      <c r="A1515"/>
      <c r="B1515"/>
      <c r="C1515"/>
      <c r="D1515"/>
      <c r="E1515"/>
    </row>
    <row r="1516" spans="1:5" x14ac:dyDescent="0.25">
      <c r="A1516"/>
      <c r="B1516"/>
      <c r="C1516"/>
      <c r="D1516"/>
      <c r="E1516"/>
    </row>
    <row r="1517" spans="1:5" x14ac:dyDescent="0.25">
      <c r="A1517"/>
      <c r="B1517"/>
      <c r="C1517"/>
      <c r="D1517"/>
      <c r="E1517"/>
    </row>
    <row r="1518" spans="1:5" x14ac:dyDescent="0.25">
      <c r="A1518"/>
      <c r="B1518"/>
      <c r="C1518"/>
      <c r="D1518"/>
      <c r="E1518"/>
    </row>
    <row r="1519" spans="1:5" x14ac:dyDescent="0.25">
      <c r="A1519"/>
      <c r="B1519"/>
      <c r="C1519"/>
      <c r="D1519"/>
      <c r="E1519"/>
    </row>
    <row r="1520" spans="1:5" x14ac:dyDescent="0.25">
      <c r="A1520"/>
      <c r="B1520"/>
      <c r="C1520"/>
      <c r="D1520"/>
      <c r="E1520"/>
    </row>
    <row r="1521" spans="1:5" x14ac:dyDescent="0.25">
      <c r="A1521"/>
      <c r="B1521"/>
      <c r="C1521"/>
      <c r="D1521"/>
      <c r="E1521"/>
    </row>
    <row r="1522" spans="1:5" x14ac:dyDescent="0.25">
      <c r="A1522"/>
      <c r="B1522"/>
      <c r="C1522"/>
      <c r="D1522"/>
      <c r="E1522"/>
    </row>
    <row r="1523" spans="1:5" x14ac:dyDescent="0.25">
      <c r="A1523"/>
      <c r="B1523"/>
      <c r="C1523"/>
      <c r="D1523"/>
      <c r="E1523"/>
    </row>
    <row r="1524" spans="1:5" x14ac:dyDescent="0.25">
      <c r="A1524"/>
      <c r="B1524"/>
      <c r="C1524"/>
      <c r="D1524"/>
      <c r="E1524"/>
    </row>
    <row r="1525" spans="1:5" x14ac:dyDescent="0.25">
      <c r="A1525"/>
      <c r="B1525"/>
      <c r="C1525"/>
      <c r="D1525"/>
      <c r="E1525"/>
    </row>
    <row r="1526" spans="1:5" x14ac:dyDescent="0.25">
      <c r="A1526"/>
      <c r="B1526"/>
      <c r="C1526"/>
      <c r="D1526"/>
      <c r="E1526"/>
    </row>
    <row r="1527" spans="1:5" x14ac:dyDescent="0.25">
      <c r="A1527"/>
      <c r="B1527"/>
      <c r="C1527"/>
      <c r="D1527"/>
      <c r="E1527"/>
    </row>
    <row r="1528" spans="1:5" x14ac:dyDescent="0.25">
      <c r="A1528"/>
      <c r="B1528"/>
      <c r="C1528"/>
      <c r="D1528"/>
      <c r="E1528"/>
    </row>
    <row r="1529" spans="1:5" x14ac:dyDescent="0.25">
      <c r="A1529"/>
      <c r="B1529"/>
      <c r="C1529"/>
      <c r="D1529"/>
      <c r="E1529"/>
    </row>
    <row r="1530" spans="1:5" x14ac:dyDescent="0.25">
      <c r="A1530"/>
      <c r="B1530"/>
      <c r="C1530"/>
      <c r="D1530"/>
      <c r="E1530"/>
    </row>
    <row r="1531" spans="1:5" x14ac:dyDescent="0.25">
      <c r="A1531"/>
      <c r="B1531"/>
      <c r="C1531"/>
      <c r="D1531"/>
      <c r="E1531"/>
    </row>
    <row r="1532" spans="1:5" x14ac:dyDescent="0.25">
      <c r="A1532"/>
      <c r="B1532"/>
      <c r="C1532"/>
      <c r="D1532"/>
      <c r="E1532"/>
    </row>
    <row r="1533" spans="1:5" x14ac:dyDescent="0.25">
      <c r="A1533"/>
      <c r="B1533"/>
      <c r="C1533"/>
      <c r="D1533"/>
      <c r="E1533"/>
    </row>
    <row r="1534" spans="1:5" x14ac:dyDescent="0.25">
      <c r="A1534"/>
      <c r="B1534"/>
      <c r="C1534"/>
      <c r="D1534"/>
      <c r="E1534"/>
    </row>
    <row r="1535" spans="1:5" x14ac:dyDescent="0.25">
      <c r="A1535"/>
      <c r="B1535"/>
      <c r="C1535"/>
      <c r="D1535"/>
      <c r="E1535"/>
    </row>
    <row r="1536" spans="1:5" x14ac:dyDescent="0.25">
      <c r="A1536"/>
      <c r="B1536"/>
      <c r="C1536"/>
      <c r="D1536"/>
      <c r="E1536"/>
    </row>
    <row r="1537" spans="1:5" x14ac:dyDescent="0.25">
      <c r="A1537"/>
      <c r="B1537"/>
      <c r="C1537"/>
      <c r="D1537"/>
      <c r="E1537"/>
    </row>
    <row r="1538" spans="1:5" x14ac:dyDescent="0.25">
      <c r="A1538"/>
      <c r="B1538"/>
      <c r="C1538"/>
      <c r="D1538"/>
      <c r="E1538"/>
    </row>
    <row r="1539" spans="1:5" x14ac:dyDescent="0.25">
      <c r="A1539"/>
      <c r="B1539"/>
      <c r="C1539"/>
      <c r="D1539"/>
      <c r="E1539"/>
    </row>
    <row r="1540" spans="1:5" x14ac:dyDescent="0.25">
      <c r="A1540"/>
      <c r="B1540"/>
      <c r="C1540"/>
      <c r="D1540"/>
      <c r="E1540"/>
    </row>
    <row r="1541" spans="1:5" x14ac:dyDescent="0.25">
      <c r="A1541"/>
      <c r="B1541"/>
      <c r="C1541"/>
      <c r="D1541"/>
      <c r="E1541"/>
    </row>
    <row r="1542" spans="1:5" x14ac:dyDescent="0.25">
      <c r="A1542"/>
      <c r="B1542"/>
      <c r="C1542"/>
      <c r="D1542"/>
      <c r="E1542"/>
    </row>
    <row r="1543" spans="1:5" x14ac:dyDescent="0.25">
      <c r="A1543"/>
      <c r="B1543"/>
      <c r="C1543"/>
      <c r="D1543"/>
      <c r="E1543"/>
    </row>
    <row r="1544" spans="1:5" x14ac:dyDescent="0.25">
      <c r="A1544"/>
      <c r="B1544"/>
      <c r="C1544"/>
      <c r="D1544"/>
      <c r="E1544"/>
    </row>
    <row r="1545" spans="1:5" x14ac:dyDescent="0.25">
      <c r="A1545"/>
      <c r="B1545"/>
      <c r="C1545"/>
      <c r="D1545"/>
      <c r="E1545"/>
    </row>
    <row r="1546" spans="1:5" x14ac:dyDescent="0.25">
      <c r="A1546"/>
      <c r="B1546"/>
      <c r="C1546"/>
      <c r="D1546"/>
      <c r="E1546"/>
    </row>
    <row r="1547" spans="1:5" x14ac:dyDescent="0.25">
      <c r="A1547"/>
      <c r="B1547"/>
      <c r="C1547"/>
      <c r="D1547"/>
      <c r="E1547"/>
    </row>
    <row r="1548" spans="1:5" x14ac:dyDescent="0.25">
      <c r="A1548"/>
      <c r="B1548"/>
      <c r="C1548"/>
      <c r="D1548"/>
      <c r="E1548"/>
    </row>
    <row r="1549" spans="1:5" x14ac:dyDescent="0.25">
      <c r="A1549"/>
      <c r="B1549"/>
      <c r="C1549"/>
      <c r="D1549"/>
      <c r="E1549"/>
    </row>
    <row r="1550" spans="1:5" x14ac:dyDescent="0.25">
      <c r="A1550"/>
      <c r="B1550"/>
      <c r="C1550"/>
      <c r="D1550"/>
      <c r="E1550"/>
    </row>
    <row r="1551" spans="1:5" x14ac:dyDescent="0.25">
      <c r="A1551"/>
      <c r="B1551"/>
      <c r="C1551"/>
      <c r="D1551"/>
      <c r="E1551"/>
    </row>
    <row r="1552" spans="1:5" x14ac:dyDescent="0.25">
      <c r="A1552"/>
      <c r="B1552"/>
      <c r="C1552"/>
      <c r="D1552"/>
      <c r="E1552"/>
    </row>
    <row r="1553" spans="1:5" x14ac:dyDescent="0.25">
      <c r="A1553"/>
      <c r="B1553"/>
      <c r="C1553"/>
      <c r="D1553"/>
      <c r="E1553"/>
    </row>
    <row r="1554" spans="1:5" x14ac:dyDescent="0.25">
      <c r="A1554"/>
      <c r="B1554"/>
      <c r="C1554"/>
      <c r="D1554"/>
      <c r="E1554"/>
    </row>
    <row r="1555" spans="1:5" x14ac:dyDescent="0.25">
      <c r="A1555"/>
      <c r="B1555"/>
      <c r="C1555"/>
      <c r="D1555"/>
      <c r="E1555"/>
    </row>
    <row r="1556" spans="1:5" x14ac:dyDescent="0.25">
      <c r="A1556"/>
      <c r="B1556"/>
      <c r="C1556"/>
      <c r="D1556"/>
      <c r="E1556"/>
    </row>
    <row r="1557" spans="1:5" x14ac:dyDescent="0.25">
      <c r="A1557"/>
      <c r="B1557"/>
      <c r="C1557"/>
      <c r="D1557"/>
      <c r="E1557"/>
    </row>
    <row r="1558" spans="1:5" x14ac:dyDescent="0.25">
      <c r="A1558"/>
      <c r="B1558"/>
      <c r="C1558"/>
      <c r="D1558"/>
      <c r="E1558"/>
    </row>
    <row r="1559" spans="1:5" x14ac:dyDescent="0.25">
      <c r="A1559"/>
      <c r="B1559"/>
      <c r="C1559"/>
      <c r="D1559"/>
      <c r="E1559"/>
    </row>
    <row r="1560" spans="1:5" x14ac:dyDescent="0.25">
      <c r="A1560"/>
      <c r="B1560"/>
      <c r="C1560"/>
      <c r="D1560"/>
      <c r="E1560"/>
    </row>
    <row r="1561" spans="1:5" x14ac:dyDescent="0.25">
      <c r="A1561"/>
      <c r="B1561"/>
      <c r="C1561"/>
      <c r="D1561"/>
      <c r="E1561"/>
    </row>
    <row r="1562" spans="1:5" x14ac:dyDescent="0.25">
      <c r="A1562"/>
      <c r="B1562"/>
      <c r="C1562"/>
      <c r="D1562"/>
      <c r="E1562"/>
    </row>
    <row r="1563" spans="1:5" x14ac:dyDescent="0.25">
      <c r="A1563"/>
      <c r="B1563"/>
      <c r="C1563"/>
      <c r="D1563"/>
      <c r="E1563"/>
    </row>
    <row r="1564" spans="1:5" x14ac:dyDescent="0.25">
      <c r="A1564"/>
      <c r="B1564"/>
      <c r="C1564"/>
      <c r="D1564"/>
      <c r="E1564"/>
    </row>
    <row r="1565" spans="1:5" x14ac:dyDescent="0.25">
      <c r="A1565"/>
      <c r="B1565"/>
      <c r="C1565"/>
      <c r="D1565"/>
      <c r="E1565"/>
    </row>
    <row r="1566" spans="1:5" x14ac:dyDescent="0.25">
      <c r="A1566"/>
      <c r="B1566"/>
      <c r="C1566"/>
      <c r="D1566"/>
      <c r="E1566"/>
    </row>
    <row r="1567" spans="1:5" x14ac:dyDescent="0.25">
      <c r="A1567"/>
      <c r="B1567"/>
      <c r="C1567"/>
      <c r="D1567"/>
      <c r="E1567"/>
    </row>
    <row r="1568" spans="1:5" x14ac:dyDescent="0.25">
      <c r="A1568"/>
      <c r="B1568"/>
      <c r="C1568"/>
      <c r="D1568"/>
      <c r="E1568"/>
    </row>
    <row r="1569" spans="1:5" x14ac:dyDescent="0.25">
      <c r="A1569"/>
      <c r="B1569"/>
      <c r="C1569"/>
      <c r="D1569"/>
      <c r="E1569"/>
    </row>
    <row r="1570" spans="1:5" x14ac:dyDescent="0.25">
      <c r="A1570"/>
      <c r="B1570"/>
      <c r="C1570"/>
      <c r="D1570"/>
      <c r="E1570"/>
    </row>
    <row r="1571" spans="1:5" x14ac:dyDescent="0.25">
      <c r="A1571"/>
      <c r="B1571"/>
      <c r="C1571"/>
      <c r="D1571"/>
      <c r="E1571"/>
    </row>
    <row r="1572" spans="1:5" x14ac:dyDescent="0.25">
      <c r="A1572"/>
      <c r="B1572"/>
      <c r="C1572"/>
      <c r="D1572"/>
      <c r="E1572"/>
    </row>
    <row r="1573" spans="1:5" x14ac:dyDescent="0.25">
      <c r="A1573"/>
      <c r="B1573"/>
      <c r="C1573"/>
      <c r="D1573"/>
      <c r="E1573"/>
    </row>
    <row r="1574" spans="1:5" x14ac:dyDescent="0.25">
      <c r="A1574"/>
      <c r="B1574"/>
      <c r="C1574"/>
      <c r="D1574"/>
      <c r="E1574"/>
    </row>
    <row r="1575" spans="1:5" x14ac:dyDescent="0.25">
      <c r="A1575"/>
      <c r="B1575"/>
      <c r="C1575"/>
      <c r="D1575"/>
      <c r="E1575"/>
    </row>
    <row r="1576" spans="1:5" x14ac:dyDescent="0.25">
      <c r="A1576"/>
      <c r="B1576"/>
      <c r="C1576"/>
      <c r="D1576"/>
      <c r="E1576"/>
    </row>
    <row r="1577" spans="1:5" x14ac:dyDescent="0.25">
      <c r="A1577"/>
      <c r="B1577"/>
      <c r="C1577"/>
      <c r="D1577"/>
      <c r="E1577"/>
    </row>
    <row r="1578" spans="1:5" x14ac:dyDescent="0.25">
      <c r="A1578"/>
      <c r="B1578"/>
      <c r="C1578"/>
      <c r="D1578"/>
      <c r="E1578"/>
    </row>
    <row r="1579" spans="1:5" x14ac:dyDescent="0.25">
      <c r="A1579"/>
      <c r="B1579"/>
      <c r="C1579"/>
      <c r="D1579"/>
      <c r="E1579"/>
    </row>
    <row r="1580" spans="1:5" x14ac:dyDescent="0.25">
      <c r="A1580"/>
      <c r="B1580"/>
      <c r="C1580"/>
      <c r="D1580"/>
      <c r="E1580"/>
    </row>
    <row r="1581" spans="1:5" x14ac:dyDescent="0.25">
      <c r="A1581"/>
      <c r="B1581"/>
      <c r="C1581"/>
      <c r="D1581"/>
      <c r="E1581"/>
    </row>
    <row r="1582" spans="1:5" x14ac:dyDescent="0.25">
      <c r="A1582"/>
      <c r="B1582"/>
      <c r="C1582"/>
      <c r="D1582"/>
      <c r="E1582"/>
    </row>
    <row r="1583" spans="1:5" x14ac:dyDescent="0.25">
      <c r="A1583"/>
      <c r="B1583"/>
      <c r="C1583"/>
      <c r="D1583"/>
      <c r="E1583"/>
    </row>
    <row r="1584" spans="1:5" x14ac:dyDescent="0.25">
      <c r="A1584"/>
      <c r="B1584"/>
      <c r="C1584"/>
      <c r="D1584"/>
      <c r="E1584"/>
    </row>
    <row r="1585" spans="1:5" x14ac:dyDescent="0.25">
      <c r="A1585"/>
      <c r="B1585"/>
      <c r="C1585"/>
      <c r="D1585"/>
      <c r="E1585"/>
    </row>
    <row r="1586" spans="1:5" x14ac:dyDescent="0.25">
      <c r="A1586"/>
      <c r="B1586"/>
      <c r="C1586"/>
      <c r="D1586"/>
      <c r="E1586"/>
    </row>
    <row r="1587" spans="1:5" x14ac:dyDescent="0.25">
      <c r="A1587"/>
      <c r="B1587"/>
      <c r="C1587"/>
      <c r="D1587"/>
      <c r="E1587"/>
    </row>
    <row r="1588" spans="1:5" x14ac:dyDescent="0.25">
      <c r="A1588"/>
      <c r="B1588"/>
      <c r="C1588"/>
      <c r="D1588"/>
      <c r="E1588"/>
    </row>
    <row r="1589" spans="1:5" x14ac:dyDescent="0.25">
      <c r="A1589"/>
      <c r="B1589"/>
      <c r="C1589"/>
      <c r="D1589"/>
      <c r="E1589"/>
    </row>
    <row r="1590" spans="1:5" x14ac:dyDescent="0.25">
      <c r="A1590"/>
      <c r="B1590"/>
      <c r="C1590"/>
      <c r="D1590"/>
      <c r="E1590"/>
    </row>
    <row r="1591" spans="1:5" x14ac:dyDescent="0.25">
      <c r="A1591"/>
      <c r="B1591"/>
      <c r="C1591"/>
      <c r="D1591"/>
      <c r="E1591"/>
    </row>
    <row r="1592" spans="1:5" x14ac:dyDescent="0.25">
      <c r="A1592"/>
      <c r="B1592"/>
      <c r="C1592"/>
      <c r="D1592"/>
      <c r="E1592"/>
    </row>
    <row r="1593" spans="1:5" x14ac:dyDescent="0.25">
      <c r="A1593"/>
      <c r="B1593"/>
      <c r="C1593"/>
      <c r="D1593"/>
      <c r="E1593"/>
    </row>
    <row r="1594" spans="1:5" x14ac:dyDescent="0.25">
      <c r="A1594"/>
      <c r="B1594"/>
      <c r="C1594"/>
      <c r="D1594"/>
      <c r="E1594"/>
    </row>
    <row r="1595" spans="1:5" x14ac:dyDescent="0.25">
      <c r="A1595"/>
      <c r="B1595"/>
      <c r="C1595"/>
      <c r="D1595"/>
      <c r="E1595"/>
    </row>
    <row r="1596" spans="1:5" x14ac:dyDescent="0.25">
      <c r="A1596"/>
      <c r="B1596"/>
      <c r="C1596"/>
      <c r="D1596"/>
      <c r="E1596"/>
    </row>
    <row r="1597" spans="1:5" x14ac:dyDescent="0.25">
      <c r="A1597"/>
      <c r="B1597"/>
      <c r="C1597"/>
      <c r="D1597"/>
      <c r="E1597"/>
    </row>
    <row r="1598" spans="1:5" x14ac:dyDescent="0.25">
      <c r="A1598"/>
      <c r="B1598"/>
      <c r="C1598"/>
      <c r="D1598"/>
      <c r="E1598"/>
    </row>
    <row r="1599" spans="1:5" x14ac:dyDescent="0.25">
      <c r="A1599"/>
      <c r="B1599"/>
      <c r="C1599"/>
      <c r="D1599"/>
      <c r="E1599"/>
    </row>
    <row r="1600" spans="1:5" x14ac:dyDescent="0.25">
      <c r="A1600"/>
      <c r="B1600"/>
      <c r="C1600"/>
      <c r="D1600"/>
      <c r="E1600"/>
    </row>
    <row r="1601" spans="1:5" x14ac:dyDescent="0.25">
      <c r="A1601"/>
      <c r="B1601"/>
      <c r="C1601"/>
      <c r="D1601"/>
      <c r="E1601"/>
    </row>
    <row r="1602" spans="1:5" x14ac:dyDescent="0.25">
      <c r="A1602"/>
      <c r="B1602"/>
      <c r="C1602"/>
      <c r="D1602"/>
      <c r="E1602"/>
    </row>
    <row r="1603" spans="1:5" x14ac:dyDescent="0.25">
      <c r="A1603"/>
      <c r="B1603"/>
      <c r="C1603"/>
      <c r="D1603"/>
      <c r="E1603"/>
    </row>
    <row r="1604" spans="1:5" x14ac:dyDescent="0.25">
      <c r="A1604"/>
      <c r="B1604"/>
      <c r="C1604"/>
      <c r="D1604"/>
      <c r="E1604"/>
    </row>
    <row r="1605" spans="1:5" x14ac:dyDescent="0.25">
      <c r="A1605"/>
      <c r="B1605"/>
      <c r="C1605"/>
      <c r="D1605"/>
      <c r="E1605"/>
    </row>
    <row r="1606" spans="1:5" x14ac:dyDescent="0.25">
      <c r="A1606"/>
      <c r="B1606"/>
      <c r="C1606"/>
      <c r="D1606"/>
      <c r="E1606"/>
    </row>
    <row r="1607" spans="1:5" x14ac:dyDescent="0.25">
      <c r="A1607"/>
      <c r="B1607"/>
      <c r="C1607"/>
      <c r="D1607"/>
      <c r="E1607"/>
    </row>
    <row r="1608" spans="1:5" x14ac:dyDescent="0.25">
      <c r="A1608"/>
      <c r="B1608"/>
      <c r="C1608"/>
      <c r="D1608"/>
      <c r="E1608"/>
    </row>
    <row r="1609" spans="1:5" x14ac:dyDescent="0.25">
      <c r="A1609"/>
      <c r="B1609"/>
      <c r="C1609"/>
      <c r="D1609"/>
      <c r="E1609"/>
    </row>
    <row r="1610" spans="1:5" x14ac:dyDescent="0.25">
      <c r="A1610"/>
      <c r="B1610"/>
      <c r="C1610"/>
      <c r="D1610"/>
      <c r="E1610"/>
    </row>
    <row r="1611" spans="1:5" x14ac:dyDescent="0.25">
      <c r="A1611"/>
      <c r="B1611"/>
      <c r="C1611"/>
      <c r="D1611"/>
      <c r="E1611"/>
    </row>
    <row r="1612" spans="1:5" x14ac:dyDescent="0.25">
      <c r="A1612"/>
      <c r="B1612"/>
      <c r="C1612"/>
      <c r="D1612"/>
      <c r="E1612"/>
    </row>
    <row r="1613" spans="1:5" x14ac:dyDescent="0.25">
      <c r="A1613"/>
      <c r="B1613"/>
      <c r="C1613"/>
      <c r="D1613"/>
      <c r="E1613"/>
    </row>
    <row r="1614" spans="1:5" x14ac:dyDescent="0.25">
      <c r="A1614"/>
      <c r="B1614"/>
      <c r="C1614"/>
      <c r="D1614"/>
      <c r="E1614"/>
    </row>
    <row r="1615" spans="1:5" x14ac:dyDescent="0.25">
      <c r="A1615"/>
      <c r="B1615"/>
      <c r="C1615"/>
      <c r="D1615"/>
      <c r="E1615"/>
    </row>
    <row r="1616" spans="1:5" x14ac:dyDescent="0.25">
      <c r="A1616"/>
      <c r="B1616"/>
      <c r="C1616"/>
      <c r="D1616"/>
      <c r="E1616"/>
    </row>
    <row r="1617" spans="1:5" x14ac:dyDescent="0.25">
      <c r="A1617"/>
      <c r="B1617"/>
      <c r="C1617"/>
      <c r="D1617"/>
      <c r="E1617"/>
    </row>
    <row r="1618" spans="1:5" x14ac:dyDescent="0.25">
      <c r="A1618"/>
      <c r="B1618"/>
      <c r="C1618"/>
      <c r="D1618"/>
      <c r="E1618"/>
    </row>
    <row r="1619" spans="1:5" x14ac:dyDescent="0.25">
      <c r="A1619"/>
      <c r="B1619"/>
      <c r="C1619"/>
      <c r="D1619"/>
      <c r="E1619"/>
    </row>
    <row r="1620" spans="1:5" x14ac:dyDescent="0.25">
      <c r="A1620"/>
      <c r="B1620"/>
      <c r="C1620"/>
      <c r="D1620"/>
      <c r="E1620"/>
    </row>
    <row r="1621" spans="1:5" x14ac:dyDescent="0.25">
      <c r="A1621"/>
      <c r="B1621"/>
      <c r="C1621"/>
      <c r="D1621"/>
      <c r="E1621"/>
    </row>
    <row r="1622" spans="1:5" x14ac:dyDescent="0.25">
      <c r="A1622"/>
      <c r="B1622"/>
      <c r="C1622"/>
      <c r="D1622"/>
      <c r="E1622"/>
    </row>
    <row r="1623" spans="1:5" x14ac:dyDescent="0.25">
      <c r="A1623"/>
      <c r="B1623"/>
      <c r="C1623"/>
      <c r="D1623"/>
      <c r="E1623"/>
    </row>
    <row r="1624" spans="1:5" x14ac:dyDescent="0.25">
      <c r="A1624"/>
      <c r="B1624"/>
      <c r="C1624"/>
      <c r="D1624"/>
      <c r="E1624"/>
    </row>
    <row r="1625" spans="1:5" x14ac:dyDescent="0.25">
      <c r="A1625"/>
      <c r="B1625"/>
      <c r="C1625"/>
      <c r="D1625"/>
      <c r="E1625"/>
    </row>
    <row r="1626" spans="1:5" x14ac:dyDescent="0.25">
      <c r="A1626"/>
      <c r="B1626"/>
      <c r="C1626"/>
      <c r="D1626"/>
      <c r="E1626"/>
    </row>
    <row r="1627" spans="1:5" x14ac:dyDescent="0.25">
      <c r="A1627"/>
      <c r="B1627"/>
      <c r="C1627"/>
      <c r="D1627"/>
      <c r="E1627"/>
    </row>
    <row r="1628" spans="1:5" x14ac:dyDescent="0.25">
      <c r="A1628"/>
      <c r="B1628"/>
      <c r="C1628"/>
      <c r="D1628"/>
      <c r="E1628"/>
    </row>
    <row r="1629" spans="1:5" x14ac:dyDescent="0.25">
      <c r="A1629"/>
      <c r="B1629"/>
      <c r="C1629"/>
      <c r="D1629"/>
      <c r="E1629"/>
    </row>
    <row r="1630" spans="1:5" x14ac:dyDescent="0.25">
      <c r="A1630"/>
      <c r="B1630"/>
      <c r="C1630"/>
      <c r="D1630"/>
      <c r="E1630"/>
    </row>
    <row r="1631" spans="1:5" x14ac:dyDescent="0.25">
      <c r="A1631"/>
      <c r="B1631"/>
      <c r="C1631"/>
      <c r="D1631"/>
      <c r="E1631"/>
    </row>
    <row r="1632" spans="1:5" x14ac:dyDescent="0.25">
      <c r="A1632"/>
      <c r="B1632"/>
      <c r="C1632"/>
      <c r="D1632"/>
      <c r="E1632"/>
    </row>
    <row r="1633" spans="1:5" x14ac:dyDescent="0.25">
      <c r="A1633"/>
      <c r="B1633"/>
      <c r="C1633"/>
      <c r="D1633"/>
      <c r="E1633"/>
    </row>
    <row r="1634" spans="1:5" x14ac:dyDescent="0.25">
      <c r="A1634"/>
      <c r="B1634"/>
      <c r="C1634"/>
      <c r="D1634"/>
      <c r="E1634"/>
    </row>
    <row r="1635" spans="1:5" x14ac:dyDescent="0.25">
      <c r="A1635"/>
      <c r="B1635"/>
      <c r="C1635"/>
      <c r="D1635"/>
      <c r="E1635"/>
    </row>
    <row r="1636" spans="1:5" x14ac:dyDescent="0.25">
      <c r="A1636"/>
      <c r="B1636"/>
      <c r="C1636"/>
      <c r="D1636"/>
      <c r="E1636"/>
    </row>
    <row r="1637" spans="1:5" x14ac:dyDescent="0.25">
      <c r="A1637"/>
      <c r="B1637"/>
      <c r="C1637"/>
      <c r="D1637"/>
      <c r="E1637"/>
    </row>
    <row r="1638" spans="1:5" x14ac:dyDescent="0.25">
      <c r="A1638"/>
      <c r="B1638"/>
      <c r="C1638"/>
      <c r="D1638"/>
      <c r="E1638"/>
    </row>
    <row r="1639" spans="1:5" x14ac:dyDescent="0.25">
      <c r="A1639"/>
      <c r="B1639"/>
      <c r="C1639"/>
      <c r="D1639"/>
      <c r="E1639"/>
    </row>
    <row r="1640" spans="1:5" x14ac:dyDescent="0.25">
      <c r="A1640"/>
      <c r="B1640"/>
      <c r="C1640"/>
      <c r="D1640"/>
      <c r="E1640"/>
    </row>
    <row r="1641" spans="1:5" x14ac:dyDescent="0.25">
      <c r="A1641"/>
      <c r="B1641"/>
      <c r="C1641"/>
      <c r="D1641"/>
      <c r="E1641"/>
    </row>
    <row r="1642" spans="1:5" x14ac:dyDescent="0.25">
      <c r="A1642"/>
      <c r="B1642"/>
      <c r="C1642"/>
      <c r="D1642"/>
      <c r="E1642"/>
    </row>
    <row r="1643" spans="1:5" x14ac:dyDescent="0.25">
      <c r="A1643"/>
      <c r="B1643"/>
      <c r="C1643"/>
      <c r="D1643"/>
      <c r="E1643"/>
    </row>
    <row r="1644" spans="1:5" x14ac:dyDescent="0.25">
      <c r="A1644"/>
      <c r="B1644"/>
      <c r="C1644"/>
      <c r="D1644"/>
      <c r="E1644"/>
    </row>
    <row r="1645" spans="1:5" x14ac:dyDescent="0.25">
      <c r="A1645"/>
      <c r="B1645"/>
      <c r="C1645"/>
      <c r="D1645"/>
      <c r="E1645"/>
    </row>
    <row r="1646" spans="1:5" x14ac:dyDescent="0.25">
      <c r="A1646"/>
      <c r="B1646"/>
      <c r="C1646"/>
      <c r="D1646"/>
      <c r="E1646"/>
    </row>
    <row r="1647" spans="1:5" x14ac:dyDescent="0.25">
      <c r="A1647"/>
      <c r="B1647"/>
      <c r="C1647"/>
      <c r="D1647"/>
      <c r="E1647"/>
    </row>
    <row r="1648" spans="1:5" x14ac:dyDescent="0.25">
      <c r="A1648"/>
      <c r="B1648"/>
      <c r="C1648"/>
      <c r="D1648"/>
      <c r="E1648"/>
    </row>
    <row r="1649" spans="1:5" x14ac:dyDescent="0.25">
      <c r="A1649"/>
      <c r="B1649"/>
      <c r="C1649"/>
      <c r="D1649"/>
      <c r="E1649"/>
    </row>
    <row r="1650" spans="1:5" x14ac:dyDescent="0.25">
      <c r="A1650"/>
      <c r="B1650"/>
      <c r="C1650"/>
      <c r="D1650"/>
      <c r="E1650"/>
    </row>
    <row r="1651" spans="1:5" x14ac:dyDescent="0.25">
      <c r="A1651"/>
      <c r="B1651"/>
      <c r="C1651"/>
      <c r="D1651"/>
      <c r="E1651"/>
    </row>
    <row r="1652" spans="1:5" x14ac:dyDescent="0.25">
      <c r="A1652"/>
      <c r="B1652"/>
      <c r="C1652"/>
      <c r="D1652"/>
      <c r="E1652"/>
    </row>
    <row r="1653" spans="1:5" x14ac:dyDescent="0.25">
      <c r="A1653"/>
      <c r="B1653"/>
      <c r="C1653"/>
      <c r="D1653"/>
      <c r="E1653"/>
    </row>
    <row r="1654" spans="1:5" x14ac:dyDescent="0.25">
      <c r="A1654"/>
      <c r="B1654"/>
      <c r="C1654"/>
      <c r="D1654"/>
      <c r="E1654"/>
    </row>
    <row r="1655" spans="1:5" x14ac:dyDescent="0.25">
      <c r="A1655"/>
      <c r="B1655"/>
      <c r="C1655"/>
      <c r="D1655"/>
      <c r="E1655"/>
    </row>
    <row r="1656" spans="1:5" x14ac:dyDescent="0.25">
      <c r="A1656"/>
      <c r="B1656"/>
      <c r="C1656"/>
      <c r="D1656"/>
      <c r="E1656"/>
    </row>
    <row r="1657" spans="1:5" x14ac:dyDescent="0.25">
      <c r="A1657"/>
      <c r="B1657"/>
      <c r="C1657"/>
      <c r="D1657"/>
      <c r="E1657"/>
    </row>
    <row r="1658" spans="1:5" x14ac:dyDescent="0.25">
      <c r="A1658"/>
      <c r="B1658"/>
      <c r="C1658"/>
      <c r="D1658"/>
      <c r="E1658"/>
    </row>
    <row r="1659" spans="1:5" x14ac:dyDescent="0.25">
      <c r="A1659"/>
      <c r="B1659"/>
      <c r="C1659"/>
      <c r="D1659"/>
      <c r="E1659"/>
    </row>
    <row r="1660" spans="1:5" x14ac:dyDescent="0.25">
      <c r="A1660"/>
      <c r="B1660"/>
      <c r="C1660"/>
      <c r="D1660"/>
      <c r="E1660"/>
    </row>
    <row r="1661" spans="1:5" x14ac:dyDescent="0.25">
      <c r="A1661"/>
      <c r="B1661"/>
      <c r="C1661"/>
      <c r="D1661"/>
      <c r="E1661"/>
    </row>
    <row r="1662" spans="1:5" x14ac:dyDescent="0.25">
      <c r="A1662"/>
      <c r="B1662"/>
      <c r="C1662"/>
      <c r="D1662"/>
      <c r="E1662"/>
    </row>
    <row r="1663" spans="1:5" x14ac:dyDescent="0.25">
      <c r="A1663"/>
      <c r="B1663"/>
      <c r="C1663"/>
      <c r="D1663"/>
      <c r="E1663"/>
    </row>
    <row r="1664" spans="1:5" x14ac:dyDescent="0.25">
      <c r="A1664"/>
      <c r="B1664"/>
      <c r="C1664"/>
      <c r="D1664"/>
      <c r="E1664"/>
    </row>
    <row r="1665" spans="1:5" x14ac:dyDescent="0.25">
      <c r="A1665"/>
      <c r="B1665"/>
      <c r="C1665"/>
      <c r="D1665"/>
      <c r="E1665"/>
    </row>
    <row r="1666" spans="1:5" x14ac:dyDescent="0.25">
      <c r="A1666"/>
      <c r="B1666"/>
      <c r="C1666"/>
      <c r="D1666"/>
      <c r="E1666"/>
    </row>
    <row r="1667" spans="1:5" x14ac:dyDescent="0.25">
      <c r="A1667"/>
      <c r="B1667"/>
      <c r="C1667"/>
      <c r="D1667"/>
      <c r="E1667"/>
    </row>
    <row r="1668" spans="1:5" x14ac:dyDescent="0.25">
      <c r="A1668"/>
      <c r="B1668"/>
      <c r="C1668"/>
      <c r="D1668"/>
      <c r="E1668"/>
    </row>
    <row r="1669" spans="1:5" x14ac:dyDescent="0.25">
      <c r="A1669"/>
      <c r="B1669"/>
      <c r="C1669"/>
      <c r="D1669"/>
      <c r="E1669"/>
    </row>
    <row r="1670" spans="1:5" x14ac:dyDescent="0.25">
      <c r="A1670"/>
      <c r="B1670"/>
      <c r="C1670"/>
      <c r="D1670"/>
      <c r="E1670"/>
    </row>
    <row r="1671" spans="1:5" x14ac:dyDescent="0.25">
      <c r="A1671"/>
      <c r="B1671"/>
      <c r="C1671"/>
      <c r="D1671"/>
      <c r="E1671"/>
    </row>
    <row r="1672" spans="1:5" x14ac:dyDescent="0.25">
      <c r="A1672"/>
      <c r="B1672"/>
      <c r="C1672"/>
      <c r="D1672"/>
      <c r="E1672"/>
    </row>
    <row r="1673" spans="1:5" x14ac:dyDescent="0.25">
      <c r="A1673"/>
      <c r="B1673"/>
      <c r="C1673"/>
      <c r="D1673"/>
      <c r="E1673"/>
    </row>
    <row r="1674" spans="1:5" x14ac:dyDescent="0.25">
      <c r="A1674"/>
      <c r="B1674"/>
      <c r="C1674"/>
      <c r="D1674"/>
      <c r="E1674"/>
    </row>
    <row r="1675" spans="1:5" x14ac:dyDescent="0.25">
      <c r="A1675"/>
      <c r="B1675"/>
      <c r="C1675"/>
      <c r="D1675"/>
      <c r="E1675"/>
    </row>
    <row r="1676" spans="1:5" x14ac:dyDescent="0.25">
      <c r="A1676"/>
      <c r="B1676"/>
      <c r="C1676"/>
      <c r="D1676"/>
      <c r="E1676"/>
    </row>
    <row r="1677" spans="1:5" x14ac:dyDescent="0.25">
      <c r="A1677"/>
      <c r="B1677"/>
      <c r="C1677"/>
      <c r="D1677"/>
      <c r="E1677"/>
    </row>
    <row r="1678" spans="1:5" x14ac:dyDescent="0.25">
      <c r="A1678"/>
      <c r="B1678"/>
      <c r="C1678"/>
      <c r="D1678"/>
      <c r="E1678"/>
    </row>
    <row r="1679" spans="1:5" x14ac:dyDescent="0.25">
      <c r="A1679"/>
      <c r="B1679"/>
      <c r="C1679"/>
      <c r="D1679"/>
      <c r="E1679"/>
    </row>
    <row r="1680" spans="1:5" x14ac:dyDescent="0.25">
      <c r="A1680"/>
      <c r="B1680"/>
      <c r="C1680"/>
      <c r="D1680"/>
      <c r="E1680"/>
    </row>
    <row r="1681" spans="1:5" x14ac:dyDescent="0.25">
      <c r="A1681"/>
      <c r="B1681"/>
      <c r="C1681"/>
      <c r="D1681"/>
      <c r="E1681"/>
    </row>
    <row r="1682" spans="1:5" x14ac:dyDescent="0.25">
      <c r="A1682"/>
      <c r="B1682"/>
      <c r="C1682"/>
      <c r="D1682"/>
      <c r="E1682"/>
    </row>
    <row r="1683" spans="1:5" x14ac:dyDescent="0.25">
      <c r="A1683"/>
      <c r="B1683"/>
      <c r="C1683"/>
      <c r="D1683"/>
      <c r="E1683"/>
    </row>
    <row r="1684" spans="1:5" x14ac:dyDescent="0.25">
      <c r="A1684"/>
      <c r="B1684"/>
      <c r="C1684"/>
      <c r="D1684"/>
      <c r="E1684"/>
    </row>
    <row r="1685" spans="1:5" x14ac:dyDescent="0.25">
      <c r="A1685"/>
      <c r="B1685"/>
      <c r="C1685"/>
      <c r="D1685"/>
      <c r="E1685"/>
    </row>
    <row r="1686" spans="1:5" x14ac:dyDescent="0.25">
      <c r="A1686"/>
      <c r="B1686"/>
      <c r="C1686"/>
      <c r="D1686"/>
      <c r="E1686"/>
    </row>
    <row r="1687" spans="1:5" x14ac:dyDescent="0.25">
      <c r="A1687"/>
      <c r="B1687"/>
      <c r="C1687"/>
      <c r="D1687"/>
      <c r="E1687"/>
    </row>
    <row r="1688" spans="1:5" x14ac:dyDescent="0.25">
      <c r="A1688"/>
      <c r="B1688"/>
      <c r="C1688"/>
      <c r="D1688"/>
      <c r="E1688"/>
    </row>
    <row r="1689" spans="1:5" x14ac:dyDescent="0.25">
      <c r="A1689"/>
      <c r="B1689"/>
      <c r="C1689"/>
      <c r="D1689"/>
      <c r="E1689"/>
    </row>
    <row r="1690" spans="1:5" x14ac:dyDescent="0.25">
      <c r="A1690"/>
      <c r="B1690"/>
      <c r="C1690"/>
      <c r="D1690"/>
      <c r="E1690"/>
    </row>
    <row r="1691" spans="1:5" x14ac:dyDescent="0.25">
      <c r="A1691"/>
      <c r="B1691"/>
      <c r="C1691"/>
      <c r="D1691"/>
      <c r="E1691"/>
    </row>
    <row r="1692" spans="1:5" x14ac:dyDescent="0.25">
      <c r="A1692"/>
      <c r="B1692"/>
      <c r="C1692"/>
      <c r="D1692"/>
      <c r="E1692"/>
    </row>
    <row r="1693" spans="1:5" x14ac:dyDescent="0.25">
      <c r="A1693"/>
      <c r="B1693"/>
      <c r="C1693"/>
      <c r="D1693"/>
      <c r="E1693"/>
    </row>
    <row r="1694" spans="1:5" x14ac:dyDescent="0.25">
      <c r="A1694"/>
      <c r="B1694"/>
      <c r="C1694"/>
      <c r="D1694"/>
      <c r="E1694"/>
    </row>
    <row r="1695" spans="1:5" x14ac:dyDescent="0.25">
      <c r="A1695"/>
      <c r="B1695"/>
      <c r="C1695"/>
      <c r="D1695"/>
      <c r="E1695"/>
    </row>
    <row r="1696" spans="1:5" x14ac:dyDescent="0.25">
      <c r="A1696"/>
      <c r="B1696"/>
      <c r="C1696"/>
      <c r="D1696"/>
      <c r="E1696"/>
    </row>
    <row r="1697" spans="1:5" x14ac:dyDescent="0.25">
      <c r="A1697"/>
      <c r="B1697"/>
      <c r="C1697"/>
      <c r="D1697"/>
      <c r="E1697"/>
    </row>
    <row r="1698" spans="1:5" x14ac:dyDescent="0.25">
      <c r="A1698"/>
      <c r="B1698"/>
      <c r="C1698"/>
      <c r="D1698"/>
      <c r="E1698"/>
    </row>
    <row r="1699" spans="1:5" x14ac:dyDescent="0.25">
      <c r="A1699"/>
      <c r="B1699"/>
      <c r="C1699"/>
      <c r="D1699"/>
      <c r="E1699"/>
    </row>
    <row r="1700" spans="1:5" x14ac:dyDescent="0.25">
      <c r="A1700"/>
      <c r="B1700"/>
      <c r="C1700"/>
      <c r="D1700"/>
      <c r="E1700"/>
    </row>
    <row r="1701" spans="1:5" x14ac:dyDescent="0.25">
      <c r="A1701"/>
      <c r="B1701"/>
      <c r="C1701"/>
      <c r="D1701"/>
      <c r="E1701"/>
    </row>
    <row r="1702" spans="1:5" x14ac:dyDescent="0.25">
      <c r="A1702"/>
      <c r="B1702"/>
      <c r="C1702"/>
      <c r="D1702"/>
      <c r="E1702"/>
    </row>
    <row r="1703" spans="1:5" x14ac:dyDescent="0.25">
      <c r="A1703"/>
      <c r="B1703"/>
      <c r="C1703"/>
      <c r="D1703"/>
      <c r="E1703"/>
    </row>
    <row r="1704" spans="1:5" x14ac:dyDescent="0.25">
      <c r="A1704"/>
      <c r="B1704"/>
      <c r="C1704"/>
      <c r="D1704"/>
      <c r="E1704"/>
    </row>
    <row r="1705" spans="1:5" x14ac:dyDescent="0.25">
      <c r="A1705"/>
      <c r="B1705"/>
      <c r="C1705"/>
      <c r="D1705"/>
      <c r="E1705"/>
    </row>
    <row r="1706" spans="1:5" x14ac:dyDescent="0.25">
      <c r="A1706"/>
      <c r="B1706"/>
      <c r="C1706"/>
      <c r="D1706"/>
      <c r="E1706"/>
    </row>
    <row r="1707" spans="1:5" x14ac:dyDescent="0.25">
      <c r="A1707"/>
      <c r="B1707"/>
      <c r="C1707"/>
      <c r="D1707"/>
      <c r="E1707"/>
    </row>
    <row r="1708" spans="1:5" x14ac:dyDescent="0.25">
      <c r="A1708"/>
      <c r="B1708"/>
      <c r="C1708"/>
      <c r="D1708"/>
      <c r="E1708"/>
    </row>
    <row r="1709" spans="1:5" x14ac:dyDescent="0.25">
      <c r="A1709"/>
      <c r="B1709"/>
      <c r="C1709"/>
      <c r="D1709"/>
      <c r="E1709"/>
    </row>
    <row r="1710" spans="1:5" x14ac:dyDescent="0.25">
      <c r="A1710"/>
      <c r="B1710"/>
      <c r="C1710"/>
      <c r="D1710"/>
      <c r="E1710"/>
    </row>
    <row r="1711" spans="1:5" x14ac:dyDescent="0.25">
      <c r="A1711"/>
      <c r="B1711"/>
      <c r="C1711"/>
      <c r="D1711"/>
      <c r="E1711"/>
    </row>
    <row r="1712" spans="1:5" x14ac:dyDescent="0.25">
      <c r="A1712"/>
      <c r="B1712"/>
      <c r="C1712"/>
      <c r="D1712"/>
      <c r="E1712"/>
    </row>
    <row r="1713" spans="1:5" x14ac:dyDescent="0.25">
      <c r="A1713"/>
      <c r="B1713"/>
      <c r="C1713"/>
      <c r="D1713"/>
      <c r="E1713"/>
    </row>
    <row r="1714" spans="1:5" x14ac:dyDescent="0.25">
      <c r="A1714"/>
      <c r="B1714"/>
      <c r="C1714"/>
      <c r="D1714"/>
      <c r="E1714"/>
    </row>
    <row r="1715" spans="1:5" x14ac:dyDescent="0.25">
      <c r="A1715"/>
      <c r="B1715"/>
      <c r="C1715"/>
      <c r="D1715"/>
      <c r="E1715"/>
    </row>
    <row r="1716" spans="1:5" x14ac:dyDescent="0.25">
      <c r="A1716"/>
      <c r="B1716"/>
      <c r="C1716"/>
      <c r="D1716"/>
      <c r="E1716"/>
    </row>
    <row r="1717" spans="1:5" x14ac:dyDescent="0.25">
      <c r="A1717"/>
      <c r="B1717"/>
      <c r="C1717"/>
      <c r="D1717"/>
      <c r="E1717"/>
    </row>
    <row r="1718" spans="1:5" x14ac:dyDescent="0.25">
      <c r="A1718"/>
      <c r="B1718"/>
      <c r="C1718"/>
      <c r="D1718"/>
      <c r="E1718"/>
    </row>
    <row r="1719" spans="1:5" x14ac:dyDescent="0.25">
      <c r="A1719"/>
      <c r="B1719"/>
      <c r="C1719"/>
      <c r="D1719"/>
      <c r="E1719"/>
    </row>
    <row r="1720" spans="1:5" x14ac:dyDescent="0.25">
      <c r="A1720"/>
      <c r="B1720"/>
      <c r="C1720"/>
      <c r="D1720"/>
      <c r="E1720"/>
    </row>
    <row r="1721" spans="1:5" x14ac:dyDescent="0.25">
      <c r="A1721"/>
      <c r="B1721"/>
      <c r="C1721"/>
      <c r="D1721"/>
      <c r="E1721"/>
    </row>
    <row r="1722" spans="1:5" x14ac:dyDescent="0.25">
      <c r="A1722"/>
      <c r="B1722"/>
      <c r="C1722"/>
      <c r="D1722"/>
      <c r="E1722"/>
    </row>
    <row r="1723" spans="1:5" x14ac:dyDescent="0.25">
      <c r="A1723"/>
      <c r="B1723"/>
      <c r="C1723"/>
      <c r="D1723"/>
      <c r="E1723"/>
    </row>
    <row r="1724" spans="1:5" x14ac:dyDescent="0.25">
      <c r="A1724"/>
      <c r="B1724"/>
      <c r="C1724"/>
      <c r="D1724"/>
      <c r="E1724"/>
    </row>
    <row r="1725" spans="1:5" x14ac:dyDescent="0.25">
      <c r="A1725"/>
      <c r="B1725"/>
      <c r="C1725"/>
      <c r="D1725"/>
      <c r="E1725"/>
    </row>
    <row r="1726" spans="1:5" x14ac:dyDescent="0.25">
      <c r="A1726"/>
      <c r="B1726"/>
      <c r="C1726"/>
      <c r="D1726"/>
      <c r="E1726"/>
    </row>
    <row r="1727" spans="1:5" x14ac:dyDescent="0.25">
      <c r="A1727"/>
      <c r="B1727"/>
      <c r="C1727"/>
      <c r="D1727"/>
      <c r="E1727"/>
    </row>
    <row r="1728" spans="1:5" x14ac:dyDescent="0.25">
      <c r="A1728"/>
      <c r="B1728"/>
      <c r="C1728"/>
      <c r="D1728"/>
      <c r="E1728"/>
    </row>
    <row r="1729" spans="1:5" x14ac:dyDescent="0.25">
      <c r="A1729"/>
      <c r="B1729"/>
      <c r="C1729"/>
      <c r="D1729"/>
      <c r="E1729"/>
    </row>
    <row r="1730" spans="1:5" x14ac:dyDescent="0.25">
      <c r="A1730"/>
      <c r="B1730"/>
      <c r="C1730"/>
      <c r="D1730"/>
      <c r="E1730"/>
    </row>
    <row r="1731" spans="1:5" x14ac:dyDescent="0.25">
      <c r="A1731"/>
      <c r="B1731"/>
      <c r="C1731"/>
      <c r="D1731"/>
      <c r="E1731"/>
    </row>
    <row r="1732" spans="1:5" x14ac:dyDescent="0.25">
      <c r="A1732"/>
      <c r="B1732"/>
      <c r="C1732"/>
      <c r="D1732"/>
      <c r="E1732"/>
    </row>
    <row r="1733" spans="1:5" x14ac:dyDescent="0.25">
      <c r="A1733"/>
      <c r="B1733"/>
      <c r="C1733"/>
      <c r="D1733"/>
      <c r="E1733"/>
    </row>
    <row r="1734" spans="1:5" x14ac:dyDescent="0.25">
      <c r="A1734"/>
      <c r="B1734"/>
      <c r="C1734"/>
      <c r="D1734"/>
      <c r="E1734"/>
    </row>
    <row r="1735" spans="1:5" x14ac:dyDescent="0.25">
      <c r="A1735"/>
      <c r="B1735"/>
      <c r="C1735"/>
      <c r="D1735"/>
      <c r="E1735"/>
    </row>
    <row r="1736" spans="1:5" x14ac:dyDescent="0.25">
      <c r="A1736"/>
      <c r="B1736"/>
      <c r="C1736"/>
      <c r="D1736"/>
      <c r="E1736"/>
    </row>
    <row r="1737" spans="1:5" x14ac:dyDescent="0.25">
      <c r="A1737"/>
      <c r="B1737"/>
      <c r="C1737"/>
      <c r="D1737"/>
      <c r="E1737"/>
    </row>
    <row r="1738" spans="1:5" x14ac:dyDescent="0.25">
      <c r="A1738"/>
      <c r="B1738"/>
      <c r="C1738"/>
      <c r="D1738"/>
      <c r="E1738"/>
    </row>
    <row r="1739" spans="1:5" x14ac:dyDescent="0.25">
      <c r="A1739"/>
      <c r="B1739"/>
      <c r="C1739"/>
      <c r="D1739"/>
      <c r="E1739"/>
    </row>
    <row r="1740" spans="1:5" x14ac:dyDescent="0.25">
      <c r="A1740"/>
      <c r="B1740"/>
      <c r="C1740"/>
      <c r="D1740"/>
      <c r="E1740"/>
    </row>
    <row r="1741" spans="1:5" x14ac:dyDescent="0.25">
      <c r="A1741"/>
      <c r="B1741"/>
      <c r="C1741"/>
      <c r="D1741"/>
      <c r="E1741"/>
    </row>
    <row r="1742" spans="1:5" x14ac:dyDescent="0.25">
      <c r="A1742"/>
      <c r="B1742"/>
      <c r="C1742"/>
      <c r="D1742"/>
      <c r="E1742"/>
    </row>
    <row r="1743" spans="1:5" x14ac:dyDescent="0.25">
      <c r="A1743"/>
      <c r="B1743"/>
      <c r="C1743"/>
      <c r="D1743"/>
      <c r="E1743"/>
    </row>
    <row r="1744" spans="1:5" x14ac:dyDescent="0.25">
      <c r="A1744"/>
      <c r="B1744"/>
      <c r="C1744"/>
      <c r="D1744"/>
      <c r="E1744"/>
    </row>
    <row r="1745" spans="1:5" x14ac:dyDescent="0.25">
      <c r="A1745"/>
      <c r="B1745"/>
      <c r="C1745"/>
      <c r="D1745"/>
      <c r="E1745"/>
    </row>
    <row r="1746" spans="1:5" x14ac:dyDescent="0.25">
      <c r="A1746"/>
      <c r="B1746"/>
      <c r="C1746"/>
      <c r="D1746"/>
      <c r="E1746"/>
    </row>
    <row r="1747" spans="1:5" x14ac:dyDescent="0.25">
      <c r="A1747"/>
      <c r="B1747"/>
      <c r="C1747"/>
      <c r="D1747"/>
      <c r="E1747"/>
    </row>
    <row r="1748" spans="1:5" x14ac:dyDescent="0.25">
      <c r="A1748"/>
      <c r="B1748"/>
      <c r="C1748"/>
      <c r="D1748"/>
      <c r="E1748"/>
    </row>
    <row r="1749" spans="1:5" x14ac:dyDescent="0.25">
      <c r="A1749"/>
      <c r="B1749"/>
      <c r="C1749"/>
      <c r="D1749"/>
      <c r="E1749"/>
    </row>
    <row r="1750" spans="1:5" x14ac:dyDescent="0.25">
      <c r="A1750"/>
      <c r="B1750"/>
      <c r="C1750"/>
      <c r="D1750"/>
      <c r="E1750"/>
    </row>
    <row r="1751" spans="1:5" x14ac:dyDescent="0.25">
      <c r="A1751"/>
      <c r="B1751"/>
      <c r="C1751"/>
      <c r="D1751"/>
      <c r="E1751"/>
    </row>
    <row r="1752" spans="1:5" x14ac:dyDescent="0.25">
      <c r="A1752"/>
      <c r="B1752"/>
      <c r="C1752"/>
      <c r="D1752"/>
      <c r="E1752"/>
    </row>
    <row r="1753" spans="1:5" x14ac:dyDescent="0.25">
      <c r="A1753"/>
      <c r="B1753"/>
      <c r="C1753"/>
      <c r="D1753"/>
      <c r="E1753"/>
    </row>
    <row r="1754" spans="1:5" x14ac:dyDescent="0.25">
      <c r="A1754"/>
      <c r="B1754"/>
      <c r="C1754"/>
      <c r="D1754"/>
      <c r="E1754"/>
    </row>
    <row r="1755" spans="1:5" x14ac:dyDescent="0.25">
      <c r="A1755"/>
      <c r="B1755"/>
      <c r="C1755"/>
      <c r="D1755"/>
      <c r="E1755"/>
    </row>
    <row r="1756" spans="1:5" x14ac:dyDescent="0.25">
      <c r="A1756"/>
      <c r="B1756"/>
      <c r="C1756"/>
      <c r="D1756"/>
      <c r="E1756"/>
    </row>
    <row r="1757" spans="1:5" x14ac:dyDescent="0.25">
      <c r="A1757"/>
      <c r="B1757"/>
      <c r="C1757"/>
      <c r="D1757"/>
      <c r="E1757"/>
    </row>
    <row r="1758" spans="1:5" x14ac:dyDescent="0.25">
      <c r="A1758"/>
      <c r="B1758"/>
      <c r="C1758"/>
      <c r="D1758"/>
      <c r="E1758"/>
    </row>
    <row r="1759" spans="1:5" x14ac:dyDescent="0.25">
      <c r="A1759"/>
      <c r="B1759"/>
      <c r="C1759"/>
      <c r="D1759"/>
      <c r="E1759"/>
    </row>
    <row r="1760" spans="1:5" x14ac:dyDescent="0.25">
      <c r="A1760"/>
      <c r="B1760"/>
      <c r="C1760"/>
      <c r="D1760"/>
      <c r="E1760"/>
    </row>
    <row r="1761" spans="1:5" x14ac:dyDescent="0.25">
      <c r="A1761"/>
      <c r="B1761"/>
      <c r="C1761"/>
      <c r="D1761"/>
      <c r="E1761"/>
    </row>
    <row r="1762" spans="1:5" x14ac:dyDescent="0.25">
      <c r="A1762"/>
      <c r="B1762"/>
      <c r="C1762"/>
      <c r="D1762"/>
      <c r="E1762"/>
    </row>
    <row r="1763" spans="1:5" x14ac:dyDescent="0.25">
      <c r="A1763"/>
      <c r="B1763"/>
      <c r="C1763"/>
      <c r="D1763"/>
      <c r="E1763"/>
    </row>
    <row r="1764" spans="1:5" x14ac:dyDescent="0.25">
      <c r="A1764"/>
      <c r="B1764"/>
      <c r="C1764"/>
      <c r="D1764"/>
      <c r="E1764"/>
    </row>
    <row r="1765" spans="1:5" x14ac:dyDescent="0.25">
      <c r="A1765"/>
      <c r="B1765"/>
      <c r="C1765"/>
      <c r="D1765"/>
      <c r="E1765"/>
    </row>
    <row r="1766" spans="1:5" x14ac:dyDescent="0.25">
      <c r="A1766"/>
      <c r="B1766"/>
      <c r="C1766"/>
      <c r="D1766"/>
      <c r="E1766"/>
    </row>
    <row r="1767" spans="1:5" x14ac:dyDescent="0.25">
      <c r="A1767"/>
      <c r="B1767"/>
      <c r="C1767"/>
      <c r="D1767"/>
      <c r="E1767"/>
    </row>
    <row r="1768" spans="1:5" x14ac:dyDescent="0.25">
      <c r="A1768"/>
      <c r="B1768"/>
      <c r="C1768"/>
      <c r="D1768"/>
      <c r="E1768"/>
    </row>
    <row r="1769" spans="1:5" x14ac:dyDescent="0.25">
      <c r="A1769"/>
      <c r="B1769"/>
      <c r="C1769"/>
      <c r="D1769"/>
      <c r="E1769"/>
    </row>
    <row r="1770" spans="1:5" x14ac:dyDescent="0.25">
      <c r="A1770"/>
      <c r="B1770"/>
      <c r="C1770"/>
      <c r="D1770"/>
      <c r="E1770"/>
    </row>
    <row r="1771" spans="1:5" x14ac:dyDescent="0.25">
      <c r="A1771"/>
      <c r="B1771"/>
      <c r="C1771"/>
      <c r="D1771"/>
      <c r="E1771"/>
    </row>
    <row r="1772" spans="1:5" x14ac:dyDescent="0.25">
      <c r="A1772"/>
      <c r="B1772"/>
      <c r="C1772"/>
      <c r="D1772"/>
      <c r="E1772"/>
    </row>
    <row r="1773" spans="1:5" x14ac:dyDescent="0.25">
      <c r="A1773"/>
      <c r="B1773"/>
      <c r="C1773"/>
      <c r="D1773"/>
      <c r="E1773"/>
    </row>
    <row r="1774" spans="1:5" x14ac:dyDescent="0.25">
      <c r="A1774"/>
      <c r="B1774"/>
      <c r="C1774"/>
      <c r="D1774"/>
      <c r="E1774"/>
    </row>
    <row r="1775" spans="1:5" x14ac:dyDescent="0.25">
      <c r="A1775"/>
      <c r="B1775"/>
      <c r="C1775"/>
      <c r="D1775"/>
      <c r="E1775"/>
    </row>
    <row r="1776" spans="1:5" x14ac:dyDescent="0.25">
      <c r="A1776"/>
      <c r="B1776"/>
      <c r="C1776"/>
      <c r="D1776"/>
      <c r="E1776"/>
    </row>
    <row r="1777" spans="1:5" x14ac:dyDescent="0.25">
      <c r="A1777"/>
      <c r="B1777"/>
      <c r="C1777"/>
      <c r="D1777"/>
      <c r="E1777"/>
    </row>
    <row r="1778" spans="1:5" x14ac:dyDescent="0.25">
      <c r="A1778"/>
      <c r="B1778"/>
      <c r="C1778"/>
      <c r="D1778"/>
      <c r="E1778"/>
    </row>
    <row r="1779" spans="1:5" x14ac:dyDescent="0.25">
      <c r="A1779"/>
      <c r="B1779"/>
      <c r="C1779"/>
      <c r="D1779"/>
      <c r="E1779"/>
    </row>
    <row r="1780" spans="1:5" x14ac:dyDescent="0.25">
      <c r="A1780"/>
      <c r="B1780"/>
      <c r="C1780"/>
      <c r="D1780"/>
      <c r="E1780"/>
    </row>
    <row r="1781" spans="1:5" x14ac:dyDescent="0.25">
      <c r="A1781"/>
      <c r="B1781"/>
      <c r="C1781"/>
      <c r="D1781"/>
      <c r="E1781"/>
    </row>
    <row r="1782" spans="1:5" x14ac:dyDescent="0.25">
      <c r="A1782"/>
      <c r="B1782"/>
      <c r="C1782"/>
      <c r="D1782"/>
      <c r="E1782"/>
    </row>
    <row r="1783" spans="1:5" x14ac:dyDescent="0.25">
      <c r="A1783"/>
      <c r="B1783"/>
      <c r="C1783"/>
      <c r="D1783"/>
      <c r="E1783"/>
    </row>
    <row r="1784" spans="1:5" x14ac:dyDescent="0.25">
      <c r="A1784"/>
      <c r="B1784"/>
      <c r="C1784"/>
      <c r="D1784"/>
      <c r="E1784"/>
    </row>
    <row r="1785" spans="1:5" x14ac:dyDescent="0.25">
      <c r="A1785"/>
      <c r="B1785"/>
      <c r="C1785"/>
      <c r="D1785"/>
      <c r="E1785"/>
    </row>
    <row r="1786" spans="1:5" x14ac:dyDescent="0.25">
      <c r="A1786"/>
      <c r="B1786"/>
      <c r="C1786"/>
      <c r="D1786"/>
      <c r="E1786"/>
    </row>
    <row r="1787" spans="1:5" x14ac:dyDescent="0.25">
      <c r="A1787"/>
      <c r="B1787"/>
      <c r="C1787"/>
      <c r="D1787"/>
      <c r="E1787"/>
    </row>
    <row r="1788" spans="1:5" x14ac:dyDescent="0.25">
      <c r="A1788"/>
      <c r="B1788"/>
      <c r="C1788"/>
      <c r="D1788"/>
      <c r="E1788"/>
    </row>
    <row r="1789" spans="1:5" x14ac:dyDescent="0.25">
      <c r="A1789"/>
      <c r="B1789"/>
      <c r="C1789"/>
      <c r="D1789"/>
      <c r="E1789"/>
    </row>
    <row r="1790" spans="1:5" x14ac:dyDescent="0.25">
      <c r="A1790"/>
      <c r="B1790"/>
      <c r="C1790"/>
      <c r="D1790"/>
      <c r="E1790"/>
    </row>
    <row r="1791" spans="1:5" x14ac:dyDescent="0.25">
      <c r="A1791"/>
      <c r="B1791"/>
      <c r="C1791"/>
      <c r="D1791"/>
      <c r="E1791"/>
    </row>
    <row r="1792" spans="1:5" x14ac:dyDescent="0.25">
      <c r="A1792"/>
      <c r="B1792"/>
      <c r="C1792"/>
      <c r="D1792"/>
      <c r="E1792"/>
    </row>
    <row r="1793" spans="1:5" x14ac:dyDescent="0.25">
      <c r="A1793"/>
      <c r="B1793"/>
      <c r="C1793"/>
      <c r="D1793"/>
      <c r="E1793"/>
    </row>
    <row r="1794" spans="1:5" x14ac:dyDescent="0.25">
      <c r="A1794"/>
      <c r="B1794"/>
      <c r="C1794"/>
      <c r="D1794"/>
      <c r="E1794"/>
    </row>
    <row r="1795" spans="1:5" x14ac:dyDescent="0.25">
      <c r="A1795"/>
      <c r="B1795"/>
      <c r="C1795"/>
      <c r="D1795"/>
      <c r="E1795"/>
    </row>
    <row r="1796" spans="1:5" x14ac:dyDescent="0.25">
      <c r="A1796"/>
      <c r="B1796"/>
      <c r="C1796"/>
      <c r="D1796"/>
      <c r="E1796"/>
    </row>
    <row r="1797" spans="1:5" x14ac:dyDescent="0.25">
      <c r="A1797"/>
      <c r="B1797"/>
      <c r="C1797"/>
      <c r="D1797"/>
      <c r="E1797"/>
    </row>
    <row r="1798" spans="1:5" x14ac:dyDescent="0.25">
      <c r="A1798"/>
      <c r="B1798"/>
      <c r="C1798"/>
      <c r="D1798"/>
      <c r="E1798"/>
    </row>
    <row r="1799" spans="1:5" x14ac:dyDescent="0.25">
      <c r="A1799"/>
      <c r="B1799"/>
      <c r="C1799"/>
      <c r="D1799"/>
      <c r="E1799"/>
    </row>
    <row r="1800" spans="1:5" x14ac:dyDescent="0.25">
      <c r="A1800"/>
      <c r="B1800"/>
      <c r="C1800"/>
      <c r="D1800"/>
      <c r="E1800"/>
    </row>
    <row r="1801" spans="1:5" x14ac:dyDescent="0.25">
      <c r="A1801"/>
      <c r="B1801"/>
      <c r="C1801"/>
      <c r="D1801"/>
      <c r="E1801"/>
    </row>
    <row r="1802" spans="1:5" x14ac:dyDescent="0.25">
      <c r="A1802"/>
      <c r="B1802"/>
      <c r="C1802"/>
      <c r="D1802"/>
      <c r="E1802"/>
    </row>
    <row r="1803" spans="1:5" x14ac:dyDescent="0.25">
      <c r="A1803"/>
      <c r="B1803"/>
      <c r="C1803"/>
      <c r="D1803"/>
      <c r="E1803"/>
    </row>
    <row r="1804" spans="1:5" x14ac:dyDescent="0.25">
      <c r="A1804"/>
      <c r="B1804"/>
      <c r="C1804"/>
      <c r="D1804"/>
      <c r="E1804"/>
    </row>
    <row r="1805" spans="1:5" x14ac:dyDescent="0.25">
      <c r="A1805"/>
      <c r="B1805"/>
      <c r="C1805"/>
      <c r="D1805"/>
      <c r="E1805"/>
    </row>
    <row r="1806" spans="1:5" x14ac:dyDescent="0.25">
      <c r="A1806"/>
      <c r="B1806"/>
      <c r="C1806"/>
      <c r="D1806"/>
      <c r="E1806"/>
    </row>
    <row r="1807" spans="1:5" x14ac:dyDescent="0.25">
      <c r="A1807"/>
      <c r="B1807"/>
      <c r="C1807"/>
      <c r="D1807"/>
      <c r="E1807"/>
    </row>
    <row r="1808" spans="1:5" x14ac:dyDescent="0.25">
      <c r="A1808"/>
      <c r="B1808"/>
      <c r="C1808"/>
      <c r="D1808"/>
      <c r="E1808"/>
    </row>
    <row r="1809" spans="1:5" x14ac:dyDescent="0.25">
      <c r="A1809"/>
      <c r="B1809"/>
      <c r="C1809"/>
      <c r="D1809"/>
      <c r="E1809"/>
    </row>
    <row r="1810" spans="1:5" x14ac:dyDescent="0.25">
      <c r="A1810"/>
      <c r="B1810"/>
      <c r="C1810"/>
      <c r="D1810"/>
      <c r="E1810"/>
    </row>
    <row r="1811" spans="1:5" x14ac:dyDescent="0.25">
      <c r="A1811"/>
      <c r="B1811"/>
      <c r="C1811"/>
      <c r="D1811"/>
      <c r="E1811"/>
    </row>
    <row r="1812" spans="1:5" x14ac:dyDescent="0.25">
      <c r="A1812"/>
      <c r="B1812"/>
      <c r="C1812"/>
      <c r="D1812"/>
      <c r="E1812"/>
    </row>
    <row r="1813" spans="1:5" x14ac:dyDescent="0.25">
      <c r="A1813"/>
      <c r="B1813"/>
      <c r="C1813"/>
      <c r="D1813"/>
      <c r="E1813"/>
    </row>
    <row r="1814" spans="1:5" x14ac:dyDescent="0.25">
      <c r="A1814"/>
      <c r="B1814"/>
      <c r="C1814"/>
      <c r="D1814"/>
      <c r="E1814"/>
    </row>
    <row r="1815" spans="1:5" x14ac:dyDescent="0.25">
      <c r="A1815"/>
      <c r="B1815"/>
      <c r="C1815"/>
      <c r="D1815"/>
      <c r="E1815"/>
    </row>
    <row r="1816" spans="1:5" x14ac:dyDescent="0.25">
      <c r="A1816"/>
      <c r="B1816"/>
      <c r="C1816"/>
      <c r="D1816"/>
      <c r="E1816"/>
    </row>
    <row r="1817" spans="1:5" x14ac:dyDescent="0.25">
      <c r="A1817"/>
      <c r="B1817"/>
      <c r="C1817"/>
      <c r="D1817"/>
      <c r="E1817"/>
    </row>
    <row r="1818" spans="1:5" x14ac:dyDescent="0.25">
      <c r="A1818"/>
      <c r="B1818"/>
      <c r="C1818"/>
      <c r="D1818"/>
      <c r="E1818"/>
    </row>
    <row r="1819" spans="1:5" x14ac:dyDescent="0.25">
      <c r="A1819"/>
      <c r="B1819"/>
      <c r="C1819"/>
      <c r="D1819"/>
      <c r="E1819"/>
    </row>
    <row r="1820" spans="1:5" x14ac:dyDescent="0.25">
      <c r="A1820"/>
      <c r="B1820"/>
      <c r="C1820"/>
      <c r="D1820"/>
      <c r="E1820"/>
    </row>
    <row r="1821" spans="1:5" x14ac:dyDescent="0.25">
      <c r="A1821"/>
      <c r="B1821"/>
      <c r="C1821"/>
      <c r="D1821"/>
      <c r="E1821"/>
    </row>
    <row r="1822" spans="1:5" x14ac:dyDescent="0.25">
      <c r="A1822"/>
      <c r="B1822"/>
      <c r="C1822"/>
      <c r="D1822"/>
      <c r="E1822"/>
    </row>
    <row r="1823" spans="1:5" x14ac:dyDescent="0.25">
      <c r="A1823"/>
      <c r="B1823"/>
      <c r="C1823"/>
      <c r="D1823"/>
      <c r="E1823"/>
    </row>
    <row r="1824" spans="1:5" x14ac:dyDescent="0.25">
      <c r="A1824"/>
      <c r="B1824"/>
      <c r="C1824"/>
      <c r="D1824"/>
      <c r="E1824"/>
    </row>
    <row r="1825" spans="1:5" x14ac:dyDescent="0.25">
      <c r="A1825"/>
      <c r="B1825"/>
      <c r="C1825"/>
      <c r="D1825"/>
      <c r="E1825"/>
    </row>
    <row r="1826" spans="1:5" x14ac:dyDescent="0.25">
      <c r="A1826"/>
      <c r="B1826"/>
      <c r="C1826"/>
      <c r="D1826"/>
      <c r="E1826"/>
    </row>
    <row r="1827" spans="1:5" x14ac:dyDescent="0.25">
      <c r="A1827"/>
      <c r="B1827"/>
      <c r="C1827"/>
      <c r="D1827"/>
      <c r="E1827"/>
    </row>
    <row r="1828" spans="1:5" x14ac:dyDescent="0.25">
      <c r="A1828"/>
      <c r="B1828"/>
      <c r="C1828"/>
      <c r="D1828"/>
      <c r="E1828"/>
    </row>
    <row r="1829" spans="1:5" x14ac:dyDescent="0.25">
      <c r="A1829"/>
      <c r="B1829"/>
      <c r="C1829"/>
      <c r="D1829"/>
      <c r="E1829"/>
    </row>
    <row r="1830" spans="1:5" x14ac:dyDescent="0.25">
      <c r="A1830"/>
      <c r="B1830"/>
      <c r="C1830"/>
      <c r="D1830"/>
      <c r="E1830"/>
    </row>
    <row r="1831" spans="1:5" x14ac:dyDescent="0.25">
      <c r="A1831"/>
      <c r="B1831"/>
      <c r="C1831"/>
      <c r="D1831"/>
      <c r="E1831"/>
    </row>
    <row r="1832" spans="1:5" x14ac:dyDescent="0.25">
      <c r="A1832"/>
      <c r="B1832"/>
      <c r="C1832"/>
      <c r="D1832"/>
      <c r="E1832"/>
    </row>
    <row r="1833" spans="1:5" x14ac:dyDescent="0.25">
      <c r="A1833"/>
      <c r="B1833"/>
      <c r="C1833"/>
      <c r="D1833"/>
      <c r="E1833"/>
    </row>
    <row r="1834" spans="1:5" x14ac:dyDescent="0.25">
      <c r="A1834"/>
      <c r="B1834"/>
      <c r="C1834"/>
      <c r="D1834"/>
      <c r="E1834"/>
    </row>
    <row r="1835" spans="1:5" x14ac:dyDescent="0.25">
      <c r="A1835"/>
      <c r="B1835"/>
      <c r="C1835"/>
      <c r="D1835"/>
      <c r="E1835"/>
    </row>
    <row r="1836" spans="1:5" x14ac:dyDescent="0.25">
      <c r="A1836"/>
      <c r="B1836"/>
      <c r="C1836"/>
      <c r="D1836"/>
      <c r="E1836"/>
    </row>
    <row r="1837" spans="1:5" x14ac:dyDescent="0.25">
      <c r="A1837"/>
      <c r="B1837"/>
      <c r="C1837"/>
      <c r="D1837"/>
      <c r="E1837"/>
    </row>
    <row r="1838" spans="1:5" x14ac:dyDescent="0.25">
      <c r="A1838"/>
      <c r="B1838"/>
      <c r="C1838"/>
      <c r="D1838"/>
      <c r="E1838"/>
    </row>
    <row r="1839" spans="1:5" x14ac:dyDescent="0.25">
      <c r="A1839"/>
      <c r="B1839"/>
      <c r="C1839"/>
      <c r="D1839"/>
      <c r="E1839"/>
    </row>
    <row r="1840" spans="1:5" x14ac:dyDescent="0.25">
      <c r="A1840"/>
      <c r="B1840"/>
      <c r="C1840"/>
      <c r="D1840"/>
      <c r="E1840"/>
    </row>
    <row r="1841" spans="1:5" x14ac:dyDescent="0.25">
      <c r="A1841"/>
      <c r="B1841"/>
      <c r="C1841"/>
      <c r="D1841"/>
      <c r="E1841"/>
    </row>
    <row r="1842" spans="1:5" x14ac:dyDescent="0.25">
      <c r="A1842"/>
      <c r="B1842"/>
      <c r="C1842"/>
      <c r="D1842"/>
      <c r="E1842"/>
    </row>
    <row r="1843" spans="1:5" x14ac:dyDescent="0.25">
      <c r="A1843"/>
      <c r="B1843"/>
      <c r="C1843"/>
      <c r="D1843"/>
      <c r="E1843"/>
    </row>
    <row r="1844" spans="1:5" x14ac:dyDescent="0.25">
      <c r="A1844"/>
      <c r="B1844"/>
      <c r="C1844"/>
      <c r="D1844"/>
      <c r="E1844"/>
    </row>
    <row r="1845" spans="1:5" x14ac:dyDescent="0.25">
      <c r="A1845"/>
      <c r="B1845"/>
      <c r="C1845"/>
      <c r="D1845"/>
      <c r="E1845"/>
    </row>
    <row r="1846" spans="1:5" x14ac:dyDescent="0.25">
      <c r="A1846"/>
      <c r="B1846"/>
      <c r="C1846"/>
      <c r="D1846"/>
      <c r="E1846"/>
    </row>
    <row r="1847" spans="1:5" x14ac:dyDescent="0.25">
      <c r="A1847"/>
      <c r="B1847"/>
      <c r="C1847"/>
      <c r="D1847"/>
      <c r="E1847"/>
    </row>
    <row r="1848" spans="1:5" x14ac:dyDescent="0.25">
      <c r="A1848"/>
      <c r="B1848"/>
      <c r="C1848"/>
      <c r="D1848"/>
      <c r="E1848"/>
    </row>
    <row r="1849" spans="1:5" x14ac:dyDescent="0.25">
      <c r="A1849"/>
      <c r="B1849"/>
      <c r="C1849"/>
      <c r="D1849"/>
      <c r="E1849"/>
    </row>
    <row r="1850" spans="1:5" x14ac:dyDescent="0.25">
      <c r="A1850"/>
      <c r="B1850"/>
      <c r="C1850"/>
      <c r="D1850"/>
      <c r="E1850"/>
    </row>
    <row r="1851" spans="1:5" x14ac:dyDescent="0.25">
      <c r="A1851"/>
      <c r="B1851"/>
      <c r="C1851"/>
      <c r="D1851"/>
      <c r="E1851"/>
    </row>
    <row r="1852" spans="1:5" x14ac:dyDescent="0.25">
      <c r="A1852"/>
      <c r="B1852"/>
      <c r="C1852"/>
      <c r="D1852"/>
      <c r="E1852"/>
    </row>
    <row r="1853" spans="1:5" x14ac:dyDescent="0.25">
      <c r="A1853"/>
      <c r="B1853"/>
      <c r="C1853"/>
      <c r="D1853"/>
      <c r="E1853"/>
    </row>
    <row r="1854" spans="1:5" x14ac:dyDescent="0.25">
      <c r="A1854"/>
      <c r="B1854"/>
      <c r="C1854"/>
      <c r="D1854"/>
      <c r="E1854"/>
    </row>
    <row r="1855" spans="1:5" x14ac:dyDescent="0.25">
      <c r="A1855"/>
      <c r="B1855"/>
      <c r="C1855"/>
      <c r="D1855"/>
      <c r="E1855"/>
    </row>
    <row r="1856" spans="1:5" x14ac:dyDescent="0.25">
      <c r="A1856"/>
      <c r="B1856"/>
      <c r="C1856"/>
      <c r="D1856"/>
      <c r="E1856"/>
    </row>
    <row r="1857" spans="1:5" x14ac:dyDescent="0.25">
      <c r="A1857"/>
      <c r="B1857"/>
      <c r="C1857"/>
      <c r="D1857"/>
      <c r="E1857"/>
    </row>
    <row r="1858" spans="1:5" x14ac:dyDescent="0.25">
      <c r="A1858"/>
      <c r="B1858"/>
      <c r="C1858"/>
      <c r="D1858"/>
      <c r="E1858"/>
    </row>
    <row r="1859" spans="1:5" x14ac:dyDescent="0.25">
      <c r="A1859"/>
      <c r="B1859"/>
      <c r="C1859"/>
      <c r="D1859"/>
      <c r="E1859"/>
    </row>
    <row r="1860" spans="1:5" x14ac:dyDescent="0.25">
      <c r="A1860"/>
      <c r="B1860"/>
      <c r="C1860"/>
      <c r="D1860"/>
      <c r="E1860"/>
    </row>
    <row r="1861" spans="1:5" x14ac:dyDescent="0.25">
      <c r="A1861"/>
      <c r="B1861"/>
      <c r="C1861"/>
      <c r="D1861"/>
      <c r="E1861"/>
    </row>
    <row r="1862" spans="1:5" x14ac:dyDescent="0.25">
      <c r="A1862"/>
      <c r="B1862"/>
      <c r="C1862"/>
      <c r="D1862"/>
      <c r="E1862"/>
    </row>
    <row r="1863" spans="1:5" x14ac:dyDescent="0.25">
      <c r="A1863"/>
      <c r="B1863"/>
      <c r="C1863"/>
      <c r="D1863"/>
      <c r="E1863"/>
    </row>
    <row r="1864" spans="1:5" x14ac:dyDescent="0.25">
      <c r="A1864"/>
      <c r="B1864"/>
      <c r="C1864"/>
      <c r="D1864"/>
      <c r="E1864"/>
    </row>
    <row r="1865" spans="1:5" x14ac:dyDescent="0.25">
      <c r="A1865"/>
      <c r="B1865"/>
      <c r="C1865"/>
      <c r="D1865"/>
      <c r="E1865"/>
    </row>
    <row r="1866" spans="1:5" x14ac:dyDescent="0.25">
      <c r="A1866"/>
      <c r="B1866"/>
      <c r="C1866"/>
      <c r="D1866"/>
      <c r="E1866"/>
    </row>
    <row r="1867" spans="1:5" x14ac:dyDescent="0.25">
      <c r="A1867"/>
      <c r="B1867"/>
      <c r="C1867"/>
      <c r="D1867"/>
      <c r="E1867"/>
    </row>
    <row r="1868" spans="1:5" x14ac:dyDescent="0.25">
      <c r="A1868"/>
      <c r="B1868"/>
      <c r="C1868"/>
      <c r="D1868"/>
      <c r="E1868"/>
    </row>
    <row r="1869" spans="1:5" x14ac:dyDescent="0.25">
      <c r="A1869"/>
      <c r="B1869"/>
      <c r="C1869"/>
      <c r="D1869"/>
      <c r="E1869"/>
    </row>
    <row r="1870" spans="1:5" x14ac:dyDescent="0.25">
      <c r="A1870"/>
      <c r="B1870"/>
      <c r="C1870"/>
      <c r="D1870"/>
      <c r="E1870"/>
    </row>
    <row r="1871" spans="1:5" x14ac:dyDescent="0.25">
      <c r="A1871"/>
      <c r="B1871"/>
      <c r="C1871"/>
      <c r="D1871"/>
      <c r="E1871"/>
    </row>
    <row r="1872" spans="1:5" x14ac:dyDescent="0.25">
      <c r="A1872"/>
      <c r="B1872"/>
      <c r="C1872"/>
      <c r="D1872"/>
      <c r="E1872"/>
    </row>
    <row r="1873" spans="1:5" x14ac:dyDescent="0.25">
      <c r="A1873"/>
      <c r="B1873"/>
      <c r="C1873"/>
      <c r="D1873"/>
      <c r="E1873"/>
    </row>
    <row r="1874" spans="1:5" x14ac:dyDescent="0.25">
      <c r="A1874"/>
      <c r="B1874"/>
      <c r="C1874"/>
      <c r="D1874"/>
      <c r="E1874"/>
    </row>
    <row r="1875" spans="1:5" x14ac:dyDescent="0.25">
      <c r="A1875"/>
      <c r="B1875"/>
      <c r="C1875"/>
      <c r="D1875"/>
      <c r="E1875"/>
    </row>
    <row r="1876" spans="1:5" x14ac:dyDescent="0.25">
      <c r="A1876"/>
      <c r="B1876"/>
      <c r="C1876"/>
      <c r="D1876"/>
      <c r="E1876"/>
    </row>
    <row r="1877" spans="1:5" x14ac:dyDescent="0.25">
      <c r="A1877"/>
      <c r="B1877"/>
      <c r="C1877"/>
      <c r="D1877"/>
      <c r="E1877"/>
    </row>
    <row r="1878" spans="1:5" x14ac:dyDescent="0.25">
      <c r="A1878"/>
      <c r="B1878"/>
      <c r="C1878"/>
      <c r="D1878"/>
      <c r="E1878"/>
    </row>
    <row r="1879" spans="1:5" x14ac:dyDescent="0.25">
      <c r="A1879"/>
      <c r="B1879"/>
      <c r="C1879"/>
      <c r="D1879"/>
      <c r="E1879"/>
    </row>
    <row r="1880" spans="1:5" x14ac:dyDescent="0.25">
      <c r="A1880"/>
      <c r="B1880"/>
      <c r="C1880"/>
      <c r="D1880"/>
      <c r="E1880"/>
    </row>
    <row r="1881" spans="1:5" x14ac:dyDescent="0.25">
      <c r="A1881"/>
      <c r="B1881"/>
      <c r="C1881"/>
      <c r="D1881"/>
      <c r="E1881"/>
    </row>
    <row r="1882" spans="1:5" x14ac:dyDescent="0.25">
      <c r="A1882"/>
      <c r="B1882"/>
      <c r="C1882"/>
      <c r="D1882"/>
      <c r="E1882"/>
    </row>
    <row r="1883" spans="1:5" x14ac:dyDescent="0.25">
      <c r="A1883"/>
      <c r="B1883"/>
      <c r="C1883"/>
      <c r="D1883"/>
      <c r="E1883"/>
    </row>
    <row r="1884" spans="1:5" x14ac:dyDescent="0.25">
      <c r="A1884"/>
      <c r="B1884"/>
      <c r="C1884"/>
      <c r="D1884"/>
      <c r="E1884"/>
    </row>
    <row r="1885" spans="1:5" x14ac:dyDescent="0.25">
      <c r="A1885"/>
      <c r="B1885"/>
      <c r="C1885"/>
      <c r="D1885"/>
      <c r="E1885"/>
    </row>
    <row r="1886" spans="1:5" x14ac:dyDescent="0.25">
      <c r="A1886"/>
      <c r="B1886"/>
      <c r="C1886"/>
      <c r="D1886"/>
      <c r="E1886"/>
    </row>
    <row r="1887" spans="1:5" x14ac:dyDescent="0.25">
      <c r="A1887"/>
      <c r="B1887"/>
      <c r="C1887"/>
      <c r="D1887"/>
      <c r="E1887"/>
    </row>
    <row r="1888" spans="1:5" x14ac:dyDescent="0.25">
      <c r="A1888"/>
      <c r="B1888"/>
      <c r="C1888"/>
      <c r="D1888"/>
      <c r="E1888"/>
    </row>
    <row r="1889" spans="1:5" x14ac:dyDescent="0.25">
      <c r="A1889"/>
      <c r="B1889"/>
      <c r="C1889"/>
      <c r="D1889"/>
      <c r="E1889"/>
    </row>
    <row r="1890" spans="1:5" x14ac:dyDescent="0.25">
      <c r="A1890"/>
      <c r="B1890"/>
      <c r="C1890"/>
      <c r="D1890"/>
      <c r="E1890"/>
    </row>
    <row r="1891" spans="1:5" x14ac:dyDescent="0.25">
      <c r="A1891"/>
      <c r="B1891"/>
      <c r="C1891"/>
      <c r="D1891"/>
      <c r="E1891"/>
    </row>
    <row r="1892" spans="1:5" x14ac:dyDescent="0.25">
      <c r="A1892"/>
      <c r="B1892"/>
      <c r="C1892"/>
      <c r="D1892"/>
      <c r="E1892"/>
    </row>
    <row r="1893" spans="1:5" x14ac:dyDescent="0.25">
      <c r="A1893"/>
      <c r="B1893"/>
      <c r="C1893"/>
      <c r="D1893"/>
      <c r="E1893"/>
    </row>
    <row r="1894" spans="1:5" x14ac:dyDescent="0.25">
      <c r="A1894"/>
      <c r="B1894"/>
      <c r="C1894"/>
      <c r="D1894"/>
      <c r="E1894"/>
    </row>
    <row r="1895" spans="1:5" x14ac:dyDescent="0.25">
      <c r="A1895"/>
      <c r="B1895"/>
      <c r="C1895"/>
      <c r="D1895"/>
      <c r="E1895"/>
    </row>
    <row r="1896" spans="1:5" x14ac:dyDescent="0.25">
      <c r="A1896"/>
      <c r="B1896"/>
      <c r="C1896"/>
      <c r="D1896"/>
      <c r="E1896"/>
    </row>
    <row r="1897" spans="1:5" x14ac:dyDescent="0.25">
      <c r="A1897"/>
      <c r="B1897"/>
      <c r="C1897"/>
      <c r="D1897"/>
      <c r="E1897"/>
    </row>
    <row r="1898" spans="1:5" x14ac:dyDescent="0.25">
      <c r="A1898"/>
      <c r="B1898"/>
      <c r="C1898"/>
      <c r="D1898"/>
      <c r="E1898"/>
    </row>
    <row r="1899" spans="1:5" x14ac:dyDescent="0.25">
      <c r="A1899"/>
      <c r="B1899"/>
      <c r="C1899"/>
      <c r="D1899"/>
      <c r="E1899"/>
    </row>
    <row r="1900" spans="1:5" x14ac:dyDescent="0.25">
      <c r="A1900"/>
      <c r="B1900"/>
      <c r="C1900"/>
      <c r="D1900"/>
      <c r="E1900"/>
    </row>
    <row r="1901" spans="1:5" x14ac:dyDescent="0.25">
      <c r="A1901"/>
      <c r="B1901"/>
      <c r="C1901"/>
      <c r="D1901"/>
      <c r="E1901"/>
    </row>
    <row r="1902" spans="1:5" x14ac:dyDescent="0.25">
      <c r="A1902"/>
      <c r="B1902"/>
      <c r="C1902"/>
      <c r="D1902"/>
      <c r="E1902"/>
    </row>
    <row r="1903" spans="1:5" x14ac:dyDescent="0.25">
      <c r="A1903"/>
      <c r="B1903"/>
      <c r="C1903"/>
      <c r="D1903"/>
      <c r="E1903"/>
    </row>
    <row r="1904" spans="1:5" x14ac:dyDescent="0.25">
      <c r="A1904"/>
      <c r="B1904"/>
      <c r="C1904"/>
      <c r="D1904"/>
      <c r="E1904"/>
    </row>
    <row r="1905" spans="1:5" x14ac:dyDescent="0.25">
      <c r="A1905"/>
      <c r="B1905"/>
      <c r="C1905"/>
      <c r="D1905"/>
      <c r="E1905"/>
    </row>
    <row r="1906" spans="1:5" x14ac:dyDescent="0.25">
      <c r="A1906"/>
      <c r="B1906"/>
      <c r="C1906"/>
      <c r="D1906"/>
      <c r="E1906"/>
    </row>
    <row r="1907" spans="1:5" x14ac:dyDescent="0.25">
      <c r="A1907"/>
      <c r="B1907"/>
      <c r="C1907"/>
      <c r="D1907"/>
      <c r="E1907"/>
    </row>
    <row r="1908" spans="1:5" x14ac:dyDescent="0.25">
      <c r="A1908"/>
      <c r="B1908"/>
      <c r="C1908"/>
      <c r="D1908"/>
      <c r="E1908"/>
    </row>
    <row r="1909" spans="1:5" x14ac:dyDescent="0.25">
      <c r="A1909"/>
      <c r="B1909"/>
      <c r="C1909"/>
      <c r="D1909"/>
      <c r="E1909"/>
    </row>
    <row r="1910" spans="1:5" x14ac:dyDescent="0.25">
      <c r="A1910"/>
      <c r="B1910"/>
      <c r="C1910"/>
      <c r="D1910"/>
      <c r="E1910"/>
    </row>
    <row r="1911" spans="1:5" x14ac:dyDescent="0.25">
      <c r="A1911"/>
      <c r="B1911"/>
      <c r="C1911"/>
      <c r="D1911"/>
      <c r="E1911"/>
    </row>
    <row r="1912" spans="1:5" x14ac:dyDescent="0.25">
      <c r="A1912"/>
      <c r="B1912"/>
      <c r="C1912"/>
      <c r="D1912"/>
      <c r="E1912"/>
    </row>
    <row r="1913" spans="1:5" x14ac:dyDescent="0.25">
      <c r="A1913"/>
      <c r="B1913"/>
      <c r="C1913"/>
      <c r="D1913"/>
      <c r="E1913"/>
    </row>
    <row r="1914" spans="1:5" x14ac:dyDescent="0.25">
      <c r="A1914"/>
      <c r="B1914"/>
      <c r="C1914"/>
      <c r="D1914"/>
      <c r="E1914"/>
    </row>
    <row r="1915" spans="1:5" x14ac:dyDescent="0.25">
      <c r="A1915"/>
      <c r="B1915"/>
      <c r="C1915"/>
      <c r="D1915"/>
      <c r="E1915"/>
    </row>
    <row r="1916" spans="1:5" x14ac:dyDescent="0.25">
      <c r="A1916"/>
      <c r="B1916"/>
      <c r="C1916"/>
      <c r="D1916"/>
      <c r="E1916"/>
    </row>
    <row r="1917" spans="1:5" x14ac:dyDescent="0.25">
      <c r="A1917"/>
      <c r="B1917"/>
      <c r="C1917"/>
      <c r="D1917"/>
      <c r="E1917"/>
    </row>
    <row r="1918" spans="1:5" x14ac:dyDescent="0.25">
      <c r="A1918"/>
      <c r="B1918"/>
      <c r="C1918"/>
      <c r="D1918"/>
      <c r="E1918"/>
    </row>
    <row r="1919" spans="1:5" x14ac:dyDescent="0.25">
      <c r="A1919"/>
      <c r="B1919"/>
      <c r="C1919"/>
      <c r="D1919"/>
      <c r="E1919"/>
    </row>
    <row r="1920" spans="1:5" x14ac:dyDescent="0.25">
      <c r="A1920"/>
      <c r="B1920"/>
      <c r="C1920"/>
      <c r="D1920"/>
      <c r="E1920"/>
    </row>
    <row r="1921" spans="1:5" x14ac:dyDescent="0.25">
      <c r="A1921"/>
      <c r="B1921"/>
      <c r="C1921"/>
      <c r="D1921"/>
      <c r="E1921"/>
    </row>
    <row r="1922" spans="1:5" x14ac:dyDescent="0.25">
      <c r="A1922"/>
      <c r="B1922"/>
      <c r="C1922"/>
      <c r="D1922"/>
      <c r="E1922"/>
    </row>
    <row r="1923" spans="1:5" x14ac:dyDescent="0.25">
      <c r="A1923"/>
      <c r="B1923"/>
      <c r="C1923"/>
      <c r="D1923"/>
      <c r="E1923"/>
    </row>
    <row r="1924" spans="1:5" x14ac:dyDescent="0.25">
      <c r="A1924"/>
      <c r="B1924"/>
      <c r="C1924"/>
      <c r="D1924"/>
      <c r="E1924"/>
    </row>
    <row r="1925" spans="1:5" x14ac:dyDescent="0.25">
      <c r="A1925"/>
      <c r="B1925"/>
      <c r="C1925"/>
      <c r="D1925"/>
      <c r="E1925"/>
    </row>
    <row r="1926" spans="1:5" x14ac:dyDescent="0.25">
      <c r="A1926"/>
      <c r="B1926"/>
      <c r="C1926"/>
      <c r="D1926"/>
      <c r="E1926"/>
    </row>
    <row r="1927" spans="1:5" x14ac:dyDescent="0.25">
      <c r="A1927"/>
      <c r="B1927"/>
      <c r="C1927"/>
      <c r="D1927"/>
      <c r="E1927"/>
    </row>
    <row r="1928" spans="1:5" x14ac:dyDescent="0.25">
      <c r="A1928"/>
      <c r="B1928"/>
      <c r="C1928"/>
      <c r="D1928"/>
      <c r="E1928"/>
    </row>
    <row r="1929" spans="1:5" x14ac:dyDescent="0.25">
      <c r="A1929"/>
      <c r="B1929"/>
      <c r="C1929"/>
      <c r="D1929"/>
      <c r="E1929"/>
    </row>
    <row r="1930" spans="1:5" x14ac:dyDescent="0.25">
      <c r="A1930"/>
      <c r="B1930"/>
      <c r="C1930"/>
      <c r="D1930"/>
      <c r="E1930"/>
    </row>
    <row r="1931" spans="1:5" x14ac:dyDescent="0.25">
      <c r="A1931"/>
      <c r="B1931"/>
      <c r="C1931"/>
      <c r="D1931"/>
      <c r="E1931"/>
    </row>
    <row r="1932" spans="1:5" x14ac:dyDescent="0.25">
      <c r="A1932"/>
      <c r="B1932"/>
      <c r="C1932"/>
      <c r="D1932"/>
      <c r="E1932"/>
    </row>
    <row r="1933" spans="1:5" x14ac:dyDescent="0.25">
      <c r="A1933"/>
      <c r="B1933"/>
      <c r="C1933"/>
      <c r="D1933"/>
      <c r="E1933"/>
    </row>
    <row r="1934" spans="1:5" x14ac:dyDescent="0.25">
      <c r="A1934"/>
      <c r="B1934"/>
      <c r="C1934"/>
      <c r="D1934"/>
      <c r="E1934"/>
    </row>
    <row r="1935" spans="1:5" x14ac:dyDescent="0.25">
      <c r="A1935"/>
      <c r="B1935"/>
      <c r="C1935"/>
      <c r="D1935"/>
      <c r="E1935"/>
    </row>
    <row r="1936" spans="1:5" x14ac:dyDescent="0.25">
      <c r="A1936"/>
      <c r="B1936"/>
      <c r="C1936"/>
      <c r="D1936"/>
      <c r="E1936"/>
    </row>
    <row r="1937" spans="1:5" x14ac:dyDescent="0.25">
      <c r="A1937"/>
      <c r="B1937"/>
      <c r="C1937"/>
      <c r="D1937"/>
      <c r="E1937"/>
    </row>
    <row r="1938" spans="1:5" x14ac:dyDescent="0.25">
      <c r="A1938"/>
      <c r="B1938"/>
      <c r="C1938"/>
      <c r="D1938"/>
      <c r="E1938"/>
    </row>
    <row r="1939" spans="1:5" x14ac:dyDescent="0.25">
      <c r="A1939"/>
      <c r="B1939"/>
      <c r="C1939"/>
      <c r="D1939"/>
      <c r="E1939"/>
    </row>
    <row r="1940" spans="1:5" x14ac:dyDescent="0.25">
      <c r="A1940"/>
      <c r="B1940"/>
      <c r="C1940"/>
      <c r="D1940"/>
      <c r="E1940"/>
    </row>
    <row r="1941" spans="1:5" x14ac:dyDescent="0.25">
      <c r="A1941"/>
      <c r="B1941"/>
      <c r="C1941"/>
      <c r="D1941"/>
      <c r="E1941"/>
    </row>
    <row r="1942" spans="1:5" x14ac:dyDescent="0.25">
      <c r="A1942"/>
      <c r="B1942"/>
      <c r="C1942"/>
      <c r="D1942"/>
      <c r="E1942"/>
    </row>
    <row r="1943" spans="1:5" x14ac:dyDescent="0.25">
      <c r="A1943"/>
      <c r="B1943"/>
      <c r="C1943"/>
      <c r="D1943"/>
      <c r="E1943"/>
    </row>
    <row r="1944" spans="1:5" x14ac:dyDescent="0.25">
      <c r="A1944"/>
      <c r="B1944"/>
      <c r="C1944"/>
      <c r="D1944"/>
      <c r="E1944"/>
    </row>
    <row r="1945" spans="1:5" x14ac:dyDescent="0.25">
      <c r="A1945"/>
      <c r="B1945"/>
      <c r="C1945"/>
      <c r="D1945"/>
      <c r="E1945"/>
    </row>
    <row r="1946" spans="1:5" x14ac:dyDescent="0.25">
      <c r="A1946"/>
      <c r="B1946"/>
      <c r="C1946"/>
      <c r="D1946"/>
      <c r="E1946"/>
    </row>
    <row r="1947" spans="1:5" x14ac:dyDescent="0.25">
      <c r="A1947"/>
      <c r="B1947"/>
      <c r="C1947"/>
      <c r="D1947"/>
      <c r="E1947"/>
    </row>
    <row r="1948" spans="1:5" x14ac:dyDescent="0.25">
      <c r="A1948"/>
      <c r="B1948"/>
      <c r="C1948"/>
      <c r="D1948"/>
      <c r="E1948"/>
    </row>
    <row r="1949" spans="1:5" x14ac:dyDescent="0.25">
      <c r="A1949"/>
      <c r="B1949"/>
      <c r="C1949"/>
      <c r="D1949"/>
      <c r="E1949"/>
    </row>
    <row r="1950" spans="1:5" x14ac:dyDescent="0.25">
      <c r="A1950"/>
      <c r="B1950"/>
      <c r="C1950"/>
      <c r="D1950"/>
      <c r="E1950"/>
    </row>
    <row r="1951" spans="1:5" x14ac:dyDescent="0.25">
      <c r="A1951"/>
      <c r="B1951"/>
      <c r="C1951"/>
      <c r="D1951"/>
      <c r="E1951"/>
    </row>
    <row r="1952" spans="1:5" x14ac:dyDescent="0.25">
      <c r="A1952"/>
      <c r="B1952"/>
      <c r="C1952"/>
      <c r="D1952"/>
      <c r="E1952"/>
    </row>
    <row r="1953" spans="1:5" x14ac:dyDescent="0.25">
      <c r="A1953"/>
      <c r="B1953"/>
      <c r="C1953"/>
      <c r="D1953"/>
      <c r="E1953"/>
    </row>
    <row r="1954" spans="1:5" x14ac:dyDescent="0.25">
      <c r="A1954"/>
      <c r="B1954"/>
      <c r="C1954"/>
      <c r="D1954"/>
      <c r="E1954"/>
    </row>
    <row r="1955" spans="1:5" x14ac:dyDescent="0.25">
      <c r="A1955"/>
      <c r="B1955"/>
      <c r="C1955"/>
      <c r="D1955"/>
      <c r="E1955"/>
    </row>
    <row r="1956" spans="1:5" x14ac:dyDescent="0.25">
      <c r="A1956"/>
      <c r="B1956"/>
      <c r="C1956"/>
      <c r="D1956"/>
      <c r="E1956"/>
    </row>
    <row r="1957" spans="1:5" x14ac:dyDescent="0.25">
      <c r="A1957"/>
      <c r="B1957"/>
      <c r="C1957"/>
      <c r="D1957"/>
      <c r="E1957"/>
    </row>
    <row r="1958" spans="1:5" x14ac:dyDescent="0.25">
      <c r="A1958"/>
      <c r="B1958"/>
      <c r="C1958"/>
      <c r="D1958"/>
      <c r="E1958"/>
    </row>
    <row r="1959" spans="1:5" x14ac:dyDescent="0.25">
      <c r="A1959"/>
      <c r="B1959"/>
      <c r="C1959"/>
      <c r="D1959"/>
      <c r="E1959"/>
    </row>
    <row r="1960" spans="1:5" x14ac:dyDescent="0.25">
      <c r="A1960"/>
      <c r="B1960"/>
      <c r="C1960"/>
      <c r="D1960"/>
      <c r="E1960"/>
    </row>
    <row r="1961" spans="1:5" x14ac:dyDescent="0.25">
      <c r="A1961"/>
      <c r="B1961"/>
      <c r="C1961"/>
      <c r="D1961"/>
      <c r="E1961"/>
    </row>
    <row r="1962" spans="1:5" x14ac:dyDescent="0.25">
      <c r="A1962"/>
      <c r="B1962"/>
      <c r="C1962"/>
      <c r="D1962"/>
      <c r="E1962"/>
    </row>
    <row r="1963" spans="1:5" x14ac:dyDescent="0.25">
      <c r="A1963"/>
      <c r="B1963"/>
      <c r="C1963"/>
      <c r="D1963"/>
      <c r="E1963"/>
    </row>
    <row r="1964" spans="1:5" x14ac:dyDescent="0.25">
      <c r="A1964"/>
      <c r="B1964"/>
      <c r="C1964"/>
      <c r="D1964"/>
      <c r="E1964"/>
    </row>
    <row r="1965" spans="1:5" x14ac:dyDescent="0.25">
      <c r="A1965"/>
      <c r="B1965"/>
      <c r="C1965"/>
      <c r="D1965"/>
      <c r="E1965"/>
    </row>
    <row r="1966" spans="1:5" x14ac:dyDescent="0.25">
      <c r="A1966"/>
      <c r="B1966"/>
      <c r="C1966"/>
      <c r="D1966"/>
      <c r="E1966"/>
    </row>
    <row r="1967" spans="1:5" x14ac:dyDescent="0.25">
      <c r="A1967"/>
      <c r="B1967"/>
      <c r="C1967"/>
      <c r="D1967"/>
      <c r="E1967"/>
    </row>
    <row r="1968" spans="1:5" x14ac:dyDescent="0.25">
      <c r="A1968"/>
      <c r="B1968"/>
      <c r="C1968"/>
      <c r="D1968"/>
      <c r="E1968"/>
    </row>
    <row r="1969" spans="1:5" x14ac:dyDescent="0.25">
      <c r="A1969"/>
      <c r="B1969"/>
      <c r="C1969"/>
      <c r="D1969"/>
      <c r="E1969"/>
    </row>
    <row r="1970" spans="1:5" x14ac:dyDescent="0.25">
      <c r="A1970"/>
      <c r="B1970"/>
      <c r="C1970"/>
      <c r="D1970"/>
      <c r="E1970"/>
    </row>
    <row r="1971" spans="1:5" x14ac:dyDescent="0.25">
      <c r="A1971"/>
      <c r="B1971"/>
      <c r="C1971"/>
      <c r="D1971"/>
      <c r="E1971"/>
    </row>
    <row r="1972" spans="1:5" x14ac:dyDescent="0.25">
      <c r="A1972"/>
      <c r="B1972"/>
      <c r="C1972"/>
      <c r="D1972"/>
      <c r="E1972"/>
    </row>
    <row r="1973" spans="1:5" x14ac:dyDescent="0.25">
      <c r="A1973"/>
      <c r="B1973"/>
      <c r="C1973"/>
      <c r="D1973"/>
      <c r="E1973"/>
    </row>
    <row r="1974" spans="1:5" x14ac:dyDescent="0.25">
      <c r="A1974"/>
      <c r="B1974"/>
      <c r="C1974"/>
      <c r="D1974"/>
      <c r="E1974"/>
    </row>
    <row r="1975" spans="1:5" x14ac:dyDescent="0.25">
      <c r="A1975"/>
      <c r="B1975"/>
      <c r="C1975"/>
      <c r="D1975"/>
      <c r="E1975"/>
    </row>
    <row r="1976" spans="1:5" x14ac:dyDescent="0.25">
      <c r="A1976"/>
      <c r="B1976"/>
      <c r="C1976"/>
      <c r="D1976"/>
      <c r="E1976"/>
    </row>
    <row r="1977" spans="1:5" x14ac:dyDescent="0.25">
      <c r="A1977"/>
      <c r="B1977"/>
      <c r="C1977"/>
      <c r="D1977"/>
      <c r="E1977"/>
    </row>
    <row r="1978" spans="1:5" x14ac:dyDescent="0.25">
      <c r="A1978"/>
      <c r="B1978"/>
      <c r="C1978"/>
      <c r="D1978"/>
      <c r="E1978"/>
    </row>
    <row r="1979" spans="1:5" x14ac:dyDescent="0.25">
      <c r="A1979"/>
      <c r="B1979"/>
      <c r="C1979"/>
      <c r="D1979"/>
      <c r="E1979"/>
    </row>
    <row r="1980" spans="1:5" x14ac:dyDescent="0.25">
      <c r="A1980"/>
      <c r="B1980"/>
      <c r="C1980"/>
      <c r="D1980"/>
      <c r="E1980"/>
    </row>
    <row r="1981" spans="1:5" x14ac:dyDescent="0.25">
      <c r="A1981"/>
      <c r="B1981"/>
      <c r="C1981"/>
      <c r="D1981"/>
      <c r="E1981"/>
    </row>
    <row r="1982" spans="1:5" x14ac:dyDescent="0.25">
      <c r="A1982"/>
      <c r="B1982"/>
      <c r="C1982"/>
      <c r="D1982"/>
      <c r="E1982"/>
    </row>
    <row r="1983" spans="1:5" x14ac:dyDescent="0.25">
      <c r="A1983"/>
      <c r="B1983"/>
      <c r="C1983"/>
      <c r="D1983"/>
      <c r="E1983"/>
    </row>
    <row r="1984" spans="1:5" x14ac:dyDescent="0.25">
      <c r="A1984"/>
      <c r="B1984"/>
      <c r="C1984"/>
      <c r="D1984"/>
      <c r="E1984"/>
    </row>
    <row r="1985" spans="1:5" x14ac:dyDescent="0.25">
      <c r="A1985"/>
      <c r="B1985"/>
      <c r="C1985"/>
      <c r="D1985"/>
      <c r="E1985"/>
    </row>
    <row r="1986" spans="1:5" x14ac:dyDescent="0.25">
      <c r="A1986"/>
      <c r="B1986"/>
      <c r="C1986"/>
      <c r="D1986"/>
      <c r="E1986"/>
    </row>
    <row r="1987" spans="1:5" x14ac:dyDescent="0.25">
      <c r="A1987"/>
      <c r="B1987"/>
      <c r="C1987"/>
      <c r="D1987"/>
      <c r="E1987"/>
    </row>
    <row r="1988" spans="1:5" x14ac:dyDescent="0.25">
      <c r="A1988"/>
      <c r="B1988"/>
      <c r="C1988"/>
      <c r="D1988"/>
      <c r="E1988"/>
    </row>
    <row r="1989" spans="1:5" x14ac:dyDescent="0.25">
      <c r="A1989"/>
      <c r="B1989"/>
      <c r="C1989"/>
      <c r="D1989"/>
      <c r="E1989"/>
    </row>
    <row r="1990" spans="1:5" x14ac:dyDescent="0.25">
      <c r="A1990"/>
      <c r="B1990"/>
      <c r="C1990"/>
      <c r="D1990"/>
      <c r="E1990"/>
    </row>
    <row r="1991" spans="1:5" x14ac:dyDescent="0.25">
      <c r="A1991"/>
      <c r="B1991"/>
      <c r="C1991"/>
      <c r="D1991"/>
      <c r="E1991"/>
    </row>
    <row r="1992" spans="1:5" x14ac:dyDescent="0.25">
      <c r="A1992"/>
      <c r="B1992"/>
      <c r="C1992"/>
      <c r="D1992"/>
      <c r="E1992"/>
    </row>
    <row r="1993" spans="1:5" x14ac:dyDescent="0.25">
      <c r="A1993"/>
      <c r="B1993"/>
      <c r="C1993"/>
      <c r="D1993"/>
      <c r="E1993"/>
    </row>
    <row r="1994" spans="1:5" x14ac:dyDescent="0.25">
      <c r="A1994"/>
      <c r="B1994"/>
      <c r="C1994"/>
      <c r="D1994"/>
      <c r="E1994"/>
    </row>
    <row r="1995" spans="1:5" x14ac:dyDescent="0.25">
      <c r="A1995"/>
      <c r="B1995"/>
      <c r="C1995"/>
      <c r="D1995"/>
      <c r="E1995"/>
    </row>
    <row r="1996" spans="1:5" x14ac:dyDescent="0.25">
      <c r="A1996"/>
      <c r="B1996"/>
      <c r="C1996"/>
      <c r="D1996"/>
      <c r="E1996"/>
    </row>
    <row r="1997" spans="1:5" x14ac:dyDescent="0.25">
      <c r="A1997"/>
      <c r="B1997"/>
      <c r="C1997"/>
      <c r="D1997"/>
      <c r="E1997"/>
    </row>
    <row r="1998" spans="1:5" x14ac:dyDescent="0.25">
      <c r="A1998"/>
      <c r="B1998"/>
      <c r="C1998"/>
      <c r="D1998"/>
      <c r="E1998"/>
    </row>
    <row r="1999" spans="1:5" x14ac:dyDescent="0.25">
      <c r="A1999"/>
      <c r="B1999"/>
      <c r="C1999"/>
      <c r="D1999"/>
      <c r="E1999"/>
    </row>
    <row r="2000" spans="1:5" x14ac:dyDescent="0.25">
      <c r="A2000"/>
      <c r="B2000"/>
      <c r="C2000"/>
      <c r="D2000"/>
      <c r="E2000"/>
    </row>
    <row r="2001" spans="1:5" x14ac:dyDescent="0.25">
      <c r="A2001"/>
      <c r="B2001"/>
      <c r="C2001"/>
      <c r="D2001"/>
      <c r="E2001"/>
    </row>
    <row r="2002" spans="1:5" x14ac:dyDescent="0.25">
      <c r="A2002"/>
      <c r="B2002"/>
      <c r="C2002"/>
      <c r="D2002"/>
      <c r="E2002"/>
    </row>
    <row r="2003" spans="1:5" x14ac:dyDescent="0.25">
      <c r="A2003"/>
      <c r="B2003"/>
      <c r="C2003"/>
      <c r="D2003"/>
      <c r="E2003"/>
    </row>
    <row r="2004" spans="1:5" x14ac:dyDescent="0.25">
      <c r="A2004"/>
      <c r="B2004"/>
      <c r="C2004"/>
      <c r="D2004"/>
      <c r="E2004"/>
    </row>
    <row r="2005" spans="1:5" x14ac:dyDescent="0.25">
      <c r="A2005"/>
      <c r="B2005"/>
      <c r="C2005"/>
      <c r="D2005"/>
      <c r="E2005"/>
    </row>
    <row r="2006" spans="1:5" x14ac:dyDescent="0.25">
      <c r="A2006"/>
      <c r="B2006"/>
      <c r="C2006"/>
      <c r="D2006"/>
      <c r="E2006"/>
    </row>
    <row r="2007" spans="1:5" x14ac:dyDescent="0.25">
      <c r="A2007"/>
      <c r="B2007"/>
      <c r="C2007"/>
      <c r="D2007"/>
      <c r="E2007"/>
    </row>
    <row r="2008" spans="1:5" x14ac:dyDescent="0.25">
      <c r="A2008"/>
      <c r="B2008"/>
      <c r="C2008"/>
      <c r="D2008"/>
      <c r="E2008"/>
    </row>
    <row r="2009" spans="1:5" x14ac:dyDescent="0.25">
      <c r="A2009"/>
      <c r="B2009"/>
      <c r="C2009"/>
      <c r="D2009"/>
      <c r="E2009"/>
    </row>
    <row r="2010" spans="1:5" x14ac:dyDescent="0.25">
      <c r="A2010"/>
      <c r="B2010"/>
      <c r="C2010"/>
      <c r="D2010"/>
      <c r="E2010"/>
    </row>
    <row r="2011" spans="1:5" x14ac:dyDescent="0.25">
      <c r="A2011"/>
      <c r="B2011"/>
      <c r="C2011"/>
      <c r="D2011"/>
      <c r="E2011"/>
    </row>
    <row r="2012" spans="1:5" x14ac:dyDescent="0.25">
      <c r="A2012"/>
      <c r="B2012"/>
      <c r="C2012"/>
      <c r="D2012"/>
      <c r="E2012"/>
    </row>
    <row r="2013" spans="1:5" x14ac:dyDescent="0.25">
      <c r="A2013"/>
      <c r="B2013"/>
      <c r="C2013"/>
      <c r="D2013"/>
      <c r="E2013"/>
    </row>
    <row r="2014" spans="1:5" x14ac:dyDescent="0.25">
      <c r="A2014"/>
      <c r="B2014"/>
      <c r="C2014"/>
      <c r="D2014"/>
      <c r="E2014"/>
    </row>
    <row r="2015" spans="1:5" x14ac:dyDescent="0.25">
      <c r="A2015"/>
      <c r="B2015"/>
      <c r="C2015"/>
      <c r="D2015"/>
      <c r="E2015"/>
    </row>
    <row r="2016" spans="1:5" x14ac:dyDescent="0.25">
      <c r="A2016"/>
      <c r="B2016"/>
      <c r="C2016"/>
      <c r="D2016"/>
      <c r="E2016"/>
    </row>
    <row r="2017" spans="1:5" x14ac:dyDescent="0.25">
      <c r="A2017"/>
      <c r="B2017"/>
      <c r="C2017"/>
      <c r="D2017"/>
      <c r="E2017"/>
    </row>
    <row r="2018" spans="1:5" x14ac:dyDescent="0.25">
      <c r="A2018"/>
      <c r="B2018"/>
      <c r="C2018"/>
      <c r="D2018"/>
      <c r="E2018"/>
    </row>
    <row r="2019" spans="1:5" x14ac:dyDescent="0.25">
      <c r="A2019"/>
      <c r="B2019"/>
      <c r="C2019"/>
      <c r="D2019"/>
      <c r="E2019"/>
    </row>
    <row r="2020" spans="1:5" x14ac:dyDescent="0.25">
      <c r="A2020"/>
      <c r="B2020"/>
      <c r="C2020"/>
      <c r="D2020"/>
      <c r="E2020"/>
    </row>
    <row r="2021" spans="1:5" x14ac:dyDescent="0.25">
      <c r="A2021"/>
      <c r="B2021"/>
      <c r="C2021"/>
      <c r="D2021"/>
      <c r="E2021"/>
    </row>
    <row r="2022" spans="1:5" x14ac:dyDescent="0.25">
      <c r="A2022"/>
      <c r="B2022"/>
      <c r="C2022"/>
      <c r="D2022"/>
      <c r="E2022"/>
    </row>
    <row r="2023" spans="1:5" x14ac:dyDescent="0.25">
      <c r="A2023"/>
      <c r="B2023"/>
      <c r="C2023"/>
      <c r="D2023"/>
      <c r="E2023"/>
    </row>
    <row r="2024" spans="1:5" x14ac:dyDescent="0.25">
      <c r="A2024"/>
      <c r="B2024"/>
      <c r="C2024"/>
      <c r="D2024"/>
      <c r="E2024"/>
    </row>
    <row r="2025" spans="1:5" x14ac:dyDescent="0.25">
      <c r="A2025"/>
      <c r="B2025"/>
      <c r="C2025"/>
      <c r="D2025"/>
      <c r="E2025"/>
    </row>
    <row r="2026" spans="1:5" x14ac:dyDescent="0.25">
      <c r="A2026"/>
      <c r="B2026"/>
      <c r="C2026"/>
      <c r="D2026"/>
      <c r="E2026"/>
    </row>
    <row r="2027" spans="1:5" x14ac:dyDescent="0.25">
      <c r="A2027"/>
      <c r="B2027"/>
      <c r="C2027"/>
      <c r="D2027"/>
      <c r="E2027"/>
    </row>
    <row r="2028" spans="1:5" x14ac:dyDescent="0.25">
      <c r="A2028"/>
      <c r="B2028"/>
      <c r="C2028"/>
      <c r="D2028"/>
      <c r="E2028"/>
    </row>
    <row r="2029" spans="1:5" x14ac:dyDescent="0.25">
      <c r="A2029"/>
      <c r="B2029"/>
      <c r="C2029"/>
      <c r="D2029"/>
      <c r="E2029"/>
    </row>
    <row r="2030" spans="1:5" x14ac:dyDescent="0.25">
      <c r="A2030"/>
      <c r="B2030"/>
      <c r="C2030"/>
      <c r="D2030"/>
      <c r="E2030"/>
    </row>
    <row r="2031" spans="1:5" x14ac:dyDescent="0.25">
      <c r="A2031"/>
      <c r="B2031"/>
      <c r="C2031"/>
      <c r="D2031"/>
      <c r="E2031"/>
    </row>
    <row r="2032" spans="1:5" x14ac:dyDescent="0.25">
      <c r="A2032"/>
      <c r="B2032"/>
      <c r="C2032"/>
      <c r="D2032"/>
      <c r="E2032"/>
    </row>
    <row r="2033" spans="1:5" x14ac:dyDescent="0.25">
      <c r="A2033"/>
      <c r="B2033"/>
      <c r="C2033"/>
      <c r="D2033"/>
      <c r="E2033"/>
    </row>
    <row r="2034" spans="1:5" x14ac:dyDescent="0.25">
      <c r="A2034"/>
      <c r="B2034"/>
      <c r="C2034"/>
      <c r="D2034"/>
      <c r="E2034"/>
    </row>
    <row r="2035" spans="1:5" x14ac:dyDescent="0.25">
      <c r="A2035"/>
      <c r="B2035"/>
      <c r="C2035"/>
      <c r="D2035"/>
      <c r="E2035"/>
    </row>
    <row r="2036" spans="1:5" x14ac:dyDescent="0.25">
      <c r="A2036"/>
      <c r="B2036"/>
      <c r="C2036"/>
      <c r="D2036"/>
      <c r="E2036"/>
    </row>
    <row r="2037" spans="1:5" x14ac:dyDescent="0.25">
      <c r="A2037"/>
      <c r="B2037"/>
      <c r="C2037"/>
      <c r="D2037"/>
      <c r="E2037"/>
    </row>
    <row r="2038" spans="1:5" x14ac:dyDescent="0.25">
      <c r="A2038"/>
      <c r="B2038"/>
      <c r="C2038"/>
      <c r="D2038"/>
      <c r="E2038"/>
    </row>
    <row r="2039" spans="1:5" x14ac:dyDescent="0.25">
      <c r="A2039"/>
      <c r="B2039"/>
      <c r="C2039"/>
      <c r="D2039"/>
      <c r="E2039"/>
    </row>
    <row r="2040" spans="1:5" x14ac:dyDescent="0.25">
      <c r="A2040"/>
      <c r="B2040"/>
      <c r="C2040"/>
      <c r="D2040"/>
      <c r="E2040"/>
    </row>
    <row r="2041" spans="1:5" x14ac:dyDescent="0.25">
      <c r="A2041"/>
      <c r="B2041"/>
      <c r="C2041"/>
      <c r="D2041"/>
      <c r="E2041"/>
    </row>
    <row r="2042" spans="1:5" x14ac:dyDescent="0.25">
      <c r="A2042"/>
      <c r="B2042"/>
      <c r="C2042"/>
      <c r="D2042"/>
      <c r="E2042"/>
    </row>
    <row r="2043" spans="1:5" x14ac:dyDescent="0.25">
      <c r="A2043"/>
      <c r="B2043"/>
      <c r="C2043"/>
      <c r="D2043"/>
      <c r="E2043"/>
    </row>
    <row r="2044" spans="1:5" x14ac:dyDescent="0.25">
      <c r="A2044"/>
      <c r="B2044"/>
      <c r="C2044"/>
      <c r="D2044"/>
      <c r="E2044"/>
    </row>
    <row r="2045" spans="1:5" x14ac:dyDescent="0.25">
      <c r="A2045"/>
      <c r="B2045"/>
      <c r="C2045"/>
      <c r="D2045"/>
      <c r="E2045"/>
    </row>
    <row r="2046" spans="1:5" x14ac:dyDescent="0.25">
      <c r="A2046"/>
      <c r="B2046"/>
      <c r="C2046"/>
      <c r="D2046"/>
      <c r="E2046"/>
    </row>
    <row r="2047" spans="1:5" x14ac:dyDescent="0.25">
      <c r="A2047"/>
      <c r="B2047"/>
      <c r="C2047"/>
      <c r="D2047"/>
      <c r="E2047"/>
    </row>
    <row r="2048" spans="1:5" x14ac:dyDescent="0.25">
      <c r="A2048"/>
      <c r="B2048"/>
      <c r="C2048"/>
      <c r="D2048"/>
      <c r="E2048"/>
    </row>
    <row r="2049" spans="1:5" x14ac:dyDescent="0.25">
      <c r="A2049"/>
      <c r="B2049"/>
      <c r="C2049"/>
      <c r="D2049"/>
      <c r="E2049"/>
    </row>
    <row r="2050" spans="1:5" x14ac:dyDescent="0.25">
      <c r="A2050"/>
      <c r="B2050"/>
      <c r="C2050"/>
      <c r="D2050"/>
      <c r="E2050"/>
    </row>
    <row r="2051" spans="1:5" x14ac:dyDescent="0.25">
      <c r="A2051"/>
      <c r="B2051"/>
      <c r="C2051"/>
      <c r="D2051"/>
      <c r="E2051"/>
    </row>
    <row r="2052" spans="1:5" x14ac:dyDescent="0.25">
      <c r="A2052"/>
      <c r="B2052"/>
      <c r="C2052"/>
      <c r="D2052"/>
      <c r="E2052"/>
    </row>
    <row r="2053" spans="1:5" x14ac:dyDescent="0.25">
      <c r="A2053"/>
      <c r="B2053"/>
      <c r="C2053"/>
      <c r="D2053"/>
      <c r="E2053"/>
    </row>
    <row r="2054" spans="1:5" x14ac:dyDescent="0.25">
      <c r="A2054"/>
      <c r="B2054"/>
      <c r="C2054"/>
      <c r="D2054"/>
      <c r="E2054"/>
    </row>
    <row r="2055" spans="1:5" x14ac:dyDescent="0.25">
      <c r="A2055"/>
      <c r="B2055"/>
      <c r="C2055"/>
      <c r="D2055"/>
      <c r="E2055"/>
    </row>
    <row r="2056" spans="1:5" x14ac:dyDescent="0.25">
      <c r="A2056"/>
      <c r="B2056"/>
      <c r="C2056"/>
      <c r="D2056"/>
      <c r="E2056"/>
    </row>
    <row r="2057" spans="1:5" x14ac:dyDescent="0.25">
      <c r="A2057"/>
      <c r="B2057"/>
      <c r="C2057"/>
      <c r="D2057"/>
      <c r="E2057"/>
    </row>
    <row r="2058" spans="1:5" x14ac:dyDescent="0.25">
      <c r="A2058"/>
      <c r="B2058"/>
      <c r="C2058"/>
      <c r="D2058"/>
      <c r="E2058"/>
    </row>
    <row r="2059" spans="1:5" x14ac:dyDescent="0.25">
      <c r="A2059"/>
      <c r="B2059"/>
      <c r="C2059"/>
      <c r="D2059"/>
      <c r="E2059"/>
    </row>
    <row r="2060" spans="1:5" x14ac:dyDescent="0.25">
      <c r="A2060"/>
      <c r="B2060"/>
      <c r="C2060"/>
      <c r="D2060"/>
      <c r="E2060"/>
    </row>
    <row r="2061" spans="1:5" x14ac:dyDescent="0.25">
      <c r="A2061"/>
      <c r="B2061"/>
      <c r="C2061"/>
      <c r="D2061"/>
      <c r="E2061"/>
    </row>
    <row r="2062" spans="1:5" x14ac:dyDescent="0.25">
      <c r="A2062"/>
      <c r="B2062"/>
      <c r="C2062"/>
      <c r="D2062"/>
      <c r="E2062"/>
    </row>
    <row r="2063" spans="1:5" x14ac:dyDescent="0.25">
      <c r="A2063"/>
      <c r="B2063"/>
      <c r="C2063"/>
      <c r="D2063"/>
      <c r="E2063"/>
    </row>
    <row r="2064" spans="1:5" x14ac:dyDescent="0.25">
      <c r="A2064"/>
      <c r="B2064"/>
      <c r="C2064"/>
      <c r="D2064"/>
      <c r="E2064"/>
    </row>
    <row r="2065" spans="1:5" x14ac:dyDescent="0.25">
      <c r="A2065"/>
      <c r="B2065"/>
      <c r="C2065"/>
      <c r="D2065"/>
      <c r="E2065"/>
    </row>
    <row r="2066" spans="1:5" x14ac:dyDescent="0.25">
      <c r="A2066"/>
      <c r="B2066"/>
      <c r="C2066"/>
      <c r="D2066"/>
      <c r="E2066"/>
    </row>
    <row r="2067" spans="1:5" x14ac:dyDescent="0.25">
      <c r="A2067"/>
      <c r="B2067"/>
      <c r="C2067"/>
      <c r="D2067"/>
      <c r="E2067"/>
    </row>
    <row r="2068" spans="1:5" x14ac:dyDescent="0.25">
      <c r="A2068"/>
      <c r="B2068"/>
      <c r="C2068"/>
      <c r="D2068"/>
      <c r="E2068"/>
    </row>
    <row r="2069" spans="1:5" x14ac:dyDescent="0.25">
      <c r="A2069"/>
      <c r="B2069"/>
      <c r="C2069"/>
      <c r="D2069"/>
      <c r="E2069"/>
    </row>
    <row r="2070" spans="1:5" x14ac:dyDescent="0.25">
      <c r="A2070"/>
      <c r="B2070"/>
      <c r="C2070"/>
      <c r="D2070"/>
      <c r="E2070"/>
    </row>
    <row r="2071" spans="1:5" x14ac:dyDescent="0.25">
      <c r="A2071"/>
      <c r="B2071"/>
      <c r="C2071"/>
      <c r="D2071"/>
      <c r="E2071"/>
    </row>
    <row r="2072" spans="1:5" x14ac:dyDescent="0.25">
      <c r="A2072"/>
      <c r="B2072"/>
      <c r="C2072"/>
      <c r="D2072"/>
      <c r="E2072"/>
    </row>
    <row r="2073" spans="1:5" x14ac:dyDescent="0.25">
      <c r="A2073"/>
      <c r="B2073"/>
      <c r="C2073"/>
      <c r="D2073"/>
      <c r="E2073"/>
    </row>
    <row r="2074" spans="1:5" x14ac:dyDescent="0.25">
      <c r="A2074"/>
      <c r="B2074"/>
      <c r="C2074"/>
      <c r="D2074"/>
      <c r="E2074"/>
    </row>
    <row r="2075" spans="1:5" x14ac:dyDescent="0.25">
      <c r="A2075"/>
      <c r="B2075"/>
      <c r="C2075"/>
      <c r="D2075"/>
      <c r="E2075"/>
    </row>
    <row r="2076" spans="1:5" x14ac:dyDescent="0.25">
      <c r="A2076"/>
      <c r="B2076"/>
      <c r="C2076"/>
      <c r="D2076"/>
      <c r="E2076"/>
    </row>
    <row r="2077" spans="1:5" x14ac:dyDescent="0.25">
      <c r="A2077"/>
      <c r="B2077"/>
      <c r="C2077"/>
      <c r="D2077"/>
      <c r="E2077"/>
    </row>
    <row r="2078" spans="1:5" x14ac:dyDescent="0.25">
      <c r="A2078"/>
      <c r="B2078"/>
      <c r="C2078"/>
      <c r="D2078"/>
      <c r="E2078"/>
    </row>
    <row r="2079" spans="1:5" x14ac:dyDescent="0.25">
      <c r="A2079"/>
      <c r="B2079"/>
      <c r="C2079"/>
      <c r="D2079"/>
      <c r="E2079"/>
    </row>
    <row r="2080" spans="1:5" x14ac:dyDescent="0.25">
      <c r="A2080"/>
      <c r="B2080"/>
      <c r="C2080"/>
      <c r="D2080"/>
      <c r="E2080"/>
    </row>
    <row r="2081" spans="1:5" x14ac:dyDescent="0.25">
      <c r="A2081"/>
      <c r="B2081"/>
      <c r="C2081"/>
      <c r="D2081"/>
      <c r="E2081"/>
    </row>
    <row r="2082" spans="1:5" x14ac:dyDescent="0.25">
      <c r="A2082"/>
      <c r="B2082"/>
      <c r="C2082"/>
      <c r="D2082"/>
      <c r="E2082"/>
    </row>
    <row r="2083" spans="1:5" x14ac:dyDescent="0.25">
      <c r="A2083"/>
      <c r="B2083"/>
      <c r="C2083"/>
      <c r="D2083"/>
      <c r="E2083"/>
    </row>
    <row r="2084" spans="1:5" x14ac:dyDescent="0.25">
      <c r="A2084"/>
      <c r="B2084"/>
      <c r="C2084"/>
      <c r="D2084"/>
      <c r="E2084"/>
    </row>
    <row r="2085" spans="1:5" x14ac:dyDescent="0.25">
      <c r="A2085"/>
      <c r="B2085"/>
      <c r="C2085"/>
      <c r="D2085"/>
      <c r="E2085"/>
    </row>
    <row r="2086" spans="1:5" x14ac:dyDescent="0.25">
      <c r="A2086"/>
      <c r="B2086"/>
      <c r="C2086"/>
      <c r="D2086"/>
      <c r="E2086"/>
    </row>
    <row r="2087" spans="1:5" x14ac:dyDescent="0.25">
      <c r="A2087"/>
      <c r="B2087"/>
      <c r="C2087"/>
      <c r="D2087"/>
      <c r="E2087"/>
    </row>
    <row r="2088" spans="1:5" x14ac:dyDescent="0.25">
      <c r="A2088"/>
      <c r="B2088"/>
      <c r="C2088"/>
      <c r="D2088"/>
      <c r="E2088"/>
    </row>
    <row r="2089" spans="1:5" x14ac:dyDescent="0.25">
      <c r="A2089"/>
      <c r="B2089"/>
      <c r="C2089"/>
      <c r="D2089"/>
      <c r="E2089"/>
    </row>
    <row r="2090" spans="1:5" x14ac:dyDescent="0.25">
      <c r="A2090"/>
      <c r="B2090"/>
      <c r="C2090"/>
      <c r="D2090"/>
      <c r="E2090"/>
    </row>
    <row r="2091" spans="1:5" x14ac:dyDescent="0.25">
      <c r="A2091"/>
      <c r="B2091"/>
      <c r="C2091"/>
      <c r="D2091"/>
      <c r="E2091"/>
    </row>
    <row r="2092" spans="1:5" x14ac:dyDescent="0.25">
      <c r="A2092"/>
      <c r="B2092"/>
      <c r="C2092"/>
      <c r="D2092"/>
      <c r="E2092"/>
    </row>
    <row r="2093" spans="1:5" x14ac:dyDescent="0.25">
      <c r="A2093"/>
      <c r="B2093"/>
      <c r="C2093"/>
      <c r="D2093"/>
      <c r="E2093"/>
    </row>
    <row r="2094" spans="1:5" x14ac:dyDescent="0.25">
      <c r="A2094"/>
      <c r="B2094"/>
      <c r="C2094"/>
      <c r="D2094"/>
      <c r="E2094"/>
    </row>
    <row r="2095" spans="1:5" x14ac:dyDescent="0.25">
      <c r="A2095"/>
      <c r="B2095"/>
      <c r="C2095"/>
      <c r="D2095"/>
      <c r="E2095"/>
    </row>
    <row r="2096" spans="1:5" x14ac:dyDescent="0.25">
      <c r="A2096"/>
      <c r="B2096"/>
      <c r="C2096"/>
      <c r="D2096"/>
      <c r="E2096"/>
    </row>
    <row r="2097" spans="1:5" x14ac:dyDescent="0.25">
      <c r="A2097"/>
      <c r="B2097"/>
      <c r="C2097"/>
      <c r="D2097"/>
      <c r="E2097"/>
    </row>
    <row r="2098" spans="1:5" x14ac:dyDescent="0.25">
      <c r="A2098"/>
      <c r="B2098"/>
      <c r="C2098"/>
      <c r="D2098"/>
      <c r="E2098"/>
    </row>
    <row r="2099" spans="1:5" x14ac:dyDescent="0.25">
      <c r="A2099"/>
      <c r="B2099"/>
      <c r="C2099"/>
      <c r="D2099"/>
      <c r="E2099"/>
    </row>
    <row r="2100" spans="1:5" x14ac:dyDescent="0.25">
      <c r="A2100"/>
      <c r="B2100"/>
      <c r="C2100"/>
      <c r="D2100"/>
      <c r="E2100"/>
    </row>
    <row r="2101" spans="1:5" x14ac:dyDescent="0.25">
      <c r="A2101"/>
      <c r="B2101"/>
      <c r="C2101"/>
      <c r="D2101"/>
      <c r="E2101"/>
    </row>
    <row r="2102" spans="1:5" x14ac:dyDescent="0.25">
      <c r="A2102"/>
      <c r="B2102"/>
      <c r="C2102"/>
      <c r="D2102"/>
      <c r="E2102"/>
    </row>
    <row r="2103" spans="1:5" x14ac:dyDescent="0.25">
      <c r="A2103"/>
      <c r="B2103"/>
      <c r="C2103"/>
      <c r="D2103"/>
      <c r="E2103"/>
    </row>
    <row r="2104" spans="1:5" x14ac:dyDescent="0.25">
      <c r="A2104"/>
      <c r="B2104"/>
      <c r="C2104"/>
      <c r="D2104"/>
      <c r="E2104"/>
    </row>
    <row r="2105" spans="1:5" x14ac:dyDescent="0.25">
      <c r="A2105"/>
      <c r="B2105"/>
      <c r="C2105"/>
      <c r="D2105"/>
      <c r="E2105"/>
    </row>
    <row r="2106" spans="1:5" x14ac:dyDescent="0.25">
      <c r="A2106"/>
      <c r="B2106"/>
      <c r="C2106"/>
      <c r="D2106"/>
      <c r="E2106"/>
    </row>
    <row r="2107" spans="1:5" x14ac:dyDescent="0.25">
      <c r="A2107"/>
      <c r="B2107"/>
      <c r="C2107"/>
      <c r="D2107"/>
      <c r="E2107"/>
    </row>
    <row r="2108" spans="1:5" x14ac:dyDescent="0.25">
      <c r="A2108"/>
      <c r="B2108"/>
      <c r="C2108"/>
      <c r="D2108"/>
      <c r="E2108"/>
    </row>
    <row r="2109" spans="1:5" x14ac:dyDescent="0.25">
      <c r="A2109"/>
      <c r="B2109"/>
      <c r="C2109"/>
      <c r="D2109"/>
      <c r="E2109"/>
    </row>
    <row r="2110" spans="1:5" x14ac:dyDescent="0.25">
      <c r="A2110"/>
      <c r="B2110"/>
      <c r="C2110"/>
      <c r="D2110"/>
      <c r="E2110"/>
    </row>
    <row r="2111" spans="1:5" x14ac:dyDescent="0.25">
      <c r="A2111"/>
      <c r="B2111"/>
      <c r="C2111"/>
      <c r="D2111"/>
      <c r="E2111"/>
    </row>
    <row r="2112" spans="1:5" x14ac:dyDescent="0.25">
      <c r="A2112"/>
      <c r="B2112"/>
      <c r="C2112"/>
      <c r="D2112"/>
      <c r="E2112"/>
    </row>
    <row r="2113" spans="1:5" x14ac:dyDescent="0.25">
      <c r="A2113"/>
      <c r="B2113"/>
      <c r="C2113"/>
      <c r="D2113"/>
      <c r="E2113"/>
    </row>
    <row r="2114" spans="1:5" x14ac:dyDescent="0.25">
      <c r="A2114"/>
      <c r="B2114"/>
      <c r="C2114"/>
      <c r="D2114"/>
      <c r="E2114"/>
    </row>
    <row r="2115" spans="1:5" x14ac:dyDescent="0.25">
      <c r="A2115"/>
      <c r="B2115"/>
      <c r="C2115"/>
      <c r="D2115"/>
      <c r="E2115"/>
    </row>
    <row r="2116" spans="1:5" x14ac:dyDescent="0.25">
      <c r="A2116"/>
      <c r="B2116"/>
      <c r="C2116"/>
      <c r="D2116"/>
      <c r="E2116"/>
    </row>
    <row r="2117" spans="1:5" x14ac:dyDescent="0.25">
      <c r="A2117"/>
      <c r="B2117"/>
      <c r="C2117"/>
      <c r="D2117"/>
      <c r="E2117"/>
    </row>
    <row r="2118" spans="1:5" x14ac:dyDescent="0.25">
      <c r="A2118"/>
      <c r="B2118"/>
      <c r="C2118"/>
      <c r="D2118"/>
      <c r="E2118"/>
    </row>
    <row r="2119" spans="1:5" x14ac:dyDescent="0.25">
      <c r="A2119"/>
      <c r="B2119"/>
      <c r="C2119"/>
      <c r="D2119"/>
      <c r="E2119"/>
    </row>
    <row r="2120" spans="1:5" x14ac:dyDescent="0.25">
      <c r="A2120"/>
      <c r="B2120"/>
      <c r="C2120"/>
      <c r="D2120"/>
      <c r="E2120"/>
    </row>
    <row r="2121" spans="1:5" x14ac:dyDescent="0.25">
      <c r="A2121"/>
      <c r="B2121"/>
      <c r="C2121"/>
      <c r="D2121"/>
      <c r="E2121"/>
    </row>
    <row r="2122" spans="1:5" x14ac:dyDescent="0.25">
      <c r="A2122"/>
      <c r="B2122"/>
      <c r="C2122"/>
      <c r="D2122"/>
      <c r="E2122"/>
    </row>
    <row r="2123" spans="1:5" x14ac:dyDescent="0.25">
      <c r="A2123"/>
      <c r="B2123"/>
      <c r="C2123"/>
      <c r="D2123"/>
      <c r="E2123"/>
    </row>
    <row r="2124" spans="1:5" x14ac:dyDescent="0.25">
      <c r="A2124"/>
      <c r="B2124"/>
      <c r="C2124"/>
      <c r="D2124"/>
      <c r="E2124"/>
    </row>
    <row r="2125" spans="1:5" x14ac:dyDescent="0.25">
      <c r="A2125"/>
      <c r="B2125"/>
      <c r="C2125"/>
      <c r="D2125"/>
      <c r="E2125"/>
    </row>
    <row r="2126" spans="1:5" x14ac:dyDescent="0.25">
      <c r="A2126"/>
      <c r="B2126"/>
      <c r="C2126"/>
      <c r="D2126"/>
      <c r="E2126"/>
    </row>
    <row r="2127" spans="1:5" x14ac:dyDescent="0.25">
      <c r="A2127"/>
      <c r="B2127"/>
      <c r="C2127"/>
      <c r="D2127"/>
      <c r="E2127"/>
    </row>
    <row r="2128" spans="1:5" x14ac:dyDescent="0.25">
      <c r="A2128"/>
      <c r="B2128"/>
      <c r="C2128"/>
      <c r="D2128"/>
      <c r="E2128"/>
    </row>
    <row r="2129" spans="1:5" x14ac:dyDescent="0.25">
      <c r="A2129"/>
      <c r="B2129"/>
      <c r="C2129"/>
      <c r="D2129"/>
      <c r="E2129"/>
    </row>
    <row r="2130" spans="1:5" x14ac:dyDescent="0.25">
      <c r="A2130"/>
      <c r="B2130"/>
      <c r="C2130"/>
      <c r="D2130"/>
      <c r="E2130"/>
    </row>
    <row r="2131" spans="1:5" x14ac:dyDescent="0.25">
      <c r="A2131"/>
      <c r="B2131"/>
      <c r="C2131"/>
      <c r="D2131"/>
      <c r="E2131"/>
    </row>
    <row r="2132" spans="1:5" x14ac:dyDescent="0.25">
      <c r="A2132"/>
      <c r="B2132"/>
      <c r="C2132"/>
      <c r="D2132"/>
      <c r="E2132"/>
    </row>
    <row r="2133" spans="1:5" x14ac:dyDescent="0.25">
      <c r="A2133"/>
      <c r="B2133"/>
      <c r="C2133"/>
      <c r="D2133"/>
      <c r="E2133"/>
    </row>
    <row r="2134" spans="1:5" x14ac:dyDescent="0.25">
      <c r="A2134"/>
      <c r="B2134"/>
      <c r="C2134"/>
      <c r="D2134"/>
      <c r="E2134"/>
    </row>
    <row r="2135" spans="1:5" x14ac:dyDescent="0.25">
      <c r="A2135"/>
      <c r="B2135"/>
      <c r="C2135"/>
      <c r="D2135"/>
      <c r="E2135"/>
    </row>
    <row r="2136" spans="1:5" x14ac:dyDescent="0.25">
      <c r="A2136"/>
      <c r="B2136"/>
      <c r="C2136"/>
      <c r="D2136"/>
      <c r="E2136"/>
    </row>
    <row r="2137" spans="1:5" x14ac:dyDescent="0.25">
      <c r="A2137"/>
      <c r="B2137"/>
      <c r="C2137"/>
      <c r="D2137"/>
      <c r="E2137"/>
    </row>
    <row r="2138" spans="1:5" x14ac:dyDescent="0.25">
      <c r="A2138"/>
      <c r="B2138"/>
      <c r="C2138"/>
      <c r="D2138"/>
      <c r="E2138"/>
    </row>
    <row r="2139" spans="1:5" x14ac:dyDescent="0.25">
      <c r="A2139"/>
      <c r="B2139"/>
      <c r="C2139"/>
      <c r="D2139"/>
      <c r="E2139"/>
    </row>
    <row r="2140" spans="1:5" x14ac:dyDescent="0.25">
      <c r="A2140"/>
      <c r="B2140"/>
      <c r="C2140"/>
      <c r="D2140"/>
      <c r="E2140"/>
    </row>
    <row r="2141" spans="1:5" x14ac:dyDescent="0.25">
      <c r="A2141"/>
      <c r="B2141"/>
      <c r="C2141"/>
      <c r="D2141"/>
      <c r="E2141"/>
    </row>
    <row r="2142" spans="1:5" x14ac:dyDescent="0.25">
      <c r="A2142"/>
      <c r="B2142"/>
      <c r="C2142"/>
      <c r="D2142"/>
      <c r="E2142"/>
    </row>
    <row r="2143" spans="1:5" x14ac:dyDescent="0.25">
      <c r="A2143"/>
      <c r="B2143"/>
      <c r="C2143"/>
      <c r="D2143"/>
      <c r="E2143"/>
    </row>
    <row r="2144" spans="1:5" x14ac:dyDescent="0.25">
      <c r="A2144"/>
      <c r="B2144"/>
      <c r="C2144"/>
      <c r="D2144"/>
      <c r="E2144"/>
    </row>
    <row r="2145" spans="1:5" x14ac:dyDescent="0.25">
      <c r="A2145"/>
      <c r="B2145"/>
      <c r="C2145"/>
      <c r="D2145"/>
      <c r="E2145"/>
    </row>
    <row r="2146" spans="1:5" x14ac:dyDescent="0.25">
      <c r="A2146"/>
      <c r="B2146"/>
      <c r="C2146"/>
      <c r="D2146"/>
      <c r="E2146"/>
    </row>
    <row r="2147" spans="1:5" x14ac:dyDescent="0.25">
      <c r="A2147"/>
      <c r="B2147"/>
      <c r="C2147"/>
      <c r="D2147"/>
      <c r="E2147"/>
    </row>
    <row r="2148" spans="1:5" x14ac:dyDescent="0.25">
      <c r="A2148"/>
      <c r="B2148"/>
      <c r="C2148"/>
      <c r="D2148"/>
      <c r="E2148"/>
    </row>
    <row r="2149" spans="1:5" x14ac:dyDescent="0.25">
      <c r="A2149"/>
      <c r="B2149"/>
      <c r="C2149"/>
      <c r="D2149"/>
      <c r="E2149"/>
    </row>
    <row r="2150" spans="1:5" x14ac:dyDescent="0.25">
      <c r="A2150"/>
      <c r="B2150"/>
      <c r="C2150"/>
      <c r="D2150"/>
      <c r="E2150"/>
    </row>
    <row r="2151" spans="1:5" x14ac:dyDescent="0.25">
      <c r="A2151"/>
      <c r="B2151"/>
      <c r="C2151"/>
      <c r="D2151"/>
      <c r="E2151"/>
    </row>
    <row r="2152" spans="1:5" x14ac:dyDescent="0.25">
      <c r="A2152"/>
      <c r="B2152"/>
      <c r="C2152"/>
      <c r="D2152"/>
      <c r="E2152"/>
    </row>
    <row r="2153" spans="1:5" x14ac:dyDescent="0.25">
      <c r="A2153"/>
      <c r="B2153"/>
      <c r="C2153"/>
      <c r="D2153"/>
      <c r="E2153"/>
    </row>
    <row r="2154" spans="1:5" x14ac:dyDescent="0.25">
      <c r="A2154"/>
      <c r="B2154"/>
      <c r="C2154"/>
      <c r="D2154"/>
      <c r="E2154"/>
    </row>
    <row r="2155" spans="1:5" x14ac:dyDescent="0.25">
      <c r="A2155"/>
      <c r="B2155"/>
      <c r="C2155"/>
      <c r="D2155"/>
      <c r="E2155"/>
    </row>
    <row r="2156" spans="1:5" x14ac:dyDescent="0.25">
      <c r="A2156"/>
      <c r="B2156"/>
      <c r="C2156"/>
      <c r="D2156"/>
      <c r="E21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Графички приказ</vt:lpstr>
      <vt:lpstr>Пријаве у градовима</vt:lpstr>
      <vt:lpstr>Пријаве у општинама</vt:lpstr>
      <vt:lpstr>Појед. подаци по НО</vt:lpstr>
      <vt:lpstr>Поједин. подаци по типу захтева</vt:lpstr>
      <vt:lpstr>Појединачно по 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Kostovska</dc:creator>
  <cp:lastModifiedBy>Expose 5</cp:lastModifiedBy>
  <dcterms:created xsi:type="dcterms:W3CDTF">2016-04-14T15:02:36Z</dcterms:created>
  <dcterms:modified xsi:type="dcterms:W3CDTF">2016-08-05T11:50:27Z</dcterms:modified>
</cp:coreProperties>
</file>