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9045" activeTab="1"/>
  </bookViews>
  <sheets>
    <sheet name="Графички подаци" sheetId="16" r:id="rId1"/>
    <sheet name="Сумарни подаци" sheetId="4" r:id="rId2"/>
    <sheet name="Градови - сумарни подаци" sheetId="6" r:id="rId3"/>
    <sheet name="Градови - појединачни подаци" sheetId="7" r:id="rId4"/>
    <sheet name="Општине - сумарни подаци" sheetId="9" r:id="rId5"/>
    <sheet name="Општине - појединачни подаци" sheetId="10" r:id="rId6"/>
    <sheet name="Opštine - radna verzija" sheetId="11" state="hidden" r:id="rId7"/>
    <sheet name="Gradovi - radna verzija" sheetId="8" state="hidden" r:id="rId8"/>
  </sheets>
  <definedNames>
    <definedName name="_xlnm._FilterDatabase" localSheetId="7" hidden="1">'Gradovi - radna verzija'!$B$4:$H$617</definedName>
    <definedName name="_xlnm._FilterDatabase" localSheetId="6" hidden="1">'Opštine - radna verzija'!$B$3:$H$2550</definedName>
    <definedName name="_xlnm._FilterDatabase" localSheetId="1" hidden="1">'Сумарни подаци'!$B$25:$G$43</definedName>
    <definedName name="Slicer_NadlezniOrgan">#N/A</definedName>
    <definedName name="Slicer_NadlezniOrgan1">#N/A</definedName>
    <definedName name="Slicer_NadlezniOrgan2">#N/A</definedName>
    <definedName name="Slicer_NadlezniOrgan3">#N/A</definedName>
  </definedNames>
  <calcPr calcId="145621"/>
  <pivotCaches>
    <pivotCache cacheId="0" r:id="rId9"/>
    <pivotCache cacheId="1" r:id="rId10"/>
    <pivotCache cacheId="2" r:id="rId11"/>
    <pivotCache cacheId="3" r:id="rId12"/>
  </pivotCaches>
  <extLst>
    <ext xmlns:x14="http://schemas.microsoft.com/office/spreadsheetml/2009/9/main" uri="{BBE1A952-AA13-448e-AADC-164F8A28A991}">
      <x14:slicerCaches>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4" l="1"/>
  <c r="C57" i="4" s="1"/>
  <c r="D66" i="4" l="1"/>
  <c r="D67" i="4"/>
  <c r="E62" i="4"/>
  <c r="E63" i="4" s="1"/>
  <c r="D62" i="4"/>
  <c r="C62" i="4"/>
  <c r="D65" i="4" s="1"/>
  <c r="E58" i="4"/>
  <c r="D58" i="4"/>
  <c r="C58" i="4"/>
  <c r="E57" i="4"/>
  <c r="D57" i="4"/>
  <c r="E66" i="4" l="1"/>
  <c r="F62" i="4"/>
  <c r="F63" i="4" s="1"/>
  <c r="D63" i="4"/>
  <c r="E67" i="4"/>
  <c r="C63" i="4"/>
  <c r="G22" i="4" l="1"/>
  <c r="F22" i="4"/>
  <c r="E22" i="4"/>
  <c r="C22" i="4"/>
  <c r="D172" i="9" l="1"/>
  <c r="D171" i="9"/>
  <c r="C172" i="9"/>
  <c r="C171" i="9"/>
  <c r="C169" i="9"/>
  <c r="C168" i="9"/>
  <c r="C166" i="9"/>
  <c r="C165" i="9"/>
  <c r="C164" i="9"/>
  <c r="L10" i="9"/>
  <c r="J10" i="9"/>
  <c r="H10" i="9"/>
  <c r="F10" i="9"/>
  <c r="D10" i="9"/>
  <c r="C10" i="9"/>
  <c r="M34" i="9"/>
  <c r="K34" i="9"/>
  <c r="I34" i="9"/>
  <c r="G34" i="9"/>
  <c r="E34" i="9"/>
  <c r="N34" i="9" s="1"/>
  <c r="M71" i="9"/>
  <c r="M70" i="9"/>
  <c r="M72" i="9"/>
  <c r="M68" i="9"/>
  <c r="M73" i="9"/>
  <c r="M50" i="9"/>
  <c r="M64" i="9"/>
  <c r="M160" i="9"/>
  <c r="M59" i="9"/>
  <c r="M75" i="9"/>
  <c r="M157" i="9"/>
  <c r="M77" i="9"/>
  <c r="M27" i="9"/>
  <c r="M78" i="9"/>
  <c r="M63" i="9"/>
  <c r="M76" i="9"/>
  <c r="M86" i="9"/>
  <c r="M140" i="9"/>
  <c r="M31" i="9"/>
  <c r="M137" i="9"/>
  <c r="M47" i="9"/>
  <c r="M42" i="9"/>
  <c r="M154" i="9"/>
  <c r="M126" i="9"/>
  <c r="M53" i="9"/>
  <c r="M112" i="9"/>
  <c r="M56" i="9"/>
  <c r="M74" i="9"/>
  <c r="M37" i="9"/>
  <c r="M100" i="9"/>
  <c r="M161" i="9"/>
  <c r="M132" i="9"/>
  <c r="M106" i="9"/>
  <c r="M25" i="9"/>
  <c r="M102" i="9"/>
  <c r="M33" i="9"/>
  <c r="M150" i="9"/>
  <c r="M141" i="9"/>
  <c r="M133" i="9"/>
  <c r="M124" i="9"/>
  <c r="M152" i="9"/>
  <c r="M30" i="9"/>
  <c r="M95" i="9"/>
  <c r="M49" i="9"/>
  <c r="M29" i="9"/>
  <c r="M82" i="9"/>
  <c r="M128" i="9"/>
  <c r="M48" i="9"/>
  <c r="M38" i="9"/>
  <c r="M66" i="9"/>
  <c r="M96" i="9"/>
  <c r="M139" i="9"/>
  <c r="M40" i="9"/>
  <c r="M144" i="9"/>
  <c r="M156" i="9"/>
  <c r="M97" i="9"/>
  <c r="M159" i="9"/>
  <c r="M84" i="9"/>
  <c r="M85" i="9"/>
  <c r="M122" i="9"/>
  <c r="M116" i="9"/>
  <c r="M107" i="9"/>
  <c r="M41" i="9"/>
  <c r="M46" i="9"/>
  <c r="M153" i="9"/>
  <c r="M62" i="9"/>
  <c r="M118" i="9"/>
  <c r="M108" i="9"/>
  <c r="M142" i="9"/>
  <c r="M35" i="9"/>
  <c r="M101" i="9"/>
  <c r="M81" i="9"/>
  <c r="M148" i="9"/>
  <c r="M57" i="9"/>
  <c r="M145" i="9"/>
  <c r="M94" i="9"/>
  <c r="M125" i="9"/>
  <c r="M155" i="9"/>
  <c r="M131" i="9"/>
  <c r="M113" i="9"/>
  <c r="M109" i="9"/>
  <c r="M149" i="9"/>
  <c r="M111" i="9"/>
  <c r="M87" i="9"/>
  <c r="M117" i="9"/>
  <c r="M83" i="9"/>
  <c r="M151" i="9"/>
  <c r="M104" i="9"/>
  <c r="M119" i="9"/>
  <c r="M44" i="9"/>
  <c r="M90" i="9"/>
  <c r="M134" i="9"/>
  <c r="M55" i="9"/>
  <c r="M110" i="9"/>
  <c r="M93" i="9"/>
  <c r="M158" i="9"/>
  <c r="M32" i="9"/>
  <c r="M51" i="9"/>
  <c r="M99" i="9"/>
  <c r="M69" i="9"/>
  <c r="M130" i="9"/>
  <c r="M121" i="9"/>
  <c r="M147" i="9"/>
  <c r="M135" i="9"/>
  <c r="M45" i="9"/>
  <c r="M36" i="9"/>
  <c r="M105" i="9"/>
  <c r="M136" i="9"/>
  <c r="M58" i="9"/>
  <c r="M89" i="9"/>
  <c r="M39" i="9"/>
  <c r="M26" i="9"/>
  <c r="M123" i="9"/>
  <c r="M98" i="9"/>
  <c r="M114" i="9"/>
  <c r="M92" i="9"/>
  <c r="M146" i="9"/>
  <c r="M127" i="9"/>
  <c r="M60" i="9"/>
  <c r="M120" i="9"/>
  <c r="M67" i="9"/>
  <c r="M115" i="9"/>
  <c r="M28" i="9"/>
  <c r="M143" i="9"/>
  <c r="M91" i="9"/>
  <c r="M103" i="9"/>
  <c r="M52" i="9"/>
  <c r="M129" i="9"/>
  <c r="M88" i="9"/>
  <c r="M61" i="9"/>
  <c r="M43" i="9"/>
  <c r="M162" i="9"/>
  <c r="M65" i="9"/>
  <c r="M138" i="9"/>
  <c r="M54" i="9"/>
  <c r="K71" i="9"/>
  <c r="K70" i="9"/>
  <c r="K72" i="9"/>
  <c r="K68" i="9"/>
  <c r="K73" i="9"/>
  <c r="K50" i="9"/>
  <c r="K64" i="9"/>
  <c r="K160" i="9"/>
  <c r="K59" i="9"/>
  <c r="K75" i="9"/>
  <c r="K157" i="9"/>
  <c r="K77" i="9"/>
  <c r="K27" i="9"/>
  <c r="K78" i="9"/>
  <c r="K63" i="9"/>
  <c r="K76" i="9"/>
  <c r="K86" i="9"/>
  <c r="K140" i="9"/>
  <c r="K31" i="9"/>
  <c r="K137" i="9"/>
  <c r="K47" i="9"/>
  <c r="K42" i="9"/>
  <c r="K154" i="9"/>
  <c r="K126" i="9"/>
  <c r="K53" i="9"/>
  <c r="K112" i="9"/>
  <c r="K56" i="9"/>
  <c r="K74" i="9"/>
  <c r="K37" i="9"/>
  <c r="K100" i="9"/>
  <c r="K161" i="9"/>
  <c r="K132" i="9"/>
  <c r="K106" i="9"/>
  <c r="K25" i="9"/>
  <c r="K102" i="9"/>
  <c r="K33" i="9"/>
  <c r="K150" i="9"/>
  <c r="K141" i="9"/>
  <c r="K133" i="9"/>
  <c r="K124" i="9"/>
  <c r="K152" i="9"/>
  <c r="K30" i="9"/>
  <c r="K95" i="9"/>
  <c r="K49" i="9"/>
  <c r="K29" i="9"/>
  <c r="K82" i="9"/>
  <c r="K128" i="9"/>
  <c r="K48" i="9"/>
  <c r="K38" i="9"/>
  <c r="K66" i="9"/>
  <c r="K96" i="9"/>
  <c r="K139" i="9"/>
  <c r="K40" i="9"/>
  <c r="K144" i="9"/>
  <c r="K156" i="9"/>
  <c r="K97" i="9"/>
  <c r="K159" i="9"/>
  <c r="K84" i="9"/>
  <c r="K85" i="9"/>
  <c r="K122" i="9"/>
  <c r="K116" i="9"/>
  <c r="K107" i="9"/>
  <c r="K41" i="9"/>
  <c r="K46" i="9"/>
  <c r="K153" i="9"/>
  <c r="K62" i="9"/>
  <c r="K118" i="9"/>
  <c r="K108" i="9"/>
  <c r="K142" i="9"/>
  <c r="K35" i="9"/>
  <c r="K101" i="9"/>
  <c r="K81" i="9"/>
  <c r="K148" i="9"/>
  <c r="K57" i="9"/>
  <c r="K145" i="9"/>
  <c r="K94" i="9"/>
  <c r="K125" i="9"/>
  <c r="K155" i="9"/>
  <c r="K131" i="9"/>
  <c r="K113" i="9"/>
  <c r="K109" i="9"/>
  <c r="K149" i="9"/>
  <c r="K111" i="9"/>
  <c r="K87" i="9"/>
  <c r="K117" i="9"/>
  <c r="K83" i="9"/>
  <c r="K151" i="9"/>
  <c r="K104" i="9"/>
  <c r="K119" i="9"/>
  <c r="K44" i="9"/>
  <c r="K90" i="9"/>
  <c r="K134" i="9"/>
  <c r="K55" i="9"/>
  <c r="K110" i="9"/>
  <c r="K93" i="9"/>
  <c r="K158" i="9"/>
  <c r="K32" i="9"/>
  <c r="K51" i="9"/>
  <c r="K99" i="9"/>
  <c r="K69" i="9"/>
  <c r="K130" i="9"/>
  <c r="K121" i="9"/>
  <c r="K147" i="9"/>
  <c r="K135" i="9"/>
  <c r="K45" i="9"/>
  <c r="K36" i="9"/>
  <c r="K105" i="9"/>
  <c r="K136" i="9"/>
  <c r="K58" i="9"/>
  <c r="K89" i="9"/>
  <c r="K39" i="9"/>
  <c r="K26" i="9"/>
  <c r="K123" i="9"/>
  <c r="K98" i="9"/>
  <c r="K114" i="9"/>
  <c r="K92" i="9"/>
  <c r="K146" i="9"/>
  <c r="K127" i="9"/>
  <c r="K60" i="9"/>
  <c r="K120" i="9"/>
  <c r="K67" i="9"/>
  <c r="K115" i="9"/>
  <c r="K28" i="9"/>
  <c r="K143" i="9"/>
  <c r="K91" i="9"/>
  <c r="K103" i="9"/>
  <c r="K52" i="9"/>
  <c r="K129" i="9"/>
  <c r="K88" i="9"/>
  <c r="K61" i="9"/>
  <c r="K43" i="9"/>
  <c r="K162" i="9"/>
  <c r="K65" i="9"/>
  <c r="K138" i="9"/>
  <c r="K54" i="9"/>
  <c r="I71" i="9"/>
  <c r="I70" i="9"/>
  <c r="I72" i="9"/>
  <c r="I68" i="9"/>
  <c r="I73" i="9"/>
  <c r="I50" i="9"/>
  <c r="I64" i="9"/>
  <c r="I160" i="9"/>
  <c r="I59" i="9"/>
  <c r="I75" i="9"/>
  <c r="I157" i="9"/>
  <c r="I77" i="9"/>
  <c r="I27" i="9"/>
  <c r="I78" i="9"/>
  <c r="I63" i="9"/>
  <c r="I76" i="9"/>
  <c r="I86" i="9"/>
  <c r="I140" i="9"/>
  <c r="I31" i="9"/>
  <c r="I137" i="9"/>
  <c r="I47" i="9"/>
  <c r="I42" i="9"/>
  <c r="I154" i="9"/>
  <c r="I126" i="9"/>
  <c r="I53" i="9"/>
  <c r="I112" i="9"/>
  <c r="I56" i="9"/>
  <c r="I74" i="9"/>
  <c r="I37" i="9"/>
  <c r="I100" i="9"/>
  <c r="I161" i="9"/>
  <c r="I132" i="9"/>
  <c r="I106" i="9"/>
  <c r="I25" i="9"/>
  <c r="I102" i="9"/>
  <c r="I33" i="9"/>
  <c r="I150" i="9"/>
  <c r="I141" i="9"/>
  <c r="I133" i="9"/>
  <c r="I124" i="9"/>
  <c r="I152" i="9"/>
  <c r="I30" i="9"/>
  <c r="I95" i="9"/>
  <c r="I49" i="9"/>
  <c r="I29" i="9"/>
  <c r="I82" i="9"/>
  <c r="I128" i="9"/>
  <c r="I48" i="9"/>
  <c r="I38" i="9"/>
  <c r="I66" i="9"/>
  <c r="I96" i="9"/>
  <c r="I139" i="9"/>
  <c r="I40" i="9"/>
  <c r="I144" i="9"/>
  <c r="I156" i="9"/>
  <c r="I97" i="9"/>
  <c r="I159" i="9"/>
  <c r="I84" i="9"/>
  <c r="I85" i="9"/>
  <c r="I122" i="9"/>
  <c r="I116" i="9"/>
  <c r="I107" i="9"/>
  <c r="I41" i="9"/>
  <c r="I46" i="9"/>
  <c r="I153" i="9"/>
  <c r="I62" i="9"/>
  <c r="I118" i="9"/>
  <c r="I108" i="9"/>
  <c r="I142" i="9"/>
  <c r="I35" i="9"/>
  <c r="I101" i="9"/>
  <c r="I81" i="9"/>
  <c r="I148" i="9"/>
  <c r="I57" i="9"/>
  <c r="I145" i="9"/>
  <c r="I94" i="9"/>
  <c r="I125" i="9"/>
  <c r="I155" i="9"/>
  <c r="I131" i="9"/>
  <c r="I113" i="9"/>
  <c r="I109" i="9"/>
  <c r="I149" i="9"/>
  <c r="I111" i="9"/>
  <c r="I87" i="9"/>
  <c r="I117" i="9"/>
  <c r="I83" i="9"/>
  <c r="I151" i="9"/>
  <c r="I104" i="9"/>
  <c r="I119" i="9"/>
  <c r="I44" i="9"/>
  <c r="I90" i="9"/>
  <c r="I134" i="9"/>
  <c r="I55" i="9"/>
  <c r="I110" i="9"/>
  <c r="I93" i="9"/>
  <c r="I158" i="9"/>
  <c r="I32" i="9"/>
  <c r="I51" i="9"/>
  <c r="I99" i="9"/>
  <c r="I69" i="9"/>
  <c r="I130" i="9"/>
  <c r="I121" i="9"/>
  <c r="I147" i="9"/>
  <c r="I135" i="9"/>
  <c r="I45" i="9"/>
  <c r="I36" i="9"/>
  <c r="I105" i="9"/>
  <c r="I136" i="9"/>
  <c r="I58" i="9"/>
  <c r="I89" i="9"/>
  <c r="I39" i="9"/>
  <c r="I26" i="9"/>
  <c r="I123" i="9"/>
  <c r="I98" i="9"/>
  <c r="I114" i="9"/>
  <c r="I92" i="9"/>
  <c r="I146" i="9"/>
  <c r="I127" i="9"/>
  <c r="I60" i="9"/>
  <c r="I120" i="9"/>
  <c r="I67" i="9"/>
  <c r="I115" i="9"/>
  <c r="I28" i="9"/>
  <c r="I143" i="9"/>
  <c r="I91" i="9"/>
  <c r="I103" i="9"/>
  <c r="I52" i="9"/>
  <c r="I129" i="9"/>
  <c r="I88" i="9"/>
  <c r="I61" i="9"/>
  <c r="I43" i="9"/>
  <c r="I162" i="9"/>
  <c r="I65" i="9"/>
  <c r="I138" i="9"/>
  <c r="I54" i="9"/>
  <c r="G71" i="9"/>
  <c r="G70" i="9"/>
  <c r="G72" i="9"/>
  <c r="G68" i="9"/>
  <c r="G73" i="9"/>
  <c r="G50" i="9"/>
  <c r="G64" i="9"/>
  <c r="G160" i="9"/>
  <c r="G59" i="9"/>
  <c r="G75" i="9"/>
  <c r="G157" i="9"/>
  <c r="G77" i="9"/>
  <c r="G27" i="9"/>
  <c r="G78" i="9"/>
  <c r="G63" i="9"/>
  <c r="G76" i="9"/>
  <c r="G86" i="9"/>
  <c r="G140" i="9"/>
  <c r="G31" i="9"/>
  <c r="G137" i="9"/>
  <c r="G47" i="9"/>
  <c r="G42" i="9"/>
  <c r="G154" i="9"/>
  <c r="G126" i="9"/>
  <c r="G53" i="9"/>
  <c r="G112" i="9"/>
  <c r="G56" i="9"/>
  <c r="G74" i="9"/>
  <c r="G37" i="9"/>
  <c r="G100" i="9"/>
  <c r="G161" i="9"/>
  <c r="G132" i="9"/>
  <c r="G106" i="9"/>
  <c r="G25" i="9"/>
  <c r="G102" i="9"/>
  <c r="G33" i="9"/>
  <c r="G150" i="9"/>
  <c r="G141" i="9"/>
  <c r="G133" i="9"/>
  <c r="G124" i="9"/>
  <c r="G152" i="9"/>
  <c r="G30" i="9"/>
  <c r="G95" i="9"/>
  <c r="G49" i="9"/>
  <c r="G29" i="9"/>
  <c r="G82" i="9"/>
  <c r="G128" i="9"/>
  <c r="G48" i="9"/>
  <c r="G38" i="9"/>
  <c r="G66" i="9"/>
  <c r="G96" i="9"/>
  <c r="G139" i="9"/>
  <c r="G40" i="9"/>
  <c r="G144" i="9"/>
  <c r="G156" i="9"/>
  <c r="G97" i="9"/>
  <c r="G159" i="9"/>
  <c r="G84" i="9"/>
  <c r="G85" i="9"/>
  <c r="G122" i="9"/>
  <c r="G116" i="9"/>
  <c r="G107" i="9"/>
  <c r="G41" i="9"/>
  <c r="G46" i="9"/>
  <c r="G153" i="9"/>
  <c r="G62" i="9"/>
  <c r="G118" i="9"/>
  <c r="G108" i="9"/>
  <c r="G142" i="9"/>
  <c r="G35" i="9"/>
  <c r="G101" i="9"/>
  <c r="G81" i="9"/>
  <c r="G148" i="9"/>
  <c r="G57" i="9"/>
  <c r="G145" i="9"/>
  <c r="G94" i="9"/>
  <c r="G125" i="9"/>
  <c r="G155" i="9"/>
  <c r="G131" i="9"/>
  <c r="G113" i="9"/>
  <c r="G109" i="9"/>
  <c r="G149" i="9"/>
  <c r="G111" i="9"/>
  <c r="G87" i="9"/>
  <c r="G117" i="9"/>
  <c r="G83" i="9"/>
  <c r="G151" i="9"/>
  <c r="G104" i="9"/>
  <c r="G119" i="9"/>
  <c r="G44" i="9"/>
  <c r="G90" i="9"/>
  <c r="G134" i="9"/>
  <c r="G55" i="9"/>
  <c r="G110" i="9"/>
  <c r="G93" i="9"/>
  <c r="G158" i="9"/>
  <c r="G32" i="9"/>
  <c r="G51" i="9"/>
  <c r="G99" i="9"/>
  <c r="G69" i="9"/>
  <c r="G130" i="9"/>
  <c r="G121" i="9"/>
  <c r="G147" i="9"/>
  <c r="G135" i="9"/>
  <c r="G45" i="9"/>
  <c r="G36" i="9"/>
  <c r="G105" i="9"/>
  <c r="G136" i="9"/>
  <c r="G58" i="9"/>
  <c r="G89" i="9"/>
  <c r="G39" i="9"/>
  <c r="G26" i="9"/>
  <c r="G123" i="9"/>
  <c r="G98" i="9"/>
  <c r="G114" i="9"/>
  <c r="G92" i="9"/>
  <c r="G146" i="9"/>
  <c r="G127" i="9"/>
  <c r="G60" i="9"/>
  <c r="G120" i="9"/>
  <c r="G67" i="9"/>
  <c r="G115" i="9"/>
  <c r="G28" i="9"/>
  <c r="G143" i="9"/>
  <c r="G91" i="9"/>
  <c r="G103" i="9"/>
  <c r="G52" i="9"/>
  <c r="G129" i="9"/>
  <c r="G88" i="9"/>
  <c r="G61" i="9"/>
  <c r="G43" i="9"/>
  <c r="G162" i="9"/>
  <c r="G65" i="9"/>
  <c r="G138" i="9"/>
  <c r="G54" i="9"/>
  <c r="E71" i="9"/>
  <c r="E70" i="9"/>
  <c r="N70" i="9" s="1"/>
  <c r="E72" i="9"/>
  <c r="N72" i="9" s="1"/>
  <c r="E68" i="9"/>
  <c r="E73" i="9"/>
  <c r="E50" i="9"/>
  <c r="N50" i="9" s="1"/>
  <c r="E64" i="9"/>
  <c r="N64" i="9" s="1"/>
  <c r="E160" i="9"/>
  <c r="E59" i="9"/>
  <c r="E75" i="9"/>
  <c r="N75" i="9" s="1"/>
  <c r="E157" i="9"/>
  <c r="N157" i="9" s="1"/>
  <c r="E77" i="9"/>
  <c r="E27" i="9"/>
  <c r="E78" i="9"/>
  <c r="N78" i="9" s="1"/>
  <c r="E63" i="9"/>
  <c r="N63" i="9" s="1"/>
  <c r="E76" i="9"/>
  <c r="E86" i="9"/>
  <c r="E140" i="9"/>
  <c r="N140" i="9" s="1"/>
  <c r="E31" i="9"/>
  <c r="N31" i="9" s="1"/>
  <c r="E137" i="9"/>
  <c r="E47" i="9"/>
  <c r="E42" i="9"/>
  <c r="N42" i="9" s="1"/>
  <c r="E154" i="9"/>
  <c r="N154" i="9" s="1"/>
  <c r="E126" i="9"/>
  <c r="E53" i="9"/>
  <c r="E112" i="9"/>
  <c r="N112" i="9" s="1"/>
  <c r="E56" i="9"/>
  <c r="N56" i="9" s="1"/>
  <c r="E74" i="9"/>
  <c r="E37" i="9"/>
  <c r="E100" i="9"/>
  <c r="N100" i="9" s="1"/>
  <c r="E161" i="9"/>
  <c r="N161" i="9" s="1"/>
  <c r="E132" i="9"/>
  <c r="E106" i="9"/>
  <c r="E25" i="9"/>
  <c r="N25" i="9" s="1"/>
  <c r="E102" i="9"/>
  <c r="N102" i="9" s="1"/>
  <c r="E33" i="9"/>
  <c r="E150" i="9"/>
  <c r="E141" i="9"/>
  <c r="N141" i="9" s="1"/>
  <c r="E133" i="9"/>
  <c r="N133" i="9" s="1"/>
  <c r="E124" i="9"/>
  <c r="E152" i="9"/>
  <c r="E30" i="9"/>
  <c r="N30" i="9" s="1"/>
  <c r="E95" i="9"/>
  <c r="N95" i="9" s="1"/>
  <c r="E49" i="9"/>
  <c r="E29" i="9"/>
  <c r="E82" i="9"/>
  <c r="N82" i="9" s="1"/>
  <c r="E128" i="9"/>
  <c r="N128" i="9" s="1"/>
  <c r="E48" i="9"/>
  <c r="E38" i="9"/>
  <c r="E66" i="9"/>
  <c r="N66" i="9" s="1"/>
  <c r="E96" i="9"/>
  <c r="N96" i="9" s="1"/>
  <c r="E139" i="9"/>
  <c r="E40" i="9"/>
  <c r="E144" i="9"/>
  <c r="N144" i="9" s="1"/>
  <c r="E156" i="9"/>
  <c r="N156" i="9" s="1"/>
  <c r="E97" i="9"/>
  <c r="E159" i="9"/>
  <c r="E84" i="9"/>
  <c r="N84" i="9" s="1"/>
  <c r="E85" i="9"/>
  <c r="N85" i="9" s="1"/>
  <c r="E122" i="9"/>
  <c r="E116" i="9"/>
  <c r="E107" i="9"/>
  <c r="N107" i="9" s="1"/>
  <c r="E41" i="9"/>
  <c r="N41" i="9" s="1"/>
  <c r="E46" i="9"/>
  <c r="E153" i="9"/>
  <c r="E62" i="9"/>
  <c r="N62" i="9" s="1"/>
  <c r="E118" i="9"/>
  <c r="N118" i="9" s="1"/>
  <c r="E108" i="9"/>
  <c r="E142" i="9"/>
  <c r="E35" i="9"/>
  <c r="N35" i="9" s="1"/>
  <c r="E101" i="9"/>
  <c r="N101" i="9" s="1"/>
  <c r="E81" i="9"/>
  <c r="E148" i="9"/>
  <c r="E57" i="9"/>
  <c r="N57" i="9" s="1"/>
  <c r="E145" i="9"/>
  <c r="N145" i="9" s="1"/>
  <c r="E94" i="9"/>
  <c r="E125" i="9"/>
  <c r="E155" i="9"/>
  <c r="N155" i="9" s="1"/>
  <c r="E131" i="9"/>
  <c r="N131" i="9" s="1"/>
  <c r="E113" i="9"/>
  <c r="E109" i="9"/>
  <c r="E149" i="9"/>
  <c r="N149" i="9" s="1"/>
  <c r="E111" i="9"/>
  <c r="N111" i="9" s="1"/>
  <c r="E87" i="9"/>
  <c r="E117" i="9"/>
  <c r="E83" i="9"/>
  <c r="N83" i="9" s="1"/>
  <c r="E151" i="9"/>
  <c r="N151" i="9" s="1"/>
  <c r="E104" i="9"/>
  <c r="E119" i="9"/>
  <c r="E44" i="9"/>
  <c r="N44" i="9" s="1"/>
  <c r="E90" i="9"/>
  <c r="N90" i="9" s="1"/>
  <c r="E134" i="9"/>
  <c r="E55" i="9"/>
  <c r="E110" i="9"/>
  <c r="N110" i="9" s="1"/>
  <c r="E93" i="9"/>
  <c r="N93" i="9" s="1"/>
  <c r="E158" i="9"/>
  <c r="E32" i="9"/>
  <c r="E51" i="9"/>
  <c r="N51" i="9" s="1"/>
  <c r="E99" i="9"/>
  <c r="N99" i="9" s="1"/>
  <c r="E69" i="9"/>
  <c r="E130" i="9"/>
  <c r="E121" i="9"/>
  <c r="N121" i="9" s="1"/>
  <c r="E147" i="9"/>
  <c r="N147" i="9" s="1"/>
  <c r="E135" i="9"/>
  <c r="E45" i="9"/>
  <c r="E36" i="9"/>
  <c r="N36" i="9" s="1"/>
  <c r="E105" i="9"/>
  <c r="N105" i="9" s="1"/>
  <c r="E136" i="9"/>
  <c r="E58" i="9"/>
  <c r="E89" i="9"/>
  <c r="N89" i="9" s="1"/>
  <c r="E39" i="9"/>
  <c r="N39" i="9" s="1"/>
  <c r="E26" i="9"/>
  <c r="E123" i="9"/>
  <c r="E98" i="9"/>
  <c r="N98" i="9" s="1"/>
  <c r="E114" i="9"/>
  <c r="N114" i="9" s="1"/>
  <c r="E92" i="9"/>
  <c r="E146" i="9"/>
  <c r="E127" i="9"/>
  <c r="N127" i="9" s="1"/>
  <c r="E60" i="9"/>
  <c r="N60" i="9" s="1"/>
  <c r="E120" i="9"/>
  <c r="E67" i="9"/>
  <c r="E115" i="9"/>
  <c r="N115" i="9" s="1"/>
  <c r="E28" i="9"/>
  <c r="N28" i="9" s="1"/>
  <c r="E143" i="9"/>
  <c r="E91" i="9"/>
  <c r="E103" i="9"/>
  <c r="N103" i="9" s="1"/>
  <c r="E52" i="9"/>
  <c r="N52" i="9" s="1"/>
  <c r="E129" i="9"/>
  <c r="E88" i="9"/>
  <c r="E61" i="9"/>
  <c r="N61" i="9" s="1"/>
  <c r="E43" i="9"/>
  <c r="N43" i="9" s="1"/>
  <c r="E162" i="9"/>
  <c r="E65" i="9"/>
  <c r="E138" i="9"/>
  <c r="N138" i="9" s="1"/>
  <c r="E54" i="9"/>
  <c r="N54" i="9" s="1"/>
  <c r="N65" i="9" l="1"/>
  <c r="N67" i="9"/>
  <c r="N58" i="9"/>
  <c r="N55" i="9"/>
  <c r="N109" i="9"/>
  <c r="N153" i="9"/>
  <c r="N40" i="9"/>
  <c r="N152" i="9"/>
  <c r="N37" i="9"/>
  <c r="N71" i="9"/>
  <c r="N91" i="9"/>
  <c r="N123" i="9"/>
  <c r="N130" i="9"/>
  <c r="N32" i="9"/>
  <c r="N117" i="9"/>
  <c r="N148" i="9"/>
  <c r="N116" i="9"/>
  <c r="N38" i="9"/>
  <c r="N150" i="9"/>
  <c r="N47" i="9"/>
  <c r="N27" i="9"/>
  <c r="N59" i="9"/>
  <c r="N162" i="9"/>
  <c r="N129" i="9"/>
  <c r="N143" i="9"/>
  <c r="N120" i="9"/>
  <c r="N92" i="9"/>
  <c r="N26" i="9"/>
  <c r="N136" i="9"/>
  <c r="N135" i="9"/>
  <c r="N69" i="9"/>
  <c r="N158" i="9"/>
  <c r="N134" i="9"/>
  <c r="N104" i="9"/>
  <c r="N87" i="9"/>
  <c r="N113" i="9"/>
  <c r="N94" i="9"/>
  <c r="N81" i="9"/>
  <c r="N108" i="9"/>
  <c r="N46" i="9"/>
  <c r="N122" i="9"/>
  <c r="N97" i="9"/>
  <c r="N139" i="9"/>
  <c r="N48" i="9"/>
  <c r="N49" i="9"/>
  <c r="N124" i="9"/>
  <c r="N33" i="9"/>
  <c r="N132" i="9"/>
  <c r="N74" i="9"/>
  <c r="N126" i="9"/>
  <c r="N137" i="9"/>
  <c r="N76" i="9"/>
  <c r="N77" i="9"/>
  <c r="N160" i="9"/>
  <c r="N68" i="9"/>
  <c r="N88" i="9"/>
  <c r="N146" i="9"/>
  <c r="N45" i="9"/>
  <c r="N119" i="9"/>
  <c r="N125" i="9"/>
  <c r="N142" i="9"/>
  <c r="N159" i="9"/>
  <c r="N29" i="9"/>
  <c r="N106" i="9"/>
  <c r="N53" i="9"/>
  <c r="N86" i="9"/>
  <c r="N73" i="9"/>
  <c r="K3472" i="11" l="1"/>
  <c r="L3472" i="11"/>
  <c r="M3472" i="11"/>
  <c r="N3472" i="11"/>
  <c r="J3472" i="11"/>
  <c r="K3298" i="11" l="1"/>
  <c r="L3298" i="11"/>
  <c r="M3298" i="11"/>
  <c r="N3298" i="11"/>
  <c r="J3298" i="11"/>
  <c r="K3088" i="11" l="1"/>
  <c r="L3088" i="11"/>
  <c r="M3088" i="11"/>
  <c r="N3088" i="11"/>
  <c r="J3088" i="11"/>
  <c r="K2911" i="11"/>
  <c r="L2911" i="11"/>
  <c r="M2911" i="11"/>
  <c r="N2911" i="11"/>
  <c r="J2911" i="11"/>
  <c r="J3" i="11"/>
  <c r="M3" i="11"/>
  <c r="N3" i="11"/>
  <c r="L3" i="11"/>
  <c r="N2792" i="11"/>
  <c r="K2792" i="11"/>
  <c r="L2792" i="11"/>
  <c r="M2792" i="11"/>
  <c r="J2792" i="11"/>
  <c r="E10" i="9"/>
  <c r="D9" i="6"/>
  <c r="H9" i="6"/>
  <c r="I9" i="6" s="1"/>
  <c r="L9" i="6"/>
  <c r="C62" i="6"/>
  <c r="C59" i="6"/>
  <c r="C54" i="6"/>
  <c r="J52" i="6"/>
  <c r="J9" i="6" s="1"/>
  <c r="H52" i="6"/>
  <c r="I52" i="6" s="1"/>
  <c r="F52" i="6"/>
  <c r="G52" i="6" s="1"/>
  <c r="D52" i="6"/>
  <c r="C52" i="6"/>
  <c r="D62" i="6" s="1"/>
  <c r="L52" i="6"/>
  <c r="M31" i="6"/>
  <c r="M42" i="6"/>
  <c r="M33" i="6"/>
  <c r="M49" i="6"/>
  <c r="M32" i="6"/>
  <c r="M46" i="6"/>
  <c r="M34" i="6"/>
  <c r="M38" i="6"/>
  <c r="M29" i="6"/>
  <c r="M30" i="6"/>
  <c r="M50" i="6"/>
  <c r="M35" i="6"/>
  <c r="M45" i="6"/>
  <c r="M47" i="6"/>
  <c r="M48" i="6"/>
  <c r="M40" i="6"/>
  <c r="M41" i="6"/>
  <c r="M44" i="6"/>
  <c r="M37" i="6"/>
  <c r="M27" i="6"/>
  <c r="M39" i="6"/>
  <c r="M26" i="6"/>
  <c r="M43" i="6"/>
  <c r="M36" i="6"/>
  <c r="M28" i="6"/>
  <c r="M51" i="6"/>
  <c r="K31" i="6"/>
  <c r="K42" i="6"/>
  <c r="K33" i="6"/>
  <c r="K49" i="6"/>
  <c r="K32" i="6"/>
  <c r="K46" i="6"/>
  <c r="K34" i="6"/>
  <c r="K38" i="6"/>
  <c r="K29" i="6"/>
  <c r="K30" i="6"/>
  <c r="K50" i="6"/>
  <c r="K35" i="6"/>
  <c r="K45" i="6"/>
  <c r="K47" i="6"/>
  <c r="K48" i="6"/>
  <c r="K40" i="6"/>
  <c r="K41" i="6"/>
  <c r="K44" i="6"/>
  <c r="K37" i="6"/>
  <c r="K27" i="6"/>
  <c r="K39" i="6"/>
  <c r="K26" i="6"/>
  <c r="K43" i="6"/>
  <c r="K36" i="6"/>
  <c r="K28" i="6"/>
  <c r="K51" i="6"/>
  <c r="I31" i="6"/>
  <c r="I42" i="6"/>
  <c r="I33" i="6"/>
  <c r="I49" i="6"/>
  <c r="I32" i="6"/>
  <c r="I46" i="6"/>
  <c r="I34" i="6"/>
  <c r="I38" i="6"/>
  <c r="I29" i="6"/>
  <c r="I30" i="6"/>
  <c r="I50" i="6"/>
  <c r="I35" i="6"/>
  <c r="I45" i="6"/>
  <c r="I47" i="6"/>
  <c r="I48" i="6"/>
  <c r="I40" i="6"/>
  <c r="I41" i="6"/>
  <c r="I44" i="6"/>
  <c r="I37" i="6"/>
  <c r="I27" i="6"/>
  <c r="I39" i="6"/>
  <c r="I26" i="6"/>
  <c r="I43" i="6"/>
  <c r="I36" i="6"/>
  <c r="I28" i="6"/>
  <c r="I51" i="6"/>
  <c r="G31" i="6"/>
  <c r="G42" i="6"/>
  <c r="N42" i="6" s="1"/>
  <c r="G33" i="6"/>
  <c r="G49" i="6"/>
  <c r="G32" i="6"/>
  <c r="G46" i="6"/>
  <c r="N46" i="6" s="1"/>
  <c r="G34" i="6"/>
  <c r="G38" i="6"/>
  <c r="G29" i="6"/>
  <c r="G30" i="6"/>
  <c r="N30" i="6" s="1"/>
  <c r="G50" i="6"/>
  <c r="G35" i="6"/>
  <c r="G45" i="6"/>
  <c r="G47" i="6"/>
  <c r="N47" i="6" s="1"/>
  <c r="G48" i="6"/>
  <c r="G40" i="6"/>
  <c r="G41" i="6"/>
  <c r="G44" i="6"/>
  <c r="N44" i="6" s="1"/>
  <c r="G37" i="6"/>
  <c r="G27" i="6"/>
  <c r="G39" i="6"/>
  <c r="G26" i="6"/>
  <c r="N26" i="6" s="1"/>
  <c r="G43" i="6"/>
  <c r="G36" i="6"/>
  <c r="G28" i="6"/>
  <c r="G51" i="6"/>
  <c r="E31" i="6"/>
  <c r="N31" i="6" s="1"/>
  <c r="E42" i="6"/>
  <c r="E33" i="6"/>
  <c r="N33" i="6" s="1"/>
  <c r="E49" i="6"/>
  <c r="N49" i="6" s="1"/>
  <c r="E32" i="6"/>
  <c r="N32" i="6" s="1"/>
  <c r="E46" i="6"/>
  <c r="E34" i="6"/>
  <c r="N34" i="6" s="1"/>
  <c r="E38" i="6"/>
  <c r="N38" i="6" s="1"/>
  <c r="E29" i="6"/>
  <c r="N29" i="6" s="1"/>
  <c r="E30" i="6"/>
  <c r="E50" i="6"/>
  <c r="N50" i="6" s="1"/>
  <c r="E35" i="6"/>
  <c r="N35" i="6" s="1"/>
  <c r="E45" i="6"/>
  <c r="N45" i="6" s="1"/>
  <c r="E47" i="6"/>
  <c r="E48" i="6"/>
  <c r="N48" i="6" s="1"/>
  <c r="E40" i="6"/>
  <c r="N40" i="6" s="1"/>
  <c r="E41" i="6"/>
  <c r="N41" i="6" s="1"/>
  <c r="E44" i="6"/>
  <c r="E37" i="6"/>
  <c r="N37" i="6" s="1"/>
  <c r="E27" i="6"/>
  <c r="N27" i="6" s="1"/>
  <c r="E39" i="6"/>
  <c r="N39" i="6" s="1"/>
  <c r="E26" i="6"/>
  <c r="E43" i="6"/>
  <c r="N43" i="6" s="1"/>
  <c r="E36" i="6"/>
  <c r="N36" i="6" s="1"/>
  <c r="E28" i="6"/>
  <c r="N28" i="6" s="1"/>
  <c r="E51" i="6"/>
  <c r="N51" i="6" s="1"/>
  <c r="M10" i="9" l="1"/>
  <c r="G10" i="9"/>
  <c r="N10" i="9" s="1"/>
  <c r="I10" i="9"/>
  <c r="K10" i="9"/>
  <c r="K3" i="11"/>
  <c r="E9" i="6"/>
  <c r="C55" i="6"/>
  <c r="C61" i="6"/>
  <c r="D61" i="6" s="1"/>
  <c r="C9" i="6"/>
  <c r="K9" i="6" s="1"/>
  <c r="F9" i="6"/>
  <c r="G9" i="6" s="1"/>
  <c r="C56" i="6"/>
  <c r="E52" i="6"/>
  <c r="N52" i="6" s="1"/>
  <c r="C58" i="6"/>
  <c r="K52" i="6"/>
  <c r="M52" i="6"/>
  <c r="N9" i="6" l="1"/>
  <c r="M9" i="6"/>
  <c r="K678" i="8" l="1"/>
  <c r="L678" i="8"/>
  <c r="M678" i="8"/>
  <c r="N678" i="8"/>
  <c r="J678" i="8"/>
  <c r="N4" i="8"/>
  <c r="M4" i="8"/>
  <c r="L4" i="8"/>
  <c r="J4" i="8"/>
  <c r="L632" i="8"/>
  <c r="M632" i="8"/>
  <c r="N632" i="8"/>
  <c r="O632" i="8"/>
  <c r="K632" i="8"/>
  <c r="G43" i="4"/>
  <c r="D43" i="4"/>
  <c r="D53" i="4"/>
  <c r="E53" i="4"/>
  <c r="F53" i="4"/>
  <c r="G53" i="4"/>
  <c r="C53" i="4"/>
  <c r="E43" i="4"/>
  <c r="F43" i="4"/>
  <c r="C43" i="4"/>
  <c r="K4" i="8" l="1"/>
</calcChain>
</file>

<file path=xl/sharedStrings.xml><?xml version="1.0" encoding="utf-8"?>
<sst xmlns="http://schemas.openxmlformats.org/spreadsheetml/2006/main" count="9213" uniqueCount="263">
  <si>
    <t>TipPostupka</t>
  </si>
  <si>
    <t>Достављања пројекта за извођење за објекте из члана 133. за које су предвиђене мере заштите културних добара</t>
  </si>
  <si>
    <t>Достављање техничке документације у погледу мера заштите од пожара</t>
  </si>
  <si>
    <t>Достављање техничке документације у погледу мера заштите од пожара на основу усаглашеног захтева</t>
  </si>
  <si>
    <t>Подношење жалбе/приговора</t>
  </si>
  <si>
    <t>Подношење захтева за издавање употребне дозволе</t>
  </si>
  <si>
    <t>Подношење захтева за остале поступке (одустанак, клаузула правноснажности, исправка техничке грешке и сл.)</t>
  </si>
  <si>
    <t>Подношење захтева за прикључење на комуналну и другу инфраструктуру</t>
  </si>
  <si>
    <t>Подношење пријаве завршетка израде темеља</t>
  </si>
  <si>
    <t>Подношење пријаве завршетка објекта у конструктивном смислу</t>
  </si>
  <si>
    <t>Подношење пријаве радова</t>
  </si>
  <si>
    <t>Подношење усаглашеног захтева за издавање употребне дозволе</t>
  </si>
  <si>
    <t>NadlezniOrgan</t>
  </si>
  <si>
    <t>BrPodnetihPrijava</t>
  </si>
  <si>
    <t>BrResenihPrijava</t>
  </si>
  <si>
    <t>BrPozitivnoResenihPrijava</t>
  </si>
  <si>
    <t>BrNegativnoResenihPrijava</t>
  </si>
  <si>
    <t>BrObustavljenihPrijava</t>
  </si>
  <si>
    <t>ГРАД КРАЉЕВО</t>
  </si>
  <si>
    <t>ГРАД ЛЕСКОВАЦ</t>
  </si>
  <si>
    <t>ГРАД ПАНЧЕВО</t>
  </si>
  <si>
    <t>ГРАД СОМБОР</t>
  </si>
  <si>
    <t>ГРАДСКА ОПШТИНА ГРОЦКА</t>
  </si>
  <si>
    <t>ОПШТИНА ПЕЋИНЦИ</t>
  </si>
  <si>
    <t>ОПШТИНА РУМА</t>
  </si>
  <si>
    <t>ОПШТИНА СЕЧАЊ</t>
  </si>
  <si>
    <t>ГРАД ЛОЗНИЦА</t>
  </si>
  <si>
    <t>Контрола активности на предмету - Регистратор</t>
  </si>
  <si>
    <t>ОПШТИНА КОВИН</t>
  </si>
  <si>
    <t>ГРАД ЈАГОДИНА</t>
  </si>
  <si>
    <t>ГРАД ПИРОТ</t>
  </si>
  <si>
    <t>ГРАДСКА ОПШТИНА ЛАЗАРЕВАЦ</t>
  </si>
  <si>
    <t>ГРАДСКА ОПШТИНА ОБРЕНОВАЦ</t>
  </si>
  <si>
    <t>ОПШТИНА ВЕЛИКО ГРАДИШТЕ</t>
  </si>
  <si>
    <t>ОПШТИНА КАЊИЖА</t>
  </si>
  <si>
    <t>ОПШТИНА ЛУЧАНИ</t>
  </si>
  <si>
    <t>ОПШТИНА МАЛИ ЗВОРНИК</t>
  </si>
  <si>
    <t>ОПШТИНА ПРИЈЕПОЉЕ</t>
  </si>
  <si>
    <t>ОПШТИНА СВРЉИГ</t>
  </si>
  <si>
    <t>ОПШТИНА БОГАТИЋ</t>
  </si>
  <si>
    <t>ОПШТИНА ЖИТИШТЕ</t>
  </si>
  <si>
    <t>ОПШТИНА ЖИТОРАЂА</t>
  </si>
  <si>
    <t>ОПШТИНА КНИЋ</t>
  </si>
  <si>
    <t>ОПШТИНА ЛАПОВО</t>
  </si>
  <si>
    <t>ОПШТИНА ТИТЕЛ</t>
  </si>
  <si>
    <t>ОПШТИНА ВЛАДИМИРЦИ</t>
  </si>
  <si>
    <t>ОПШТИНА ВЛАСОТИНЦЕ</t>
  </si>
  <si>
    <t>ГРАДСКА ОПШТИНА БАРАЈЕВО</t>
  </si>
  <si>
    <t>ОПШТИНА ДОЉЕВАЦ</t>
  </si>
  <si>
    <t>ОПШТИНА ТЕМЕРИН</t>
  </si>
  <si>
    <t>ОПШТИНА БЕЛА ЦРКВА</t>
  </si>
  <si>
    <t>ГРАД СРЕМСКА МИТРОВИЦА</t>
  </si>
  <si>
    <t>ОПШТИНА ВЕЛИКА ПЛАНА</t>
  </si>
  <si>
    <t>ОПШТИНА АЛЕКСАНДРОВАЦ</t>
  </si>
  <si>
    <t>ОПШТИНА БАТОЧИНА</t>
  </si>
  <si>
    <t>ОПШТИНА НЕГОТИН</t>
  </si>
  <si>
    <t>ОПШТИНА СЕНТА</t>
  </si>
  <si>
    <t>ОПШТИНА ЖАГУБИЦА</t>
  </si>
  <si>
    <t>ОПШТИНА КЊАЖЕВАЦ</t>
  </si>
  <si>
    <t>ОПШТИНА ПАРАЋИН</t>
  </si>
  <si>
    <t>ОПШТИНА ПРИБОЈ</t>
  </si>
  <si>
    <t>ГРАД ШАБАЦ</t>
  </si>
  <si>
    <t>ГРАДСКА ОПШТИНА СТАРИ ГРАД</t>
  </si>
  <si>
    <t>ОПШТИНА БАЧ</t>
  </si>
  <si>
    <t>ОПШТИНА БЕОЧИН</t>
  </si>
  <si>
    <t>ОПШТИНА БЛАЦЕ</t>
  </si>
  <si>
    <t>ОПШТИНА КУЧЕВО</t>
  </si>
  <si>
    <t>ОПШТИНА АРИЉЕ</t>
  </si>
  <si>
    <t>ОПШТИНА СЈЕНИЦА</t>
  </si>
  <si>
    <t>ГРАД ПОЖАРЕВАЦ</t>
  </si>
  <si>
    <t>ОПШТИНА ШИД</t>
  </si>
  <si>
    <t>ГРАД КРАГУЈЕВАЦ</t>
  </si>
  <si>
    <t>ГРАД ВАЉЕВО</t>
  </si>
  <si>
    <t>ОПШТИНА АПАТИН</t>
  </si>
  <si>
    <t>ОПШТИНА ПОЖЕГА</t>
  </si>
  <si>
    <t>ОПШТИНА РАШКА</t>
  </si>
  <si>
    <t>ОПШТИНА УБ</t>
  </si>
  <si>
    <t>ГРАДСКА ОПШТИНА ВОЖДОВАЦ</t>
  </si>
  <si>
    <t>ГРАДСКА ОПШТИНА РАКОВИЦА</t>
  </si>
  <si>
    <t>ГРАДСКА ОПШТИНА СУРЧИН</t>
  </si>
  <si>
    <t>ОПШТИНА БУЈАНОВАЦ</t>
  </si>
  <si>
    <t>ОПШТИНА КУРШУМЛИЈА</t>
  </si>
  <si>
    <t>ОПШТИНА НОВА ВАРОШ</t>
  </si>
  <si>
    <t>ОПШТИНА НОВИ КНЕЖЕВАЦ</t>
  </si>
  <si>
    <t>ОПШТИНА ПЛАНДИШТЕ</t>
  </si>
  <si>
    <t>ОПШТИНА БЕЧЕЈ</t>
  </si>
  <si>
    <t>ОПШТИНА ГОРЊИ МИЛАНОВАЦ</t>
  </si>
  <si>
    <t>ОПШТИНА КРУПАЊ</t>
  </si>
  <si>
    <t>ОПШТИНА ПЕТРОВАЦ НА МЛАВИ</t>
  </si>
  <si>
    <t>ОПШТИНА АДА</t>
  </si>
  <si>
    <t>ОПШТИНА БАЈИНА БАШТА</t>
  </si>
  <si>
    <t>ОПШТИНА БАЧКА ТОПОЛА</t>
  </si>
  <si>
    <t>ОПШТИНА ЖАБАРИ</t>
  </si>
  <si>
    <t>ОПШТИНА СУРДУЛИЦА</t>
  </si>
  <si>
    <t>ГРАД ЗРЕЊАНИН</t>
  </si>
  <si>
    <t>ГРАД КИКИНДА</t>
  </si>
  <si>
    <t>ГРАД ЗАЈЕЧАР</t>
  </si>
  <si>
    <t>Замена решења по жалби/приговору</t>
  </si>
  <si>
    <t>ГРАД НОВИ САД</t>
  </si>
  <si>
    <t>ОПШТИНА БЕЛА ПАЛАНКА</t>
  </si>
  <si>
    <t>ГРАД ЧАЧАК</t>
  </si>
  <si>
    <t>ОПШТИНА ВАРВАРИН</t>
  </si>
  <si>
    <t>ОПШТИНА ИВАЊИЦА</t>
  </si>
  <si>
    <t>ГРАД СУБОТИЦА</t>
  </si>
  <si>
    <t>ОПШТИНА ПРЕШЕВО</t>
  </si>
  <si>
    <t>ОПШТИНА МЕДВЕЂА</t>
  </si>
  <si>
    <t>ОПШТИНА ПРОКУПЉЕ</t>
  </si>
  <si>
    <t>ОПШТИНА БОР</t>
  </si>
  <si>
    <t>ОПШТИНА БАЧКА ПАЛАНКА</t>
  </si>
  <si>
    <t>ГРАД ВРАЊЕ</t>
  </si>
  <si>
    <t>ОПШТИНА БАЧКИ ПЕТРОВАЦ</t>
  </si>
  <si>
    <t>ОПШТИНА ЛЕБАНЕ</t>
  </si>
  <si>
    <t>ГРАДСКА ОПШТИНА САВСКИ ВЕНАЦ</t>
  </si>
  <si>
    <t>ОПШТИНА ЉУБОВИЈА</t>
  </si>
  <si>
    <t>ОПШТИНА СМЕДЕРЕВСКА ПАЛАНКА</t>
  </si>
  <si>
    <t>ОПШТИНА ТОПОЛА</t>
  </si>
  <si>
    <t>ГРАДСКА ОПШТИНА ПАЛИЛУЛА</t>
  </si>
  <si>
    <t>ОПШТИНА НОВА ЦРЊА</t>
  </si>
  <si>
    <t>ОПШТИНА КОСЈЕРИЋ</t>
  </si>
  <si>
    <t>ГРАДСКА ОПШТИНА ЧУКАРИЦА</t>
  </si>
  <si>
    <t>ОПШТИНА ВРЊАЧКА БАЊА</t>
  </si>
  <si>
    <t>ОПШТИНА БРУС</t>
  </si>
  <si>
    <t>ОПШТИНА ТРСТЕНИК</t>
  </si>
  <si>
    <t>ГРАДСКА ОПШТИНА ЗЕМУН</t>
  </si>
  <si>
    <t>ОПШТИНА ТУТИН</t>
  </si>
  <si>
    <t>ОПШТИНА КОЦЕЉЕВА</t>
  </si>
  <si>
    <t>ГРАДСКА ОПШТИНА ЗВЕЗДАРА</t>
  </si>
  <si>
    <t>ОПШТИНА ТРГОВИШТЕ</t>
  </si>
  <si>
    <t>ОПШТИНА АЛИБУНАР</t>
  </si>
  <si>
    <t>ГРАД УЖИЦЕ</t>
  </si>
  <si>
    <t>ОПШТИНА ЋУПРИЈА</t>
  </si>
  <si>
    <t>ГРАД СМЕДЕРЕВО</t>
  </si>
  <si>
    <t>ОПШТИНА СРЕМСКИ КАРЛОВЦИ</t>
  </si>
  <si>
    <t>ГРАД ВРШАЦ</t>
  </si>
  <si>
    <t>ОПШТИНА БОСИЛЕГРАД</t>
  </si>
  <si>
    <t>ОПШТИНА ИРИГ</t>
  </si>
  <si>
    <t>ОПШТИНА СОКОБАЊА</t>
  </si>
  <si>
    <t>ОПШТИНА ЧАЈЕТИНА</t>
  </si>
  <si>
    <t>ОПШТИНА МИОНИЦА</t>
  </si>
  <si>
    <t>ОПШТИНА РЕКОВАЦ</t>
  </si>
  <si>
    <t>ОПШТИНА ДИМИТРОВГРАД</t>
  </si>
  <si>
    <t>ОПШТИНА АЛЕКСИНАЦ</t>
  </si>
  <si>
    <t>ОПШТИНА МАЛО ЦРНИЋЕ</t>
  </si>
  <si>
    <t>ОПШТИНА ВЛАДИЧИН ХАН</t>
  </si>
  <si>
    <t>ОПШТИНА КОВАЧИЦА</t>
  </si>
  <si>
    <t>ОПШТИНА КЛАДОВО</t>
  </si>
  <si>
    <t>ГРАДСКА ОПШТИНА СОПОТ</t>
  </si>
  <si>
    <t>ГРАД КРУШЕВАЦ</t>
  </si>
  <si>
    <t>ОПШТИНА ИНЂИЈА</t>
  </si>
  <si>
    <t>ГРАДСКА ОПШТИНА МЛАДЕНОВАЦ</t>
  </si>
  <si>
    <t>ОПШТИНА ЦРНА ТРАВА</t>
  </si>
  <si>
    <t>ОПШТИНА НОВИ БЕЧЕЈ</t>
  </si>
  <si>
    <t>ОПШТИНА СРБОБРАН</t>
  </si>
  <si>
    <t>ГРАД НОВИ ПАЗАР</t>
  </si>
  <si>
    <t>ОПШТИНА ДЕСПОТОВАЦ</t>
  </si>
  <si>
    <t>ОПШТИНА КУЛА</t>
  </si>
  <si>
    <t>ОПШТИНА ОПОВО</t>
  </si>
  <si>
    <t>ОПШТИНА ОЏАЦИ</t>
  </si>
  <si>
    <t>ОПШТИНА АРАНЂЕЛОВАЦ</t>
  </si>
  <si>
    <t>ОПШТИНА СВИЛАЈНАЦ</t>
  </si>
  <si>
    <t>ОПШТИНА МАЈДАНПЕК</t>
  </si>
  <si>
    <t>ОПШТИНА ОСЕЧИНА</t>
  </si>
  <si>
    <t>ОПШТИНА РАЧА</t>
  </si>
  <si>
    <t>ОПШТИНА ЉИГ</t>
  </si>
  <si>
    <t>ОПШТИНА МАЛИ ИЂОШ</t>
  </si>
  <si>
    <t>ОПШТИНА РАЖАЊ</t>
  </si>
  <si>
    <t>ОПШТИНА ЖАБАЉ</t>
  </si>
  <si>
    <t>ОПШТИНА БОЈНИК</t>
  </si>
  <si>
    <t>ГРАДСКА ОПШТИНА НОВИ БЕОГРАД</t>
  </si>
  <si>
    <t>ОПШТИНА СТАРА ПАЗОВА</t>
  </si>
  <si>
    <t>ОПШТИНА ВРБАС</t>
  </si>
  <si>
    <t>ОПШТИНА ЛАЈКОВАЦ</t>
  </si>
  <si>
    <t>ОПШТИНА МЕРОШИНА</t>
  </si>
  <si>
    <t>ОПШТИНА ЋИЋЕВАЦ</t>
  </si>
  <si>
    <t>Подношење усаглашеног захтева за издавање/измену грађевинске дозволе</t>
  </si>
  <si>
    <t>Подношење усаглашеног захтева за издавање/измену локацијских услова</t>
  </si>
  <si>
    <t xml:space="preserve">Подношење усаглашеног захтева за издавање/измену решења о одобрењу извођења радова </t>
  </si>
  <si>
    <t>Упис права својине и издавање решења о кућном броју</t>
  </si>
  <si>
    <t>ОПШТИНА БОЉЕВАЦ</t>
  </si>
  <si>
    <t>ОПШТИНА ГОЛУБАЦ</t>
  </si>
  <si>
    <t>ОПШТИНА ЧОКА</t>
  </si>
  <si>
    <t>ОПШТИНА ГАЏИН ХАН</t>
  </si>
  <si>
    <t>Подношење усаглашеног захтева за издавање/измену привремене грађевинске дозволе</t>
  </si>
  <si>
    <t>ОПШТИНА БАБУШНИЦА</t>
  </si>
  <si>
    <t>ГРАДСКА ОПШТИНА ВРАЧАР</t>
  </si>
  <si>
    <t>ГРАД НИШ</t>
  </si>
  <si>
    <t>ГРАД БЕОГРАД</t>
  </si>
  <si>
    <t>Креирање захтева за покретање прекршајног поступка - Регистратор</t>
  </si>
  <si>
    <t>Сумарно</t>
  </si>
  <si>
    <t>Подношење захтева за издавање/измену привремене грађевинске дозволе</t>
  </si>
  <si>
    <t>Подношење захтева за издавање/измену грађевинске дозволе</t>
  </si>
  <si>
    <t>Подношење захтева за издавање/измену локацијских услова</t>
  </si>
  <si>
    <t>Подношење захтева за издавање/измену решења о одобрењу извођења радова (члан 145. Закона о планирању и изградњи)</t>
  </si>
  <si>
    <r>
      <t xml:space="preserve">Табела 1.2. Број захтева по типу захтева </t>
    </r>
    <r>
      <rPr>
        <b/>
        <sz val="11"/>
        <color theme="1"/>
        <rFont val="Calibri"/>
        <family val="2"/>
        <scheme val="minor"/>
      </rPr>
      <t>не узимајући</t>
    </r>
    <r>
      <rPr>
        <sz val="11"/>
        <color theme="1"/>
        <rFont val="Calibri"/>
        <family val="2"/>
        <scheme val="minor"/>
      </rPr>
      <t xml:space="preserve"> у обзир усаглашене захтеве као наставак првобитно поднетих захтева</t>
    </r>
  </si>
  <si>
    <t>Табела 1.3. Број усаглашених захтева по типу захтева</t>
  </si>
  <si>
    <t>Тип захтева</t>
  </si>
  <si>
    <t>Број поднетих усаглашених захтева</t>
  </si>
  <si>
    <t>Број решених усаглашених захтева</t>
  </si>
  <si>
    <t>Број позитивно решених усаглашених захтева</t>
  </si>
  <si>
    <t>Број негативно решених усаглашених захтева</t>
  </si>
  <si>
    <t>Број обустављених усаглашених захтева</t>
  </si>
  <si>
    <t>Тип првобитног захтева</t>
  </si>
  <si>
    <t>Број поднетих захтева</t>
  </si>
  <si>
    <t>Број решених првобитних захтева</t>
  </si>
  <si>
    <t>Број позитивно решених првобитних захтева</t>
  </si>
  <si>
    <t>Број негативно решених првобитних захтева</t>
  </si>
  <si>
    <t>Број обустављених првобитних захтева</t>
  </si>
  <si>
    <t>Тип усаглашеног поступка</t>
  </si>
  <si>
    <t xml:space="preserve">Надлежни орган </t>
  </si>
  <si>
    <t>Број решених пријава</t>
  </si>
  <si>
    <t>Број позитивно решених пријава</t>
  </si>
  <si>
    <t>Број негативно решених захтева</t>
  </si>
  <si>
    <t>Број позитивно решених захтева</t>
  </si>
  <si>
    <t>Број решених захтева</t>
  </si>
  <si>
    <t>Број обустављених захтева</t>
  </si>
  <si>
    <t>Надлежни орган - усаглашени захтеви</t>
  </si>
  <si>
    <t>Учешће решених захтева</t>
  </si>
  <si>
    <t xml:space="preserve">  Учешће позитивно решених захтева</t>
  </si>
  <si>
    <t>Учешће негативно решених захтева</t>
  </si>
  <si>
    <t xml:space="preserve"> Учешће захтева чија је обрада у току</t>
  </si>
  <si>
    <t xml:space="preserve"> Просечни проценат успешности</t>
  </si>
  <si>
    <t>Обележавање свих надлежних органа</t>
  </si>
  <si>
    <t>Како бисте лакше дошли до потребних података, можете филтрирати надлежни орган који Вам је потребан кликом на жељени град на датом списку надлежних градова</t>
  </si>
  <si>
    <r>
      <t xml:space="preserve">У наставку је приказана статистика издавања дозвола за период од 01.01.2016. до 01.06.2017. године.                                                                                                                                                                       Појединчна статистика представљена је по градовима, а унутар градова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</si>
  <si>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Град</t>
  </si>
  <si>
    <t>Учешће позитивно решених захтева</t>
  </si>
  <si>
    <t>Просечни проценат успешности</t>
  </si>
  <si>
    <t xml:space="preserve">Учешће захтева чија је обрада у току </t>
  </si>
  <si>
    <t>Решени захтеви</t>
  </si>
  <si>
    <t>Обустављени захтеви</t>
  </si>
  <si>
    <t>Обрада захтева у току</t>
  </si>
  <si>
    <t>Позитивно решени захтеви</t>
  </si>
  <si>
    <t>Негативно решени захтеви</t>
  </si>
  <si>
    <t>Број оригиналних захтева без усаглашавања</t>
  </si>
  <si>
    <t>Број захтева који су усаглашени</t>
  </si>
  <si>
    <r>
      <t xml:space="preserve">                                 У наставку је приказана статистика издавања дозвола за период од 01.01.2016. до 01.06.2017. године.                                                                                                                                          Рангирање градова вршили смо према </t>
    </r>
    <r>
      <rPr>
        <b/>
        <sz val="11"/>
        <color theme="1"/>
        <rFont val="Calibri"/>
        <family val="2"/>
        <scheme val="minor"/>
      </rPr>
      <t>просечном проценту успешности</t>
    </r>
    <r>
      <rPr>
        <sz val="11"/>
        <color theme="1"/>
        <rFont val="Calibri"/>
        <family val="2"/>
        <scheme val="minor"/>
      </rPr>
      <t xml:space="preserve"> који укључује податке о проценту укупно решених захтева и проценту позитивно решених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u/>
        <sz val="11"/>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1"/>
        <color theme="1"/>
        <rFont val="Calibri"/>
        <family val="2"/>
        <scheme val="minor"/>
      </rPr>
      <t>.</t>
    </r>
  </si>
  <si>
    <t>Локалне самоуправе</t>
  </si>
  <si>
    <t>Број поднетих пријава</t>
  </si>
  <si>
    <t>Учешће решених пријава</t>
  </si>
  <si>
    <t>Учешће позитивно решених пријава</t>
  </si>
  <si>
    <t>Број негативно решених пријава</t>
  </si>
  <si>
    <t>Учешће негативно решених пријава</t>
  </si>
  <si>
    <t>Број обустављених пријава</t>
  </si>
  <si>
    <t>Учешће пријава чија је обрада у току</t>
  </si>
  <si>
    <t>Tip usaglašenog zahteva</t>
  </si>
  <si>
    <t>Grand Total</t>
  </si>
  <si>
    <t>Належни орган</t>
  </si>
  <si>
    <t xml:space="preserve">Учешће решених захтева </t>
  </si>
  <si>
    <t xml:space="preserve"> Учешће позитивно решених захтева</t>
  </si>
  <si>
    <t xml:space="preserve"> Учешће негативно решених захтева</t>
  </si>
  <si>
    <t>Надлежни орган</t>
  </si>
  <si>
    <r>
      <t xml:space="preserve">У наставку је приказана статистика издавања дозвола за период од 01.01.2016. до 01.06.2017. године.                                                                                                                                                                       Појединчна статистика представљена је по општинама, а унутар општина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</si>
  <si>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 xml:space="preserve">Учешће захтева који су усаглашени </t>
  </si>
  <si>
    <t>Локалне самоуправе са преко 300 поднетих захтева</t>
  </si>
  <si>
    <t>Локалне самоуправе са испод 300 поднетих захтева</t>
  </si>
  <si>
    <t xml:space="preserve">                                  У наставку је приказана статистика издавања дозвола за период од 01.01.2016. до 01.06.2017. године.                                                                                                                                            Општине смо поделили у 2 категорије:  Категорија 1 обухвата општине које имају преко 300 поднетих захтева. Категорија 2 обухвата све општине које имају укупно мање од 300 поднетих захтева. 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Усаглашени захтев посматран је као наставак обраде њему повезаног предмета, а не као подношење новог захтева.</t>
  </si>
  <si>
    <r>
      <t>Табела 1.1. Број захтева по типу захтева</t>
    </r>
    <r>
      <rPr>
        <b/>
        <sz val="11"/>
        <color theme="1"/>
        <rFont val="Calibri"/>
        <family val="2"/>
        <scheme val="minor"/>
      </rPr>
      <t xml:space="preserve"> узимајући</t>
    </r>
    <r>
      <rPr>
        <sz val="11"/>
        <color theme="1"/>
        <rFont val="Calibri"/>
        <family val="2"/>
        <scheme val="minor"/>
      </rPr>
      <t xml:space="preserve"> у обзир усаглашене захтеве као наставак првобитно поднетих захтева</t>
    </r>
  </si>
  <si>
    <t>Статистика издавања дозвола за градњу у периоду од 01.01.2016. до 01.06.2017.</t>
  </si>
  <si>
    <t>Графички приказ</t>
  </si>
  <si>
    <t>Број решених захтева захтева</t>
  </si>
  <si>
    <t>Укупно решени захтеви</t>
  </si>
  <si>
    <t>Број захтева без усаглашавања</t>
  </si>
  <si>
    <t xml:space="preserve">Број захтева са усаглашавањем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</si>
</sst>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i/>
      <u/>
      <sz val="11"/>
      <color theme="1"/>
      <name val="Calibri"/>
      <family val="2"/>
      <scheme val="minor"/>
    </font>
    <font>
      <sz val="12"/>
      <name val="Calibri"/>
      <family val="2"/>
      <scheme val="minor"/>
    </font>
    <font>
      <b/>
      <sz val="15"/>
      <name val="Calibri"/>
      <family val="2"/>
      <scheme val="minor"/>
    </font>
    <font>
      <sz val="15"/>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8" tint="0.39997558519241921"/>
        <bgColor theme="4"/>
      </patternFill>
    </fill>
    <fill>
      <patternFill patternType="solid">
        <fgColor theme="8" tint="0.39997558519241921"/>
        <bgColor theme="4" tint="0.79998168889431442"/>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2" borderId="0" xfId="0" applyFill="1"/>
    <xf numFmtId="0" fontId="0" fillId="0" borderId="0" xfId="0" applyAlignment="1">
      <alignment horizontal="center"/>
    </xf>
    <xf numFmtId="0" fontId="0" fillId="0" borderId="1" xfId="0" applyBorder="1"/>
    <xf numFmtId="0" fontId="0" fillId="0" borderId="1" xfId="0" applyBorder="1" applyAlignment="1">
      <alignment horizont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Fill="1" applyBorder="1" applyAlignment="1">
      <alignment horizontal="center"/>
    </xf>
    <xf numFmtId="0" fontId="0" fillId="6" borderId="0" xfId="0" applyFill="1"/>
    <xf numFmtId="0" fontId="0" fillId="7" borderId="0" xfId="0" applyFill="1"/>
    <xf numFmtId="0" fontId="0" fillId="0" borderId="0" xfId="0" applyAlignment="1">
      <alignment horizontal="center" vertical="center"/>
    </xf>
    <xf numFmtId="0" fontId="0" fillId="0" borderId="1" xfId="0" pivotButton="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0" fillId="0" borderId="1" xfId="0" applyNumberFormat="1" applyBorder="1" applyAlignment="1">
      <alignment horizontal="center"/>
    </xf>
    <xf numFmtId="0" fontId="0" fillId="0" borderId="1" xfId="0" pivotButton="1" applyBorder="1" applyAlignment="1">
      <alignment horizontal="center" vertical="center" wrapText="1"/>
    </xf>
    <xf numFmtId="9" fontId="0" fillId="0" borderId="1" xfId="1" applyFont="1" applyBorder="1" applyAlignment="1">
      <alignment horizontal="center"/>
    </xf>
    <xf numFmtId="9" fontId="0" fillId="0" borderId="0" xfId="1" applyFont="1"/>
    <xf numFmtId="9" fontId="0" fillId="0" borderId="0" xfId="1" applyFont="1" applyAlignment="1">
      <alignment horizontal="center" vertical="center"/>
    </xf>
    <xf numFmtId="0" fontId="2" fillId="9" borderId="1" xfId="0" applyFont="1" applyFill="1" applyBorder="1" applyAlignment="1">
      <alignment horizontal="center" vertical="center" wrapText="1"/>
    </xf>
    <xf numFmtId="9" fontId="2" fillId="9" borderId="1" xfId="1" applyFont="1" applyFill="1" applyBorder="1" applyAlignment="1">
      <alignment horizontal="center" vertical="center" wrapText="1"/>
    </xf>
    <xf numFmtId="0" fontId="0" fillId="8" borderId="1" xfId="0" applyFill="1" applyBorder="1" applyAlignment="1">
      <alignment horizontal="center" vertical="center"/>
    </xf>
    <xf numFmtId="0" fontId="0" fillId="0" borderId="1" xfId="0" applyBorder="1" applyAlignment="1">
      <alignment horizontal="center" vertical="center"/>
    </xf>
    <xf numFmtId="9" fontId="0" fillId="8" borderId="1" xfId="1" applyFont="1" applyFill="1" applyBorder="1" applyAlignment="1">
      <alignment horizontal="center" vertical="center"/>
    </xf>
    <xf numFmtId="9" fontId="0" fillId="0" borderId="1" xfId="1" applyFont="1" applyBorder="1" applyAlignment="1">
      <alignment horizontal="center" vertical="center"/>
    </xf>
    <xf numFmtId="9" fontId="2" fillId="5" borderId="1" xfId="1" applyFont="1" applyFill="1" applyBorder="1" applyAlignment="1">
      <alignment horizontal="center" vertical="center" wrapText="1"/>
    </xf>
    <xf numFmtId="10" fontId="0" fillId="0" borderId="1" xfId="0" applyNumberFormat="1" applyBorder="1" applyAlignment="1">
      <alignment horizontal="center"/>
    </xf>
    <xf numFmtId="9" fontId="0" fillId="0" borderId="1" xfId="0" applyNumberFormat="1" applyBorder="1" applyAlignment="1">
      <alignment horizontal="center"/>
    </xf>
    <xf numFmtId="0" fontId="0" fillId="8" borderId="0" xfId="0" applyFill="1"/>
    <xf numFmtId="0" fontId="2" fillId="5" borderId="1" xfId="0" applyFont="1" applyFill="1" applyBorder="1" applyAlignment="1">
      <alignment horizontal="center"/>
    </xf>
    <xf numFmtId="9" fontId="2" fillId="5" borderId="1" xfId="1" applyFont="1" applyFill="1" applyBorder="1" applyAlignment="1">
      <alignment horizontal="center" vertical="center"/>
    </xf>
    <xf numFmtId="10" fontId="2" fillId="5" borderId="1" xfId="1"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9" fontId="3" fillId="0" borderId="1" xfId="1" applyFont="1" applyBorder="1" applyAlignment="1">
      <alignment horizontal="center" vertical="center"/>
    </xf>
    <xf numFmtId="9" fontId="0" fillId="8" borderId="1" xfId="1" applyFont="1" applyFill="1" applyBorder="1" applyAlignment="1">
      <alignment horizontal="center"/>
    </xf>
    <xf numFmtId="10" fontId="0" fillId="8" borderId="1" xfId="1" applyNumberFormat="1" applyFont="1" applyFill="1" applyBorder="1" applyAlignment="1">
      <alignment horizontal="center"/>
    </xf>
    <xf numFmtId="0" fontId="0" fillId="10" borderId="0" xfId="0" applyFill="1"/>
    <xf numFmtId="0" fontId="0" fillId="11" borderId="0" xfId="0" applyFill="1"/>
    <xf numFmtId="0"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NumberFormat="1" applyBorder="1"/>
    <xf numFmtId="0" fontId="0" fillId="8" borderId="1" xfId="0" applyFill="1" applyBorder="1"/>
    <xf numFmtId="0" fontId="0" fillId="0" borderId="0" xfId="0" applyFill="1" applyBorder="1" applyAlignment="1">
      <alignment horizontal="center" vertical="center"/>
    </xf>
    <xf numFmtId="9" fontId="0" fillId="0" borderId="0" xfId="1" applyFont="1" applyFill="1" applyBorder="1" applyAlignment="1">
      <alignment horizontal="center" vertical="center"/>
    </xf>
    <xf numFmtId="0" fontId="0" fillId="0" borderId="0" xfId="0" applyFill="1"/>
    <xf numFmtId="0" fontId="2" fillId="5" borderId="0" xfId="0" applyFont="1" applyFill="1" applyAlignment="1">
      <alignment horizontal="center" vertical="center" wrapText="1"/>
    </xf>
    <xf numFmtId="0" fontId="0" fillId="0" borderId="0" xfId="0" applyFill="1" applyAlignment="1">
      <alignment horizontal="center" vertical="center"/>
    </xf>
    <xf numFmtId="9" fontId="0" fillId="0" borderId="0" xfId="0" applyNumberFormat="1" applyAlignment="1">
      <alignment horizontal="center" vertical="center"/>
    </xf>
    <xf numFmtId="0" fontId="2" fillId="0" borderId="0" xfId="0" applyFont="1" applyFill="1" applyAlignment="1">
      <alignment horizontal="center" vertical="center" wrapText="1"/>
    </xf>
    <xf numFmtId="0" fontId="8"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8" borderId="1" xfId="0" applyFill="1" applyBorder="1" applyAlignment="1">
      <alignment horizontal="center" vertical="center" wrapText="1"/>
    </xf>
    <xf numFmtId="9" fontId="0" fillId="8" borderId="2" xfId="1" applyFont="1" applyFill="1" applyBorder="1" applyAlignment="1">
      <alignment horizontal="center" vertical="center" wrapText="1"/>
    </xf>
    <xf numFmtId="9" fontId="0" fillId="8" borderId="3" xfId="1" applyFont="1" applyFill="1" applyBorder="1" applyAlignment="1">
      <alignment horizontal="center" vertical="center" wrapText="1"/>
    </xf>
    <xf numFmtId="9" fontId="0" fillId="8" borderId="4" xfId="1" applyFont="1" applyFill="1" applyBorder="1" applyAlignment="1">
      <alignment horizontal="center" vertical="center" wrapText="1"/>
    </xf>
    <xf numFmtId="9" fontId="0" fillId="8" borderId="5" xfId="1" applyFont="1" applyFill="1" applyBorder="1" applyAlignment="1">
      <alignment horizontal="center" vertical="center" wrapText="1"/>
    </xf>
    <xf numFmtId="9" fontId="0" fillId="8" borderId="0" xfId="1" applyFont="1" applyFill="1" applyBorder="1" applyAlignment="1">
      <alignment horizontal="center" vertical="center" wrapText="1"/>
    </xf>
    <xf numFmtId="9" fontId="0" fillId="8" borderId="6" xfId="1" applyFont="1" applyFill="1" applyBorder="1" applyAlignment="1">
      <alignment horizontal="center" vertical="center" wrapText="1"/>
    </xf>
    <xf numFmtId="9" fontId="0" fillId="8" borderId="7" xfId="1" applyFont="1" applyFill="1" applyBorder="1" applyAlignment="1">
      <alignment horizontal="center" vertical="center" wrapText="1"/>
    </xf>
    <xf numFmtId="9" fontId="0" fillId="8" borderId="8" xfId="1" applyFont="1" applyFill="1" applyBorder="1" applyAlignment="1">
      <alignment horizontal="center" vertical="center" wrapText="1"/>
    </xf>
    <xf numFmtId="9" fontId="0" fillId="8" borderId="9" xfId="1"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0"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4" fillId="8" borderId="1" xfId="0" applyFont="1" applyFill="1" applyBorder="1" applyAlignment="1">
      <alignment horizontal="center" vertical="center" wrapText="1"/>
    </xf>
  </cellXfs>
  <cellStyles count="2">
    <cellStyle name="Normal" xfId="0" builtinId="0"/>
    <cellStyle name="Percent" xfId="1" builtinId="5"/>
  </cellStyles>
  <dxfs count="207">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center" readingOrder="0"/>
    </dxf>
    <dxf>
      <alignment wrapText="1" readingOrder="0"/>
    </dxf>
    <dxf>
      <alignment horizont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numFmt numFmtId="13" formatCode="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center"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center" readingOrder="0"/>
    </dxf>
    <dxf>
      <alignment wrapText="1" readingOrder="0"/>
    </dxf>
    <dxf>
      <alignment vertic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pivotCacheDefinition" Target="pivotCache/pivotCacheDefinition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Тренутни статус обраде захтева</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'Сумарни подаци'!$D$61:$F$61</c:f>
              <c:strCache>
                <c:ptCount val="3"/>
                <c:pt idx="0">
                  <c:v>Укупно решени захтеви</c:v>
                </c:pt>
                <c:pt idx="1">
                  <c:v>Обустављени захтеви</c:v>
                </c:pt>
                <c:pt idx="2">
                  <c:v>Обрада захтева у току</c:v>
                </c:pt>
              </c:strCache>
            </c:strRef>
          </c:cat>
          <c:val>
            <c:numRef>
              <c:f>'Сумарни подаци'!$D$62:$F$62</c:f>
              <c:numCache>
                <c:formatCode>General</c:formatCode>
                <c:ptCount val="3"/>
                <c:pt idx="0">
                  <c:v>73435</c:v>
                </c:pt>
                <c:pt idx="1">
                  <c:v>320</c:v>
                </c:pt>
                <c:pt idx="2">
                  <c:v>6467</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оригиналних и усаглашених захтева</a:t>
            </a:r>
            <a:endParaRPr lang="en-US" sz="1500">
              <a:effectLst/>
            </a:endParaRPr>
          </a:p>
        </c:rich>
      </c:tx>
      <c:overlay val="0"/>
    </c:title>
    <c:autoTitleDeleted val="0"/>
    <c:plotArea>
      <c:layout/>
      <c:barChart>
        <c:barDir val="col"/>
        <c:grouping val="stacked"/>
        <c:varyColors val="0"/>
        <c:ser>
          <c:idx val="0"/>
          <c:order val="0"/>
          <c:tx>
            <c:strRef>
              <c:f>'Општине - сумарни подаци'!$B$171</c:f>
              <c:strCache>
                <c:ptCount val="1"/>
                <c:pt idx="0">
                  <c:v>Број оригиналних захтева без усаглашавања</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подаци'!$C$171:$D$171</c:f>
              <c:numCache>
                <c:formatCode>0%</c:formatCode>
                <c:ptCount val="2"/>
                <c:pt idx="0" formatCode="General">
                  <c:v>37206</c:v>
                </c:pt>
                <c:pt idx="1">
                  <c:v>0.87644578455160072</c:v>
                </c:pt>
              </c:numCache>
            </c:numRef>
          </c:val>
        </c:ser>
        <c:ser>
          <c:idx val="1"/>
          <c:order val="1"/>
          <c:tx>
            <c:strRef>
              <c:f>'Општине - сумарни подаци'!$B$172</c:f>
              <c:strCache>
                <c:ptCount val="1"/>
                <c:pt idx="0">
                  <c:v>Број захтева који су усаглашени</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подаци'!$C$172:$D$172</c:f>
              <c:numCache>
                <c:formatCode>0%</c:formatCode>
                <c:ptCount val="2"/>
                <c:pt idx="0" formatCode="General">
                  <c:v>5245</c:v>
                </c:pt>
                <c:pt idx="1">
                  <c:v>0.12355421544839933</c:v>
                </c:pt>
              </c:numCache>
            </c:numRef>
          </c:val>
        </c:ser>
        <c:dLbls>
          <c:showLegendKey val="0"/>
          <c:showVal val="0"/>
          <c:showCatName val="0"/>
          <c:showSerName val="0"/>
          <c:showPercent val="0"/>
          <c:showBubbleSize val="0"/>
        </c:dLbls>
        <c:gapWidth val="55"/>
        <c:overlap val="100"/>
        <c:axId val="208688640"/>
        <c:axId val="208690176"/>
      </c:barChart>
      <c:catAx>
        <c:axId val="208688640"/>
        <c:scaling>
          <c:orientation val="minMax"/>
        </c:scaling>
        <c:delete val="1"/>
        <c:axPos val="b"/>
        <c:majorTickMark val="none"/>
        <c:minorTickMark val="none"/>
        <c:tickLblPos val="nextTo"/>
        <c:crossAx val="208690176"/>
        <c:crosses val="autoZero"/>
        <c:auto val="1"/>
        <c:lblAlgn val="ctr"/>
        <c:lblOffset val="100"/>
        <c:noMultiLvlLbl val="0"/>
      </c:catAx>
      <c:valAx>
        <c:axId val="208690176"/>
        <c:scaling>
          <c:orientation val="minMax"/>
        </c:scaling>
        <c:delete val="0"/>
        <c:axPos val="l"/>
        <c:majorGridlines/>
        <c:numFmt formatCode="General" sourceLinked="1"/>
        <c:majorTickMark val="none"/>
        <c:minorTickMark val="none"/>
        <c:tickLblPos val="nextTo"/>
        <c:crossAx val="20868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Lbls>
            <c:showLegendKey val="0"/>
            <c:showVal val="0"/>
            <c:showCatName val="0"/>
            <c:showSerName val="0"/>
            <c:showPercent val="1"/>
            <c:showBubbleSize val="0"/>
            <c:showLeaderLines val="1"/>
          </c:dLbls>
          <c:cat>
            <c:strRef>
              <c:f>'Сумарни подаци'!$D$56:$E$56</c:f>
              <c:strCache>
                <c:ptCount val="2"/>
                <c:pt idx="0">
                  <c:v>Број позитивно решених захтева</c:v>
                </c:pt>
                <c:pt idx="1">
                  <c:v>Број негативно решених захтева</c:v>
                </c:pt>
              </c:strCache>
            </c:strRef>
          </c:cat>
          <c:val>
            <c:numRef>
              <c:f>'Сумарни подаци'!$D$57:$E$57</c:f>
              <c:numCache>
                <c:formatCode>General</c:formatCode>
                <c:ptCount val="2"/>
                <c:pt idx="0">
                  <c:v>60949</c:v>
                </c:pt>
                <c:pt idx="1">
                  <c:v>12486</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 захтева са и без усаглашавања </a:t>
            </a:r>
            <a:endParaRPr lang="en-US" sz="1500">
              <a:effectLst/>
            </a:endParaRPr>
          </a:p>
        </c:rich>
      </c:tx>
      <c:overlay val="0"/>
    </c:title>
    <c:autoTitleDeleted val="0"/>
    <c:plotArea>
      <c:layout/>
      <c:barChart>
        <c:barDir val="col"/>
        <c:grouping val="stacked"/>
        <c:varyColors val="0"/>
        <c:ser>
          <c:idx val="0"/>
          <c:order val="0"/>
          <c:tx>
            <c:strRef>
              <c:f>'Сумарни подаци'!$C$66</c:f>
              <c:strCache>
                <c:ptCount val="1"/>
                <c:pt idx="0">
                  <c:v>Број захтева без усаглашавања</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'Сумарни подаци'!$D$66:$E$66</c:f>
              <c:numCache>
                <c:formatCode>0%</c:formatCode>
                <c:ptCount val="2"/>
                <c:pt idx="0" formatCode="General">
                  <c:v>68279</c:v>
                </c:pt>
                <c:pt idx="1">
                  <c:v>0.85112562638677669</c:v>
                </c:pt>
              </c:numCache>
            </c:numRef>
          </c:val>
        </c:ser>
        <c:ser>
          <c:idx val="1"/>
          <c:order val="1"/>
          <c:tx>
            <c:strRef>
              <c:f>'Сумарни подаци'!$C$67</c:f>
              <c:strCache>
                <c:ptCount val="1"/>
                <c:pt idx="0">
                  <c:v>Број захтева са усаглашавањем </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'Сумарни подаци'!$D$67:$E$67</c:f>
              <c:numCache>
                <c:formatCode>0%</c:formatCode>
                <c:ptCount val="2"/>
                <c:pt idx="0" formatCode="General">
                  <c:v>11943</c:v>
                </c:pt>
                <c:pt idx="1">
                  <c:v>0.14887437361322331</c:v>
                </c:pt>
              </c:numCache>
            </c:numRef>
          </c:val>
        </c:ser>
        <c:dLbls>
          <c:showLegendKey val="0"/>
          <c:showVal val="0"/>
          <c:showCatName val="0"/>
          <c:showSerName val="0"/>
          <c:showPercent val="0"/>
          <c:showBubbleSize val="0"/>
        </c:dLbls>
        <c:gapWidth val="55"/>
        <c:overlap val="100"/>
        <c:axId val="138814976"/>
        <c:axId val="138816512"/>
      </c:barChart>
      <c:catAx>
        <c:axId val="138814976"/>
        <c:scaling>
          <c:orientation val="minMax"/>
        </c:scaling>
        <c:delete val="1"/>
        <c:axPos val="b"/>
        <c:majorTickMark val="none"/>
        <c:minorTickMark val="none"/>
        <c:tickLblPos val="nextTo"/>
        <c:crossAx val="138816512"/>
        <c:crosses val="autoZero"/>
        <c:auto val="1"/>
        <c:lblAlgn val="ctr"/>
        <c:lblOffset val="100"/>
        <c:noMultiLvlLbl val="0"/>
      </c:catAx>
      <c:valAx>
        <c:axId val="138816512"/>
        <c:scaling>
          <c:orientation val="minMax"/>
        </c:scaling>
        <c:delete val="0"/>
        <c:axPos val="l"/>
        <c:majorGridlines/>
        <c:numFmt formatCode="General" sourceLinked="1"/>
        <c:majorTickMark val="none"/>
        <c:minorTickMark val="none"/>
        <c:tickLblPos val="nextTo"/>
        <c:crossAx val="138814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Број поднетих захтева по типу захтева</a:t>
            </a:r>
          </a:p>
        </c:rich>
      </c:tx>
      <c:overlay val="0"/>
    </c:title>
    <c:autoTitleDeleted val="0"/>
    <c:plotArea>
      <c:layout/>
      <c:barChart>
        <c:barDir val="bar"/>
        <c:grouping val="stacked"/>
        <c:varyColors val="0"/>
        <c:ser>
          <c:idx val="0"/>
          <c:order val="0"/>
          <c:tx>
            <c:strRef>
              <c:f>'Сумарни подаци'!$C$4</c:f>
              <c:strCache>
                <c:ptCount val="1"/>
                <c:pt idx="0">
                  <c:v>Број поднетих захтева</c:v>
                </c:pt>
              </c:strCache>
            </c:strRef>
          </c:tx>
          <c:invertIfNegative val="0"/>
          <c:cat>
            <c:strRef>
              <c:f>'Сумарни подаци'!$B$5:$B$21</c:f>
              <c:strCache>
                <c:ptCount val="17"/>
                <c:pt idx="0">
                  <c:v>Креирање захтева за покретање прекршајног поступка - Регистратор</c:v>
                </c:pt>
                <c:pt idx="1">
                  <c:v>Замена решења по жалби/приговору</c:v>
                </c:pt>
                <c:pt idx="2">
                  <c:v>Достављања пројекта за извођење за објекте из члана 133. за које су предвиђене мере заштите културних добара</c:v>
                </c:pt>
                <c:pt idx="3">
                  <c:v>Контрола активности на предмету - Регистратор</c:v>
                </c:pt>
                <c:pt idx="4">
                  <c:v>Подношење захтева за издавање/измену привремене грађевинске дозволе</c:v>
                </c:pt>
                <c:pt idx="5">
                  <c:v>Подношење жалбе/приговора</c:v>
                </c:pt>
                <c:pt idx="6">
                  <c:v>Достављање техничке документације у погледу мера заштите од пожара</c:v>
                </c:pt>
                <c:pt idx="7">
                  <c:v>Подношење пријаве завршетка објекта у конструктивном смислу</c:v>
                </c:pt>
                <c:pt idx="8">
                  <c:v>Подношење захтева за прикључење на комуналну и другу инфраструктуру</c:v>
                </c:pt>
                <c:pt idx="9">
                  <c:v>Подношење пријаве завршетка израде темеља</c:v>
                </c:pt>
                <c:pt idx="10">
                  <c:v>Упис права својине и издавање решења о кућном броју</c:v>
                </c:pt>
                <c:pt idx="11">
                  <c:v>Подношење захтева за издавање употребне дозволе</c:v>
                </c:pt>
                <c:pt idx="12">
                  <c:v>Подношење захтева за остале поступке (одустанак, клаузула правноснажности, исправка техничке грешке и сл.)</c:v>
                </c:pt>
                <c:pt idx="13">
                  <c:v>Подношење захтева за издавање/измену грађевинске дозволе</c:v>
                </c:pt>
                <c:pt idx="14">
                  <c:v>Подношење пријаве радова</c:v>
                </c:pt>
                <c:pt idx="15">
                  <c:v>Подношење захтева за издавање/измену решења о одобрењу извођења радова (члан 145. Закона о планирању и изградњи)</c:v>
                </c:pt>
                <c:pt idx="16">
                  <c:v>Подношење захтева за издавање/измену локацијских услова</c:v>
                </c:pt>
              </c:strCache>
            </c:strRef>
          </c:cat>
          <c:val>
            <c:numRef>
              <c:f>'Сумарни подаци'!$C$5:$C$21</c:f>
              <c:numCache>
                <c:formatCode>General</c:formatCode>
                <c:ptCount val="17"/>
                <c:pt idx="0">
                  <c:v>3</c:v>
                </c:pt>
                <c:pt idx="1">
                  <c:v>9</c:v>
                </c:pt>
                <c:pt idx="2">
                  <c:v>15</c:v>
                </c:pt>
                <c:pt idx="3">
                  <c:v>16</c:v>
                </c:pt>
                <c:pt idx="4">
                  <c:v>82</c:v>
                </c:pt>
                <c:pt idx="5">
                  <c:v>198</c:v>
                </c:pt>
                <c:pt idx="6">
                  <c:v>1252</c:v>
                </c:pt>
                <c:pt idx="7">
                  <c:v>1783</c:v>
                </c:pt>
                <c:pt idx="8">
                  <c:v>1900</c:v>
                </c:pt>
                <c:pt idx="9">
                  <c:v>3920</c:v>
                </c:pt>
                <c:pt idx="10">
                  <c:v>4057</c:v>
                </c:pt>
                <c:pt idx="11">
                  <c:v>6360</c:v>
                </c:pt>
                <c:pt idx="12">
                  <c:v>6651</c:v>
                </c:pt>
                <c:pt idx="13">
                  <c:v>9790</c:v>
                </c:pt>
                <c:pt idx="14">
                  <c:v>13039</c:v>
                </c:pt>
                <c:pt idx="15">
                  <c:v>15263</c:v>
                </c:pt>
                <c:pt idx="16">
                  <c:v>15884</c:v>
                </c:pt>
              </c:numCache>
            </c:numRef>
          </c:val>
        </c:ser>
        <c:dLbls>
          <c:showLegendKey val="0"/>
          <c:showVal val="0"/>
          <c:showCatName val="0"/>
          <c:showSerName val="0"/>
          <c:showPercent val="0"/>
          <c:showBubbleSize val="0"/>
        </c:dLbls>
        <c:gapWidth val="150"/>
        <c:overlap val="100"/>
        <c:axId val="138832896"/>
        <c:axId val="138842880"/>
      </c:barChart>
      <c:catAx>
        <c:axId val="138832896"/>
        <c:scaling>
          <c:orientation val="maxMin"/>
        </c:scaling>
        <c:delete val="0"/>
        <c:axPos val="l"/>
        <c:majorTickMark val="out"/>
        <c:minorTickMark val="none"/>
        <c:tickLblPos val="nextTo"/>
        <c:crossAx val="138842880"/>
        <c:crosses val="autoZero"/>
        <c:auto val="1"/>
        <c:lblAlgn val="ctr"/>
        <c:lblOffset val="100"/>
        <c:noMultiLvlLbl val="0"/>
      </c:catAx>
      <c:valAx>
        <c:axId val="138842880"/>
        <c:scaling>
          <c:orientation val="minMax"/>
        </c:scaling>
        <c:delete val="0"/>
        <c:axPos val="t"/>
        <c:majorGridlines/>
        <c:numFmt formatCode="General" sourceLinked="1"/>
        <c:majorTickMark val="out"/>
        <c:minorTickMark val="none"/>
        <c:tickLblPos val="nextTo"/>
        <c:crossAx val="13883289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'Градови - сумарни подаци'!$B$54:$B$56</c:f>
              <c:strCache>
                <c:ptCount val="3"/>
                <c:pt idx="0">
                  <c:v>Решени захтеви</c:v>
                </c:pt>
                <c:pt idx="1">
                  <c:v>Обустављени захтеви</c:v>
                </c:pt>
                <c:pt idx="2">
                  <c:v>Обрада захтева у току</c:v>
                </c:pt>
              </c:strCache>
            </c:strRef>
          </c:cat>
          <c:val>
            <c:numRef>
              <c:f>'Градови - сумарни подаци'!$C$54:$C$56</c:f>
              <c:numCache>
                <c:formatCode>General</c:formatCode>
                <c:ptCount val="3"/>
                <c:pt idx="0">
                  <c:v>34075</c:v>
                </c:pt>
                <c:pt idx="1">
                  <c:v>147</c:v>
                </c:pt>
                <c:pt idx="2">
                  <c:v>3549</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'Градови - сумарни подаци'!$B$58:$B$59</c:f>
              <c:strCache>
                <c:ptCount val="2"/>
                <c:pt idx="0">
                  <c:v>Позитивно решени захтеви</c:v>
                </c:pt>
                <c:pt idx="1">
                  <c:v>Негативно решени захтеви</c:v>
                </c:pt>
              </c:strCache>
            </c:strRef>
          </c:cat>
          <c:val>
            <c:numRef>
              <c:f>'Градови - сумарни подаци'!$C$58:$C$59</c:f>
              <c:numCache>
                <c:formatCode>General</c:formatCode>
                <c:ptCount val="2"/>
                <c:pt idx="0">
                  <c:v>27564</c:v>
                </c:pt>
                <c:pt idx="1">
                  <c:v>6511</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оригиналних и усаглашених захтева</a:t>
            </a:r>
            <a:endParaRPr lang="en-US" sz="1500">
              <a:effectLst/>
            </a:endParaRPr>
          </a:p>
        </c:rich>
      </c:tx>
      <c:overlay val="0"/>
    </c:title>
    <c:autoTitleDeleted val="0"/>
    <c:plotArea>
      <c:layout/>
      <c:barChart>
        <c:barDir val="col"/>
        <c:grouping val="stacked"/>
        <c:varyColors val="0"/>
        <c:ser>
          <c:idx val="0"/>
          <c:order val="0"/>
          <c:tx>
            <c:strRef>
              <c:f>'Градови - сумарни подаци'!$B$61</c:f>
              <c:strCache>
                <c:ptCount val="1"/>
                <c:pt idx="0">
                  <c:v>Број оригиналних захтева без усаглашавања</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подаци'!$C$61:$D$61</c:f>
              <c:numCache>
                <c:formatCode>0%</c:formatCode>
                <c:ptCount val="2"/>
                <c:pt idx="0" formatCode="General">
                  <c:v>31073</c:v>
                </c:pt>
                <c:pt idx="1">
                  <c:v>0.82266818458605806</c:v>
                </c:pt>
              </c:numCache>
            </c:numRef>
          </c:val>
        </c:ser>
        <c:ser>
          <c:idx val="1"/>
          <c:order val="1"/>
          <c:tx>
            <c:strRef>
              <c:f>'Градови - сумарни подаци'!$B$62</c:f>
              <c:strCache>
                <c:ptCount val="1"/>
                <c:pt idx="0">
                  <c:v>Број захтева који су усаглашени</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подаци'!$C$62:$D$62</c:f>
              <c:numCache>
                <c:formatCode>0%</c:formatCode>
                <c:ptCount val="2"/>
                <c:pt idx="0" formatCode="General">
                  <c:v>6698</c:v>
                </c:pt>
                <c:pt idx="1">
                  <c:v>0.17733181541394191</c:v>
                </c:pt>
              </c:numCache>
            </c:numRef>
          </c:val>
        </c:ser>
        <c:dLbls>
          <c:showLegendKey val="0"/>
          <c:showVal val="0"/>
          <c:showCatName val="0"/>
          <c:showSerName val="0"/>
          <c:showPercent val="0"/>
          <c:showBubbleSize val="0"/>
        </c:dLbls>
        <c:gapWidth val="55"/>
        <c:overlap val="100"/>
        <c:axId val="139031296"/>
        <c:axId val="139032832"/>
      </c:barChart>
      <c:catAx>
        <c:axId val="139031296"/>
        <c:scaling>
          <c:orientation val="minMax"/>
        </c:scaling>
        <c:delete val="1"/>
        <c:axPos val="b"/>
        <c:majorTickMark val="none"/>
        <c:minorTickMark val="none"/>
        <c:tickLblPos val="nextTo"/>
        <c:crossAx val="139032832"/>
        <c:crosses val="autoZero"/>
        <c:auto val="1"/>
        <c:lblAlgn val="ctr"/>
        <c:lblOffset val="100"/>
        <c:noMultiLvlLbl val="0"/>
      </c:catAx>
      <c:valAx>
        <c:axId val="139032832"/>
        <c:scaling>
          <c:orientation val="minMax"/>
        </c:scaling>
        <c:delete val="0"/>
        <c:axPos val="l"/>
        <c:majorGridlines/>
        <c:numFmt formatCode="General" sourceLinked="1"/>
        <c:majorTickMark val="none"/>
        <c:minorTickMark val="none"/>
        <c:tickLblPos val="nextTo"/>
        <c:crossAx val="139031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'Општине - сумарни подаци'!$B$164:$B$166</c:f>
              <c:strCache>
                <c:ptCount val="3"/>
                <c:pt idx="0">
                  <c:v>Решени захтеви</c:v>
                </c:pt>
                <c:pt idx="1">
                  <c:v>Обустављени захтеви</c:v>
                </c:pt>
                <c:pt idx="2">
                  <c:v>Обрада захтева у току</c:v>
                </c:pt>
              </c:strCache>
            </c:strRef>
          </c:cat>
          <c:val>
            <c:numRef>
              <c:f>'Општине - сумарни подаци'!$C$164:$C$166</c:f>
              <c:numCache>
                <c:formatCode>General</c:formatCode>
                <c:ptCount val="3"/>
                <c:pt idx="0">
                  <c:v>39360</c:v>
                </c:pt>
                <c:pt idx="1">
                  <c:v>173</c:v>
                </c:pt>
                <c:pt idx="2">
                  <c:v>2918</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'Општине - сумарни подаци'!$B$168:$B$169</c:f>
              <c:strCache>
                <c:ptCount val="2"/>
                <c:pt idx="0">
                  <c:v>Позитивно решени захтеви</c:v>
                </c:pt>
                <c:pt idx="1">
                  <c:v>Негативно решени захтеви</c:v>
                </c:pt>
              </c:strCache>
            </c:strRef>
          </c:cat>
          <c:val>
            <c:numRef>
              <c:f>'Општине - сумарни подаци'!$C$168:$C$169</c:f>
              <c:numCache>
                <c:formatCode>General</c:formatCode>
                <c:ptCount val="2"/>
                <c:pt idx="0">
                  <c:v>33385</c:v>
                </c:pt>
                <c:pt idx="1">
                  <c:v>5975</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250032</xdr:colOff>
      <xdr:row>17</xdr:row>
      <xdr:rowOff>166688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35720</xdr:colOff>
      <xdr:row>4</xdr:row>
      <xdr:rowOff>23813</xdr:rowOff>
    </xdr:from>
    <xdr:to>
      <xdr:col>14</xdr:col>
      <xdr:colOff>190501</xdr:colOff>
      <xdr:row>17</xdr:row>
      <xdr:rowOff>178594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535779</xdr:colOff>
      <xdr:row>4</xdr:row>
      <xdr:rowOff>178592</xdr:rowOff>
    </xdr:from>
    <xdr:to>
      <xdr:col>18</xdr:col>
      <xdr:colOff>286147</xdr:colOff>
      <xdr:row>16</xdr:row>
      <xdr:rowOff>71435</xdr:rowOff>
    </xdr:to>
    <xdr:pic>
      <xdr:nvPicPr>
        <xdr:cNvPr id="4" name="Picture 3"/>
        <xdr:cNvPicPr>
          <a:picLocks noChangeAspect="1"/>
        </xdr:cNvPicPr>
      </xdr:nvPicPr>
      <xdr:blipFill>
        <a:blip xmlns:r="http://schemas.openxmlformats.org/officeDocument/2006/relationships" r:embed="rId3"/>
        <a:stretch>
          <a:fillRect/>
        </a:stretch>
      </xdr:blipFill>
      <xdr:spPr>
        <a:xfrm>
          <a:off x="9036842" y="1000123"/>
          <a:ext cx="2179243" cy="2178843"/>
        </a:xfrm>
        <a:prstGeom prst="rect">
          <a:avLst/>
        </a:prstGeom>
        <a:ln>
          <a:solidFill>
            <a:schemeClr val="bg1">
              <a:lumMod val="50000"/>
            </a:schemeClr>
          </a:solidFill>
        </a:ln>
      </xdr:spPr>
    </xdr:pic>
    <xdr:clientData/>
  </xdr:twoCellAnchor>
  <xdr:twoCellAnchor>
    <xdr:from>
      <xdr:col>18</xdr:col>
      <xdr:colOff>607217</xdr:colOff>
      <xdr:row>4</xdr:row>
      <xdr:rowOff>11906</xdr:rowOff>
    </xdr:from>
    <xdr:to>
      <xdr:col>25</xdr:col>
      <xdr:colOff>0</xdr:colOff>
      <xdr:row>17</xdr:row>
      <xdr:rowOff>178594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607218</xdr:colOff>
      <xdr:row>19</xdr:row>
      <xdr:rowOff>0</xdr:rowOff>
    </xdr:from>
    <xdr:to>
      <xdr:col>24</xdr:col>
      <xdr:colOff>583405</xdr:colOff>
      <xdr:row>41</xdr:row>
      <xdr:rowOff>178594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xdr:colOff>
      <xdr:row>9</xdr:row>
      <xdr:rowOff>178593</xdr:rowOff>
    </xdr:from>
    <xdr:to>
      <xdr:col>4</xdr:col>
      <xdr:colOff>23813</xdr:colOff>
      <xdr:row>22</xdr:row>
      <xdr:rowOff>166686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261938</xdr:colOff>
      <xdr:row>10</xdr:row>
      <xdr:rowOff>1</xdr:rowOff>
    </xdr:from>
    <xdr:to>
      <xdr:col>8</xdr:col>
      <xdr:colOff>333376</xdr:colOff>
      <xdr:row>22</xdr:row>
      <xdr:rowOff>166687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571500</xdr:colOff>
      <xdr:row>10</xdr:row>
      <xdr:rowOff>154781</xdr:rowOff>
    </xdr:from>
    <xdr:to>
      <xdr:col>10</xdr:col>
      <xdr:colOff>707763</xdr:colOff>
      <xdr:row>21</xdr:row>
      <xdr:rowOff>17157</xdr:rowOff>
    </xdr:to>
    <xdr:pic>
      <xdr:nvPicPr>
        <xdr:cNvPr id="6" name="Picture 5"/>
        <xdr:cNvPicPr>
          <a:picLocks noChangeAspect="1"/>
        </xdr:cNvPicPr>
      </xdr:nvPicPr>
      <xdr:blipFill>
        <a:blip xmlns:r="http://schemas.openxmlformats.org/officeDocument/2006/relationships" r:embed="rId3"/>
        <a:stretch>
          <a:fillRect/>
        </a:stretch>
      </xdr:blipFill>
      <xdr:spPr>
        <a:xfrm>
          <a:off x="8477250" y="2905125"/>
          <a:ext cx="1946013" cy="1957876"/>
        </a:xfrm>
        <a:prstGeom prst="rect">
          <a:avLst/>
        </a:prstGeom>
      </xdr:spPr>
    </xdr:pic>
    <xdr:clientData/>
  </xdr:twoCellAnchor>
  <xdr:twoCellAnchor>
    <xdr:from>
      <xdr:col>11</xdr:col>
      <xdr:colOff>0</xdr:colOff>
      <xdr:row>10</xdr:row>
      <xdr:rowOff>0</xdr:rowOff>
    </xdr:from>
    <xdr:to>
      <xdr:col>13</xdr:col>
      <xdr:colOff>857250</xdr:colOff>
      <xdr:row>23</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xdr:colOff>
      <xdr:row>8</xdr:row>
      <xdr:rowOff>116682</xdr:rowOff>
    </xdr:from>
    <xdr:to>
      <xdr:col>3</xdr:col>
      <xdr:colOff>166687</xdr:colOff>
      <xdr:row>17</xdr:row>
      <xdr:rowOff>59531</xdr:rowOff>
    </xdr:to>
    <mc:AlternateContent xmlns:mc="http://schemas.openxmlformats.org/markup-compatibility/2006" xmlns:a14="http://schemas.microsoft.com/office/drawing/2010/main">
      <mc:Choice Requires="a14">
        <xdr:graphicFrame macro="">
          <xdr:nvGraphicFramePr>
            <xdr:cNvPr id="6" name="NadlezniOrgan"/>
            <xdr:cNvGraphicFramePr/>
          </xdr:nvGraphicFramePr>
          <xdr:xfrm>
            <a:off x="0" y="0"/>
            <a:ext cx="0" cy="0"/>
          </xdr:xfrm>
          <a:graphic>
            <a:graphicData uri="http://schemas.microsoft.com/office/drawing/2010/slicer">
              <sle:slicer xmlns:sle="http://schemas.microsoft.com/office/drawing/2010/slicer" name="NadlezniOrgan"/>
            </a:graphicData>
          </a:graphic>
        </xdr:graphicFrame>
      </mc:Choice>
      <mc:Fallback xmlns="">
        <xdr:sp macro="" textlink="">
          <xdr:nvSpPr>
            <xdr:cNvPr id="0" name=""/>
            <xdr:cNvSpPr>
              <a:spLocks noTextEdit="1"/>
            </xdr:cNvSpPr>
          </xdr:nvSpPr>
          <xdr:spPr>
            <a:xfrm>
              <a:off x="180975" y="1640682"/>
              <a:ext cx="2450306" cy="165734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3</xdr:col>
      <xdr:colOff>38100</xdr:colOff>
      <xdr:row>8</xdr:row>
      <xdr:rowOff>91168</xdr:rowOff>
    </xdr:from>
    <xdr:to>
      <xdr:col>4</xdr:col>
      <xdr:colOff>40822</xdr:colOff>
      <xdr:row>10</xdr:row>
      <xdr:rowOff>119063</xdr:rowOff>
    </xdr:to>
    <xdr:sp macro="" textlink="">
      <xdr:nvSpPr>
        <xdr:cNvPr id="2" name="Left Arrow 1"/>
        <xdr:cNvSpPr/>
      </xdr:nvSpPr>
      <xdr:spPr>
        <a:xfrm>
          <a:off x="2800350" y="1234168"/>
          <a:ext cx="821872"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38100</xdr:colOff>
      <xdr:row>14</xdr:row>
      <xdr:rowOff>178594</xdr:rowOff>
    </xdr:from>
    <xdr:to>
      <xdr:col>4</xdr:col>
      <xdr:colOff>51028</xdr:colOff>
      <xdr:row>17</xdr:row>
      <xdr:rowOff>28575</xdr:rowOff>
    </xdr:to>
    <xdr:sp macro="" textlink="">
      <xdr:nvSpPr>
        <xdr:cNvPr id="3" name="Left Arrow 2"/>
        <xdr:cNvSpPr/>
      </xdr:nvSpPr>
      <xdr:spPr>
        <a:xfrm>
          <a:off x="2800350" y="2655094"/>
          <a:ext cx="8320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50006</xdr:colOff>
      <xdr:row>9</xdr:row>
      <xdr:rowOff>45245</xdr:rowOff>
    </xdr:from>
    <xdr:to>
      <xdr:col>15</xdr:col>
      <xdr:colOff>130969</xdr:colOff>
      <xdr:row>17</xdr:row>
      <xdr:rowOff>107156</xdr:rowOff>
    </xdr:to>
    <mc:AlternateContent xmlns:mc="http://schemas.openxmlformats.org/markup-compatibility/2006" xmlns:a14="http://schemas.microsoft.com/office/drawing/2010/main">
      <mc:Choice Requires="a14">
        <xdr:graphicFrame macro="">
          <xdr:nvGraphicFramePr>
            <xdr:cNvPr id="7" name="NadlezniOrgan 1"/>
            <xdr:cNvGraphicFramePr/>
          </xdr:nvGraphicFramePr>
          <xdr:xfrm>
            <a:off x="0" y="0"/>
            <a:ext cx="0" cy="0"/>
          </xdr:xfrm>
          <a:graphic>
            <a:graphicData uri="http://schemas.microsoft.com/office/drawing/2010/slicer">
              <sle:slicer xmlns:sle="http://schemas.microsoft.com/office/drawing/2010/slicer" name="NadlezniOrgan 1"/>
            </a:graphicData>
          </a:graphic>
        </xdr:graphicFrame>
      </mc:Choice>
      <mc:Fallback xmlns="">
        <xdr:sp macro="" textlink="">
          <xdr:nvSpPr>
            <xdr:cNvPr id="0" name=""/>
            <xdr:cNvSpPr>
              <a:spLocks noTextEdit="1"/>
            </xdr:cNvSpPr>
          </xdr:nvSpPr>
          <xdr:spPr>
            <a:xfrm>
              <a:off x="10301287" y="1759745"/>
              <a:ext cx="2366963" cy="158591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15</xdr:col>
      <xdr:colOff>35719</xdr:colOff>
      <xdr:row>8</xdr:row>
      <xdr:rowOff>178595</xdr:rowOff>
    </xdr:from>
    <xdr:to>
      <xdr:col>16</xdr:col>
      <xdr:colOff>35719</xdr:colOff>
      <xdr:row>11</xdr:row>
      <xdr:rowOff>1</xdr:rowOff>
    </xdr:to>
    <xdr:sp macro="" textlink="">
      <xdr:nvSpPr>
        <xdr:cNvPr id="8" name="Left Arrow 7"/>
        <xdr:cNvSpPr/>
      </xdr:nvSpPr>
      <xdr:spPr>
        <a:xfrm>
          <a:off x="12573000" y="1702595"/>
          <a:ext cx="892969" cy="392906"/>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11906</xdr:colOff>
      <xdr:row>15</xdr:row>
      <xdr:rowOff>27896</xdr:rowOff>
    </xdr:from>
    <xdr:to>
      <xdr:col>16</xdr:col>
      <xdr:colOff>23813</xdr:colOff>
      <xdr:row>17</xdr:row>
      <xdr:rowOff>59532</xdr:rowOff>
    </xdr:to>
    <xdr:sp macro="" textlink="">
      <xdr:nvSpPr>
        <xdr:cNvPr id="9" name="Left Arrow 8"/>
        <xdr:cNvSpPr/>
      </xdr:nvSpPr>
      <xdr:spPr>
        <a:xfrm>
          <a:off x="12549187" y="2885396"/>
          <a:ext cx="904876" cy="412636"/>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321469</xdr:colOff>
      <xdr:row>12</xdr:row>
      <xdr:rowOff>59531</xdr:rowOff>
    </xdr:from>
    <xdr:to>
      <xdr:col>10</xdr:col>
      <xdr:colOff>345281</xdr:colOff>
      <xdr:row>21</xdr:row>
      <xdr:rowOff>178257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86750" y="2893219"/>
          <a:ext cx="1833562" cy="1833226"/>
        </a:xfrm>
        <a:prstGeom prst="rect">
          <a:avLst/>
        </a:prstGeom>
      </xdr:spPr>
    </xdr:pic>
    <xdr:clientData/>
  </xdr:twoCellAnchor>
  <xdr:twoCellAnchor>
    <xdr:from>
      <xdr:col>1</xdr:col>
      <xdr:colOff>11907</xdr:colOff>
      <xdr:row>10</xdr:row>
      <xdr:rowOff>83343</xdr:rowOff>
    </xdr:from>
    <xdr:to>
      <xdr:col>3</xdr:col>
      <xdr:colOff>678657</xdr:colOff>
      <xdr:row>21</xdr:row>
      <xdr:rowOff>166687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869157</xdr:colOff>
      <xdr:row>10</xdr:row>
      <xdr:rowOff>83344</xdr:rowOff>
    </xdr:from>
    <xdr:to>
      <xdr:col>7</xdr:col>
      <xdr:colOff>821532</xdr:colOff>
      <xdr:row>21</xdr:row>
      <xdr:rowOff>178593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10</xdr:row>
      <xdr:rowOff>142875</xdr:rowOff>
    </xdr:from>
    <xdr:to>
      <xdr:col>13</xdr:col>
      <xdr:colOff>869156</xdr:colOff>
      <xdr:row>22</xdr:row>
      <xdr:rowOff>23812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240506</xdr:colOff>
      <xdr:row>7</xdr:row>
      <xdr:rowOff>140493</xdr:rowOff>
    </xdr:from>
    <xdr:to>
      <xdr:col>2</xdr:col>
      <xdr:colOff>273844</xdr:colOff>
      <xdr:row>17</xdr:row>
      <xdr:rowOff>95250</xdr:rowOff>
    </xdr:to>
    <mc:AlternateContent xmlns:mc="http://schemas.openxmlformats.org/markup-compatibility/2006" xmlns:a14="http://schemas.microsoft.com/office/drawing/2010/main">
      <mc:Choice Requires="a14">
        <xdr:graphicFrame macro="">
          <xdr:nvGraphicFramePr>
            <xdr:cNvPr id="6" name="NadlezniOrgan 2"/>
            <xdr:cNvGraphicFramePr/>
          </xdr:nvGraphicFramePr>
          <xdr:xfrm>
            <a:off x="0" y="0"/>
            <a:ext cx="0" cy="0"/>
          </xdr:xfrm>
          <a:graphic>
            <a:graphicData uri="http://schemas.microsoft.com/office/drawing/2010/slicer">
              <sle:slicer xmlns:sle="http://schemas.microsoft.com/office/drawing/2010/slicer" name="NadlezniOrgan 2"/>
            </a:graphicData>
          </a:graphic>
        </xdr:graphicFrame>
      </mc:Choice>
      <mc:Fallback xmlns="">
        <xdr:sp macro="" textlink="">
          <xdr:nvSpPr>
            <xdr:cNvPr id="0" name=""/>
            <xdr:cNvSpPr>
              <a:spLocks noTextEdit="1"/>
            </xdr:cNvSpPr>
          </xdr:nvSpPr>
          <xdr:spPr>
            <a:xfrm>
              <a:off x="240506" y="1473993"/>
              <a:ext cx="2521744" cy="1859757"/>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166688</xdr:colOff>
      <xdr:row>7</xdr:row>
      <xdr:rowOff>119062</xdr:rowOff>
    </xdr:from>
    <xdr:to>
      <xdr:col>3</xdr:col>
      <xdr:colOff>17010</xdr:colOff>
      <xdr:row>9</xdr:row>
      <xdr:rowOff>47625</xdr:rowOff>
    </xdr:to>
    <xdr:sp macro="" textlink="">
      <xdr:nvSpPr>
        <xdr:cNvPr id="2" name="Left Arrow 1"/>
        <xdr:cNvSpPr/>
      </xdr:nvSpPr>
      <xdr:spPr>
        <a:xfrm>
          <a:off x="2655094" y="1452562"/>
          <a:ext cx="528979" cy="309563"/>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154782</xdr:colOff>
      <xdr:row>14</xdr:row>
      <xdr:rowOff>178594</xdr:rowOff>
    </xdr:from>
    <xdr:to>
      <xdr:col>3</xdr:col>
      <xdr:colOff>3403</xdr:colOff>
      <xdr:row>17</xdr:row>
      <xdr:rowOff>28575</xdr:rowOff>
    </xdr:to>
    <xdr:sp macro="" textlink="">
      <xdr:nvSpPr>
        <xdr:cNvPr id="3" name="Left Arrow 2"/>
        <xdr:cNvSpPr/>
      </xdr:nvSpPr>
      <xdr:spPr>
        <a:xfrm>
          <a:off x="2643188" y="2845594"/>
          <a:ext cx="5272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61913</xdr:colOff>
      <xdr:row>8</xdr:row>
      <xdr:rowOff>116682</xdr:rowOff>
    </xdr:from>
    <xdr:to>
      <xdr:col>14</xdr:col>
      <xdr:colOff>404813</xdr:colOff>
      <xdr:row>18</xdr:row>
      <xdr:rowOff>23813</xdr:rowOff>
    </xdr:to>
    <mc:AlternateContent xmlns:mc="http://schemas.openxmlformats.org/markup-compatibility/2006" xmlns:a14="http://schemas.microsoft.com/office/drawing/2010/main">
      <mc:Choice Requires="a14">
        <xdr:graphicFrame macro="">
          <xdr:nvGraphicFramePr>
            <xdr:cNvPr id="7" name="NadlezniOrgan 3"/>
            <xdr:cNvGraphicFramePr/>
          </xdr:nvGraphicFramePr>
          <xdr:xfrm>
            <a:off x="0" y="0"/>
            <a:ext cx="0" cy="0"/>
          </xdr:xfrm>
          <a:graphic>
            <a:graphicData uri="http://schemas.microsoft.com/office/drawing/2010/slicer">
              <sle:slicer xmlns:sle="http://schemas.microsoft.com/office/drawing/2010/slicer" name="NadlezniOrgan 3"/>
            </a:graphicData>
          </a:graphic>
        </xdr:graphicFrame>
      </mc:Choice>
      <mc:Fallback xmlns="">
        <xdr:sp macro="" textlink="">
          <xdr:nvSpPr>
            <xdr:cNvPr id="0" name=""/>
            <xdr:cNvSpPr>
              <a:spLocks noTextEdit="1"/>
            </xdr:cNvSpPr>
          </xdr:nvSpPr>
          <xdr:spPr>
            <a:xfrm>
              <a:off x="10729913" y="1640682"/>
              <a:ext cx="2736056" cy="181213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14</xdr:col>
      <xdr:colOff>369094</xdr:colOff>
      <xdr:row>8</xdr:row>
      <xdr:rowOff>71437</xdr:rowOff>
    </xdr:from>
    <xdr:to>
      <xdr:col>15</xdr:col>
      <xdr:colOff>17009</xdr:colOff>
      <xdr:row>10</xdr:row>
      <xdr:rowOff>71437</xdr:rowOff>
    </xdr:to>
    <xdr:sp macro="" textlink="">
      <xdr:nvSpPr>
        <xdr:cNvPr id="4" name="Left Arrow 3"/>
        <xdr:cNvSpPr/>
      </xdr:nvSpPr>
      <xdr:spPr>
        <a:xfrm>
          <a:off x="13430250" y="1595437"/>
          <a:ext cx="779009" cy="381000"/>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333375</xdr:colOff>
      <xdr:row>14</xdr:row>
      <xdr:rowOff>178594</xdr:rowOff>
    </xdr:from>
    <xdr:to>
      <xdr:col>15</xdr:col>
      <xdr:colOff>51028</xdr:colOff>
      <xdr:row>17</xdr:row>
      <xdr:rowOff>28575</xdr:rowOff>
    </xdr:to>
    <xdr:sp macro="" textlink="">
      <xdr:nvSpPr>
        <xdr:cNvPr id="5" name="Left Arrow 4"/>
        <xdr:cNvSpPr/>
      </xdr:nvSpPr>
      <xdr:spPr>
        <a:xfrm>
          <a:off x="2821781" y="2845594"/>
          <a:ext cx="396310"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lica Anđelković" refreshedDate="42898.564744328702" createdVersion="4" refreshedVersion="4" minRefreshableVersion="3" recordCount="613">
  <cacheSource type="worksheet">
    <worksheetSource ref="B4:H617" sheet="Gradovi - radna verzija"/>
  </cacheSource>
  <cacheFields count="12">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16">
        <s v="Достављање техничке документације у погледу мера заштите од пожара"/>
        <s v="Подношење жалбе/приговора"/>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привремене грађевинске дозволе"/>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а пројекта за извођење за објекте из члана 133. за које су предвиђене мере заштите културних добара"/>
        <s v="Контрола активности на предмету - Регистратор"/>
        <s v="Замена решења по жалби/приговору"/>
      </sharedItems>
    </cacheField>
    <cacheField name="BrPodnetihPrijava" numFmtId="0">
      <sharedItems containsSemiMixedTypes="0" containsString="0" containsNumber="1" containsInteger="1" minValue="1" maxValue="1676"/>
    </cacheField>
    <cacheField name="BrResenihPrijava" numFmtId="0">
      <sharedItems containsSemiMixedTypes="0" containsString="0" containsNumber="1" containsInteger="1" minValue="0" maxValue="1137"/>
    </cacheField>
    <cacheField name="BrPozitivnoResenihPrijava" numFmtId="0">
      <sharedItems containsSemiMixedTypes="0" containsString="0" containsNumber="1" containsInteger="1" minValue="0" maxValue="669"/>
    </cacheField>
    <cacheField name="BrNegativnoResenihPrijava" numFmtId="0">
      <sharedItems containsSemiMixedTypes="0" containsString="0" containsNumber="1" containsInteger="1" minValue="0" maxValue="468"/>
    </cacheField>
    <cacheField name="BrObustavljenihPrijava" numFmtId="0">
      <sharedItems containsSemiMixedTypes="0" containsString="0" containsNumber="1" containsInteger="1" minValue="0" maxValue="17"/>
    </cacheField>
    <cacheField name="Učešće rešenih zahteva" numFmtId="0" formula="BrResenihPrijava/BrPodnetihPrijava" databaseField="0"/>
    <cacheField name="Учешће позитивно решених захтева" numFmtId="0" formula="BrPozitivnoResenihPrijava/BrResenihPrijava" databaseField="0"/>
    <cacheField name=" Учешће негативно решених захтева" numFmtId="0" formula="BrNegativnoResenihPrijava/BrResenihPrijava" databaseField="0"/>
    <cacheField name="Учешће захтева чија је обрада у току" numFmtId="0" formula=" (BrPodnetihPrijava-BrResenihPrijava-BrObustavljenihPrijava)/BrPodnetihPrijava" databaseField="0"/>
    <cacheField name="Просечни проценат успешности" numFmtId="0" formula=" ('Učešće rešenih zahteva'+'Учешће позитивно решених захтева')/2"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ilica Anđelković" refreshedDate="42898.56564479167" createdVersion="4" refreshedVersion="4" minRefreshableVersion="3" recordCount="237">
  <cacheSource type="worksheet">
    <worksheetSource ref="B631:H868" sheet="Gradovi - radna verzija"/>
  </cacheSource>
  <cacheFields count="7">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Тип усаглашеног поступка" numFmtId="0">
      <sharedItems count="6">
        <s v="Достављање техничке документације у погледу мера заштите од пожара на основу усаглашеног захтева"/>
        <s v="Подношење усаглашеног захтева за издавање/измену грађевинске дозволе"/>
        <s v="Подношење усаглашеног захтева за издавање/измену решења о одобрењу извођења радова "/>
        <s v="Подношење усаглашеног захтева за издавање употребне дозволе"/>
        <s v="Подношење усаглашеног захтева за издавање/измену локацијских услова"/>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1" maxValue="442"/>
    </cacheField>
    <cacheField name="BrResenihPrijava" numFmtId="0">
      <sharedItems containsSemiMixedTypes="0" containsString="0" containsNumber="1" containsInteger="1" minValue="0" maxValue="372"/>
    </cacheField>
    <cacheField name="BrPozitivnoResenihPrijava" numFmtId="0">
      <sharedItems containsSemiMixedTypes="0" containsString="0" containsNumber="1" containsInteger="1" minValue="0" maxValue="201"/>
    </cacheField>
    <cacheField name="BrNegativnoResenihPrijava" numFmtId="0">
      <sharedItems containsSemiMixedTypes="0" containsString="0" containsNumber="1" containsInteger="1" minValue="0" maxValue="171"/>
    </cacheField>
    <cacheField name="BrObustavljenihPrijava"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Milica Anđelković" refreshedDate="42899.68231423611" createdVersion="4" refreshedVersion="4" minRefreshableVersion="3" recordCount="2546">
  <cacheSource type="worksheet">
    <worksheetSource ref="B3:H2549" sheet="Opštine - radna verzija"/>
  </cacheSource>
  <cacheFields count="12">
    <cacheField name="NadlezniOrgan"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17">
        <s v="Замена решења по жалби/приговору"/>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е техничке документације у погледу мера заштите од пожара"/>
        <s v="Подношење жалбе/приговора"/>
        <s v="Подношење захтева за издавање/измену привремене грађевинске дозволе"/>
        <s v="Достављања пројекта за извођење за објекте из члана 133. за које су предвиђене мере заштите културних добара"/>
        <s v="Креирање захтева за покретање прекршајног поступка - Регистратор"/>
        <s v="Контрола активности на предмету - Регистратор"/>
      </sharedItems>
    </cacheField>
    <cacheField name="BrPodnetihPrijava" numFmtId="0">
      <sharedItems containsSemiMixedTypes="0" containsString="0" containsNumber="1" containsInteger="1" minValue="1" maxValue="181"/>
    </cacheField>
    <cacheField name="BrResenihPrijava" numFmtId="0">
      <sharedItems containsSemiMixedTypes="0" containsString="0" containsNumber="1" containsInteger="1" minValue="0" maxValue="181"/>
    </cacheField>
    <cacheField name="BrPozitivnoResenihPrijava" numFmtId="0">
      <sharedItems containsSemiMixedTypes="0" containsString="0" containsNumber="1" containsInteger="1" minValue="0" maxValue="169"/>
    </cacheField>
    <cacheField name="BrNegativnoResenihPrijava" numFmtId="0">
      <sharedItems containsSemiMixedTypes="0" containsString="0" containsNumber="1" containsInteger="1" minValue="0" maxValue="102"/>
    </cacheField>
    <cacheField name="BrObustavljenihPrijava" numFmtId="0">
      <sharedItems containsSemiMixedTypes="0" containsString="0" containsNumber="1" containsInteger="1" minValue="0" maxValue="22"/>
    </cacheField>
    <cacheField name="Учешће решених захтева" numFmtId="0" formula="BrResenihPrijava/BrPodnetihPrijava" databaseField="0"/>
    <cacheField name="Учешће позитивно решених захтева" numFmtId="0" formula="BrPozitivnoResenihPrijava/BrResenihPrijava" databaseField="0"/>
    <cacheField name="Учешће негативно решених захтева" numFmtId="0" formula="BrNegativnoResenihPrijava/BrResenihPrijava" databaseField="0"/>
    <cacheField name="Учешће захтева чија је обрада у току" numFmtId="0" formula=" (BrPodnetihPrijava-BrResenihPrijava-BrObustavljenihPrijava)/BrPodnetihPrijava" databaseField="0"/>
    <cacheField name="Просечни проценат успешности" numFmtId="0" formula=" ('Учешће решених захтева'+'Учешће позитивно решених захтева')/2" databaseField="0"/>
  </cacheFields>
  <extLst>
    <ext xmlns:x14="http://schemas.microsoft.com/office/spreadsheetml/2009/9/main" uri="{725AE2AE-9491-48be-B2B4-4EB974FC3084}">
      <x14:pivotCacheDefinition pivotCacheId="3"/>
    </ext>
  </extLst>
</pivotCacheDefinition>
</file>

<file path=xl/pivotCache/pivotCacheDefinition4.xml><?xml version="1.0" encoding="utf-8"?>
<pivotCacheDefinition xmlns="http://schemas.openxmlformats.org/spreadsheetml/2006/main" xmlns:r="http://schemas.openxmlformats.org/officeDocument/2006/relationships" r:id="rId1" refreshedBy="Milica Anđelković" refreshedDate="42899.686801388889" createdVersion="4" refreshedVersion="4" minRefreshableVersion="3" recordCount="850">
  <cacheSource type="worksheet">
    <worksheetSource ref="B2791:H3641" sheet="Opštine - radna verzija"/>
  </cacheSource>
  <cacheFields count="7">
    <cacheField name="NadlezniOrgan" numFmtId="0">
      <sharedItems count="134">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ОЛУБАЦ"/>
        <s v="ОПШТИНА ГОРЊИ МИЛАНОВАЦ"/>
        <s v="ОПШТИНА ДЕСПОТОВАЦ"/>
        <s v="ОПШТИНА ДИМИТРОВГРАД"/>
        <s v="ОПШТИНА ДОЉЕВАЦ"/>
        <s v="ОПШТИНА ЖАБАЉ"/>
        <s v="ОПШТИНА ЖАБАРИ"/>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РУПАЊ"/>
        <s v="ОПШТИНА КУЛА"/>
        <s v="ОПШТИНА КУРШУМЛИЈА"/>
        <s v="ОПШТИНА КУЧЕВО"/>
        <s v="ОПШТИНА ЖАГУБИЦА"/>
        <s v="ОПШТИНА КОСЈЕРИЋ"/>
        <s v="ОПШТИНА КОЦЕЉЕВА"/>
        <s v="ОПШТИНА ЛАЈКОВАЦ"/>
        <s v="ОПШТИНА ЛАПОВО"/>
        <s v="ОПШТИНА ЛЕБАНЕ"/>
        <s v="ОПШТИНА ЛУЧАНИ"/>
        <s v="ОПШТИНА ЉИГ"/>
        <s v="ОПШТИНА ЉУБОВИЈА"/>
        <s v="ОПШТИНА МАЈДАНПЕК"/>
        <s v="ОПШТИНА МАЛИ ИЂОШ"/>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МАЛИ ЗВОРНИК"/>
        <s v="ОПШТИНА ПЕТРОВАЦ НА МЛАВИ"/>
        <s v="ОПШТИНА РАЧА"/>
        <s v="ОПШТИНА РАШКА"/>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ЧАЈЕТИНА"/>
        <s v="ОПШТИНА ЧОКА"/>
        <s v="ОПШТИНА ШИД"/>
        <s v="ОПШТИНА РЕКОВАЦ"/>
        <s v="ОПШТИНА СРЕМСКИ КАРЛОВЦИ"/>
        <s v="ОПШТИНА ЦРНА ТРАВА"/>
      </sharedItems>
    </cacheField>
    <cacheField name="Tip usaglašenog zahteva" numFmtId="0">
      <sharedItems count="6">
        <s v="Подношење усаглашеног захтева за издавање/измену локацијских услова"/>
        <s v="Подношење усаглашеног захтева за издавање/измену грађевинске дозволе"/>
        <s v="Подношење усаглашеног захтева за издавање/измену решења о одобрењу извођења радова "/>
        <s v="Подношење усаглашеног захтева за издавање употребне дозволе"/>
        <s v="Подношење усаглашеног захтева за издавање/измену привремене грађевинске дозволе"/>
        <s v="Достављање техничке документације у погледу мера заштите од пожара на основу усаглашеног захтева"/>
      </sharedItems>
    </cacheField>
    <cacheField name="BrPodnetihPrijava" numFmtId="0">
      <sharedItems containsSemiMixedTypes="0" containsString="0" containsNumber="1" containsInteger="1" minValue="0" maxValue="66"/>
    </cacheField>
    <cacheField name="BrResenihPrijava" numFmtId="0">
      <sharedItems containsSemiMixedTypes="0" containsString="0" containsNumber="1" containsInteger="1" minValue="0" maxValue="65"/>
    </cacheField>
    <cacheField name="BrPozitivnoResenihPrijava" numFmtId="0">
      <sharedItems containsSemiMixedTypes="0" containsString="0" containsNumber="1" containsInteger="1" minValue="0" maxValue="59"/>
    </cacheField>
    <cacheField name="BrNegativnoResenihPrijava" numFmtId="0">
      <sharedItems containsSemiMixedTypes="0" containsString="0" containsNumber="1" containsInteger="1" minValue="0" maxValue="31"/>
    </cacheField>
    <cacheField name="BrObustavljenihPrijava"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613">
  <r>
    <x v="0"/>
    <x v="0"/>
    <n v="50"/>
    <n v="34"/>
    <n v="32"/>
    <n v="2"/>
    <n v="0"/>
  </r>
  <r>
    <x v="0"/>
    <x v="0"/>
    <n v="123"/>
    <n v="106"/>
    <n v="87"/>
    <n v="19"/>
    <n v="0"/>
  </r>
  <r>
    <x v="0"/>
    <x v="1"/>
    <n v="26"/>
    <n v="0"/>
    <n v="0"/>
    <n v="0"/>
    <n v="1"/>
  </r>
  <r>
    <x v="0"/>
    <x v="1"/>
    <n v="1"/>
    <n v="0"/>
    <n v="0"/>
    <n v="0"/>
    <n v="0"/>
  </r>
  <r>
    <x v="0"/>
    <x v="1"/>
    <n v="6"/>
    <n v="0"/>
    <n v="0"/>
    <n v="0"/>
    <n v="0"/>
  </r>
  <r>
    <x v="0"/>
    <x v="2"/>
    <n v="81"/>
    <n v="55"/>
    <n v="34"/>
    <n v="21"/>
    <n v="0"/>
  </r>
  <r>
    <x v="0"/>
    <x v="2"/>
    <n v="214"/>
    <n v="185"/>
    <n v="68"/>
    <n v="117"/>
    <n v="2"/>
  </r>
  <r>
    <x v="0"/>
    <x v="3"/>
    <n v="462"/>
    <n v="388"/>
    <n v="191"/>
    <n v="197"/>
    <n v="4"/>
  </r>
  <r>
    <x v="0"/>
    <x v="4"/>
    <n v="1676"/>
    <n v="1137"/>
    <n v="669"/>
    <n v="468"/>
    <n v="3"/>
  </r>
  <r>
    <x v="0"/>
    <x v="5"/>
    <n v="2"/>
    <n v="2"/>
    <n v="1"/>
    <n v="1"/>
    <n v="0"/>
  </r>
  <r>
    <x v="0"/>
    <x v="5"/>
    <n v="9"/>
    <n v="9"/>
    <n v="6"/>
    <n v="3"/>
    <n v="0"/>
  </r>
  <r>
    <x v="0"/>
    <x v="6"/>
    <n v="458"/>
    <n v="396"/>
    <n v="176"/>
    <n v="220"/>
    <n v="0"/>
  </r>
  <r>
    <x v="0"/>
    <x v="7"/>
    <n v="235"/>
    <n v="190"/>
    <n v="188"/>
    <n v="2"/>
    <n v="0"/>
  </r>
  <r>
    <x v="0"/>
    <x v="7"/>
    <n v="379"/>
    <n v="351"/>
    <n v="348"/>
    <n v="3"/>
    <n v="0"/>
  </r>
  <r>
    <x v="0"/>
    <x v="8"/>
    <n v="148"/>
    <n v="78"/>
    <n v="46"/>
    <n v="32"/>
    <n v="0"/>
  </r>
  <r>
    <x v="0"/>
    <x v="8"/>
    <n v="229"/>
    <n v="203"/>
    <n v="78"/>
    <n v="125"/>
    <n v="0"/>
  </r>
  <r>
    <x v="0"/>
    <x v="9"/>
    <n v="97"/>
    <n v="73"/>
    <n v="25"/>
    <n v="48"/>
    <n v="0"/>
  </r>
  <r>
    <x v="0"/>
    <x v="9"/>
    <n v="188"/>
    <n v="171"/>
    <n v="61"/>
    <n v="110"/>
    <n v="0"/>
  </r>
  <r>
    <x v="0"/>
    <x v="10"/>
    <n v="54"/>
    <n v="42"/>
    <n v="34"/>
    <n v="8"/>
    <n v="0"/>
  </r>
  <r>
    <x v="0"/>
    <x v="10"/>
    <n v="56"/>
    <n v="49"/>
    <n v="35"/>
    <n v="14"/>
    <n v="0"/>
  </r>
  <r>
    <x v="0"/>
    <x v="11"/>
    <n v="113"/>
    <n v="95"/>
    <n v="76"/>
    <n v="19"/>
    <n v="0"/>
  </r>
  <r>
    <x v="0"/>
    <x v="11"/>
    <n v="337"/>
    <n v="337"/>
    <n v="225"/>
    <n v="112"/>
    <n v="0"/>
  </r>
  <r>
    <x v="0"/>
    <x v="12"/>
    <n v="41"/>
    <n v="13"/>
    <n v="12"/>
    <n v="1"/>
    <n v="0"/>
  </r>
  <r>
    <x v="0"/>
    <x v="12"/>
    <n v="45"/>
    <n v="13"/>
    <n v="13"/>
    <n v="0"/>
    <n v="1"/>
  </r>
  <r>
    <x v="1"/>
    <x v="13"/>
    <n v="2"/>
    <n v="2"/>
    <n v="2"/>
    <n v="0"/>
    <n v="0"/>
  </r>
  <r>
    <x v="1"/>
    <x v="13"/>
    <n v="1"/>
    <n v="1"/>
    <n v="1"/>
    <n v="0"/>
    <n v="0"/>
  </r>
  <r>
    <x v="1"/>
    <x v="0"/>
    <n v="3"/>
    <n v="1"/>
    <n v="0"/>
    <n v="1"/>
    <n v="0"/>
  </r>
  <r>
    <x v="1"/>
    <x v="0"/>
    <n v="15"/>
    <n v="15"/>
    <n v="15"/>
    <n v="0"/>
    <n v="0"/>
  </r>
  <r>
    <x v="1"/>
    <x v="14"/>
    <n v="1"/>
    <n v="0"/>
    <n v="0"/>
    <n v="0"/>
    <n v="0"/>
  </r>
  <r>
    <x v="1"/>
    <x v="1"/>
    <n v="2"/>
    <n v="0"/>
    <n v="0"/>
    <n v="0"/>
    <n v="0"/>
  </r>
  <r>
    <x v="1"/>
    <x v="1"/>
    <n v="1"/>
    <n v="0"/>
    <n v="0"/>
    <n v="0"/>
    <n v="0"/>
  </r>
  <r>
    <x v="1"/>
    <x v="2"/>
    <n v="46"/>
    <n v="46"/>
    <n v="33"/>
    <n v="13"/>
    <n v="0"/>
  </r>
  <r>
    <x v="1"/>
    <x v="2"/>
    <n v="123"/>
    <n v="121"/>
    <n v="119"/>
    <n v="2"/>
    <n v="0"/>
  </r>
  <r>
    <x v="1"/>
    <x v="3"/>
    <n v="56"/>
    <n v="49"/>
    <n v="26"/>
    <n v="23"/>
    <n v="0"/>
  </r>
  <r>
    <x v="1"/>
    <x v="3"/>
    <n v="136"/>
    <n v="132"/>
    <n v="122"/>
    <n v="10"/>
    <n v="0"/>
  </r>
  <r>
    <x v="1"/>
    <x v="4"/>
    <n v="88"/>
    <n v="66"/>
    <n v="64"/>
    <n v="2"/>
    <n v="0"/>
  </r>
  <r>
    <x v="1"/>
    <x v="4"/>
    <n v="148"/>
    <n v="140"/>
    <n v="132"/>
    <n v="8"/>
    <n v="0"/>
  </r>
  <r>
    <x v="1"/>
    <x v="6"/>
    <n v="37"/>
    <n v="28"/>
    <n v="22"/>
    <n v="6"/>
    <n v="0"/>
  </r>
  <r>
    <x v="1"/>
    <x v="6"/>
    <n v="122"/>
    <n v="114"/>
    <n v="76"/>
    <n v="38"/>
    <n v="0"/>
  </r>
  <r>
    <x v="1"/>
    <x v="7"/>
    <n v="53"/>
    <n v="48"/>
    <n v="48"/>
    <n v="0"/>
    <n v="0"/>
  </r>
  <r>
    <x v="1"/>
    <x v="7"/>
    <n v="73"/>
    <n v="72"/>
    <n v="70"/>
    <n v="2"/>
    <n v="0"/>
  </r>
  <r>
    <x v="1"/>
    <x v="8"/>
    <n v="15"/>
    <n v="12"/>
    <n v="12"/>
    <n v="0"/>
    <n v="0"/>
  </r>
  <r>
    <x v="1"/>
    <x v="8"/>
    <n v="22"/>
    <n v="18"/>
    <n v="12"/>
    <n v="6"/>
    <n v="0"/>
  </r>
  <r>
    <x v="1"/>
    <x v="9"/>
    <n v="20"/>
    <n v="18"/>
    <n v="15"/>
    <n v="3"/>
    <n v="0"/>
  </r>
  <r>
    <x v="1"/>
    <x v="9"/>
    <n v="72"/>
    <n v="71"/>
    <n v="59"/>
    <n v="12"/>
    <n v="0"/>
  </r>
  <r>
    <x v="1"/>
    <x v="10"/>
    <n v="17"/>
    <n v="17"/>
    <n v="17"/>
    <n v="0"/>
    <n v="0"/>
  </r>
  <r>
    <x v="1"/>
    <x v="10"/>
    <n v="38"/>
    <n v="38"/>
    <n v="33"/>
    <n v="5"/>
    <n v="0"/>
  </r>
  <r>
    <x v="1"/>
    <x v="11"/>
    <n v="59"/>
    <n v="59"/>
    <n v="54"/>
    <n v="5"/>
    <n v="0"/>
  </r>
  <r>
    <x v="1"/>
    <x v="11"/>
    <n v="155"/>
    <n v="152"/>
    <n v="118"/>
    <n v="34"/>
    <n v="0"/>
  </r>
  <r>
    <x v="1"/>
    <x v="12"/>
    <n v="33"/>
    <n v="30"/>
    <n v="29"/>
    <n v="1"/>
    <n v="0"/>
  </r>
  <r>
    <x v="1"/>
    <x v="12"/>
    <n v="113"/>
    <n v="112"/>
    <n v="111"/>
    <n v="1"/>
    <n v="1"/>
  </r>
  <r>
    <x v="2"/>
    <x v="0"/>
    <n v="13"/>
    <n v="8"/>
    <n v="4"/>
    <n v="4"/>
    <n v="0"/>
  </r>
  <r>
    <x v="2"/>
    <x v="0"/>
    <n v="8"/>
    <n v="7"/>
    <n v="5"/>
    <n v="2"/>
    <n v="0"/>
  </r>
  <r>
    <x v="2"/>
    <x v="2"/>
    <n v="22"/>
    <n v="22"/>
    <n v="22"/>
    <n v="0"/>
    <n v="0"/>
  </r>
  <r>
    <x v="2"/>
    <x v="2"/>
    <n v="31"/>
    <n v="30"/>
    <n v="29"/>
    <n v="1"/>
    <n v="0"/>
  </r>
  <r>
    <x v="2"/>
    <x v="3"/>
    <n v="21"/>
    <n v="21"/>
    <n v="13"/>
    <n v="8"/>
    <n v="0"/>
  </r>
  <r>
    <x v="2"/>
    <x v="3"/>
    <n v="34"/>
    <n v="34"/>
    <n v="33"/>
    <n v="1"/>
    <n v="0"/>
  </r>
  <r>
    <x v="2"/>
    <x v="4"/>
    <n v="42"/>
    <n v="35"/>
    <n v="24"/>
    <n v="11"/>
    <n v="0"/>
  </r>
  <r>
    <x v="2"/>
    <x v="4"/>
    <n v="52"/>
    <n v="48"/>
    <n v="27"/>
    <n v="21"/>
    <n v="0"/>
  </r>
  <r>
    <x v="2"/>
    <x v="5"/>
    <n v="1"/>
    <n v="1"/>
    <n v="1"/>
    <n v="0"/>
    <n v="0"/>
  </r>
  <r>
    <x v="2"/>
    <x v="6"/>
    <n v="29"/>
    <n v="28"/>
    <n v="21"/>
    <n v="7"/>
    <n v="0"/>
  </r>
  <r>
    <x v="2"/>
    <x v="6"/>
    <n v="38"/>
    <n v="38"/>
    <n v="38"/>
    <n v="0"/>
    <n v="0"/>
  </r>
  <r>
    <x v="2"/>
    <x v="7"/>
    <n v="50"/>
    <n v="46"/>
    <n v="45"/>
    <n v="1"/>
    <n v="0"/>
  </r>
  <r>
    <x v="2"/>
    <x v="7"/>
    <n v="12"/>
    <n v="12"/>
    <n v="12"/>
    <n v="0"/>
    <n v="0"/>
  </r>
  <r>
    <x v="2"/>
    <x v="8"/>
    <n v="1"/>
    <n v="1"/>
    <n v="0"/>
    <n v="1"/>
    <n v="0"/>
  </r>
  <r>
    <x v="2"/>
    <x v="9"/>
    <n v="5"/>
    <n v="3"/>
    <n v="1"/>
    <n v="2"/>
    <n v="0"/>
  </r>
  <r>
    <x v="2"/>
    <x v="9"/>
    <n v="4"/>
    <n v="4"/>
    <n v="2"/>
    <n v="2"/>
    <n v="0"/>
  </r>
  <r>
    <x v="2"/>
    <x v="10"/>
    <n v="1"/>
    <n v="1"/>
    <n v="1"/>
    <n v="0"/>
    <n v="0"/>
  </r>
  <r>
    <x v="2"/>
    <x v="10"/>
    <n v="3"/>
    <n v="3"/>
    <n v="2"/>
    <n v="1"/>
    <n v="0"/>
  </r>
  <r>
    <x v="2"/>
    <x v="11"/>
    <n v="26"/>
    <n v="26"/>
    <n v="20"/>
    <n v="6"/>
    <n v="0"/>
  </r>
  <r>
    <x v="2"/>
    <x v="11"/>
    <n v="26"/>
    <n v="26"/>
    <n v="17"/>
    <n v="9"/>
    <n v="0"/>
  </r>
  <r>
    <x v="2"/>
    <x v="12"/>
    <n v="8"/>
    <n v="3"/>
    <n v="3"/>
    <n v="0"/>
    <n v="0"/>
  </r>
  <r>
    <x v="3"/>
    <x v="0"/>
    <n v="8"/>
    <n v="4"/>
    <n v="4"/>
    <n v="0"/>
    <n v="0"/>
  </r>
  <r>
    <x v="3"/>
    <x v="0"/>
    <n v="9"/>
    <n v="7"/>
    <n v="7"/>
    <n v="0"/>
    <n v="0"/>
  </r>
  <r>
    <x v="3"/>
    <x v="2"/>
    <n v="39"/>
    <n v="39"/>
    <n v="27"/>
    <n v="12"/>
    <n v="0"/>
  </r>
  <r>
    <x v="3"/>
    <x v="2"/>
    <n v="52"/>
    <n v="51"/>
    <n v="50"/>
    <n v="1"/>
    <n v="0"/>
  </r>
  <r>
    <x v="3"/>
    <x v="3"/>
    <n v="38"/>
    <n v="36"/>
    <n v="22"/>
    <n v="14"/>
    <n v="0"/>
  </r>
  <r>
    <x v="3"/>
    <x v="3"/>
    <n v="81"/>
    <n v="80"/>
    <n v="68"/>
    <n v="12"/>
    <n v="0"/>
  </r>
  <r>
    <x v="3"/>
    <x v="4"/>
    <n v="45"/>
    <n v="42"/>
    <n v="37"/>
    <n v="5"/>
    <n v="0"/>
  </r>
  <r>
    <x v="3"/>
    <x v="4"/>
    <n v="96"/>
    <n v="88"/>
    <n v="70"/>
    <n v="18"/>
    <n v="0"/>
  </r>
  <r>
    <x v="3"/>
    <x v="5"/>
    <n v="1"/>
    <n v="1"/>
    <n v="0"/>
    <n v="1"/>
    <n v="0"/>
  </r>
  <r>
    <x v="3"/>
    <x v="6"/>
    <n v="39"/>
    <n v="39"/>
    <n v="25"/>
    <n v="14"/>
    <n v="0"/>
  </r>
  <r>
    <x v="3"/>
    <x v="6"/>
    <n v="105"/>
    <n v="102"/>
    <n v="91"/>
    <n v="11"/>
    <n v="1"/>
  </r>
  <r>
    <x v="3"/>
    <x v="7"/>
    <n v="18"/>
    <n v="16"/>
    <n v="15"/>
    <n v="1"/>
    <n v="0"/>
  </r>
  <r>
    <x v="3"/>
    <x v="7"/>
    <n v="18"/>
    <n v="18"/>
    <n v="18"/>
    <n v="0"/>
    <n v="0"/>
  </r>
  <r>
    <x v="3"/>
    <x v="8"/>
    <n v="7"/>
    <n v="6"/>
    <n v="6"/>
    <n v="0"/>
    <n v="0"/>
  </r>
  <r>
    <x v="3"/>
    <x v="8"/>
    <n v="10"/>
    <n v="9"/>
    <n v="8"/>
    <n v="1"/>
    <n v="0"/>
  </r>
  <r>
    <x v="3"/>
    <x v="9"/>
    <n v="2"/>
    <n v="1"/>
    <n v="1"/>
    <n v="0"/>
    <n v="0"/>
  </r>
  <r>
    <x v="3"/>
    <x v="9"/>
    <n v="40"/>
    <n v="40"/>
    <n v="37"/>
    <n v="3"/>
    <n v="0"/>
  </r>
  <r>
    <x v="3"/>
    <x v="10"/>
    <n v="4"/>
    <n v="1"/>
    <n v="1"/>
    <n v="0"/>
    <n v="0"/>
  </r>
  <r>
    <x v="3"/>
    <x v="10"/>
    <n v="20"/>
    <n v="20"/>
    <n v="20"/>
    <n v="0"/>
    <n v="0"/>
  </r>
  <r>
    <x v="3"/>
    <x v="11"/>
    <n v="35"/>
    <n v="34"/>
    <n v="29"/>
    <n v="5"/>
    <n v="0"/>
  </r>
  <r>
    <x v="3"/>
    <x v="11"/>
    <n v="122"/>
    <n v="122"/>
    <n v="107"/>
    <n v="15"/>
    <n v="0"/>
  </r>
  <r>
    <x v="4"/>
    <x v="0"/>
    <n v="1"/>
    <n v="1"/>
    <n v="1"/>
    <n v="0"/>
    <n v="0"/>
  </r>
  <r>
    <x v="4"/>
    <x v="15"/>
    <n v="1"/>
    <n v="0"/>
    <n v="0"/>
    <n v="0"/>
    <n v="0"/>
  </r>
  <r>
    <x v="4"/>
    <x v="1"/>
    <n v="1"/>
    <n v="0"/>
    <n v="0"/>
    <n v="0"/>
    <n v="0"/>
  </r>
  <r>
    <x v="4"/>
    <x v="2"/>
    <n v="12"/>
    <n v="12"/>
    <n v="3"/>
    <n v="9"/>
    <n v="0"/>
  </r>
  <r>
    <x v="4"/>
    <x v="2"/>
    <n v="43"/>
    <n v="42"/>
    <n v="28"/>
    <n v="14"/>
    <n v="0"/>
  </r>
  <r>
    <x v="4"/>
    <x v="3"/>
    <n v="9"/>
    <n v="8"/>
    <n v="6"/>
    <n v="2"/>
    <n v="0"/>
  </r>
  <r>
    <x v="4"/>
    <x v="3"/>
    <n v="26"/>
    <n v="26"/>
    <n v="15"/>
    <n v="11"/>
    <n v="0"/>
  </r>
  <r>
    <x v="4"/>
    <x v="4"/>
    <n v="12"/>
    <n v="10"/>
    <n v="7"/>
    <n v="3"/>
    <n v="0"/>
  </r>
  <r>
    <x v="4"/>
    <x v="4"/>
    <n v="36"/>
    <n v="33"/>
    <n v="26"/>
    <n v="7"/>
    <n v="1"/>
  </r>
  <r>
    <x v="4"/>
    <x v="5"/>
    <n v="1"/>
    <n v="1"/>
    <n v="0"/>
    <n v="1"/>
    <n v="0"/>
  </r>
  <r>
    <x v="4"/>
    <x v="6"/>
    <n v="29"/>
    <n v="29"/>
    <n v="15"/>
    <n v="14"/>
    <n v="0"/>
  </r>
  <r>
    <x v="4"/>
    <x v="6"/>
    <n v="89"/>
    <n v="86"/>
    <n v="63"/>
    <n v="23"/>
    <n v="0"/>
  </r>
  <r>
    <x v="4"/>
    <x v="7"/>
    <n v="10"/>
    <n v="9"/>
    <n v="9"/>
    <n v="0"/>
    <n v="0"/>
  </r>
  <r>
    <x v="4"/>
    <x v="7"/>
    <n v="2"/>
    <n v="2"/>
    <n v="2"/>
    <n v="0"/>
    <n v="0"/>
  </r>
  <r>
    <x v="4"/>
    <x v="8"/>
    <n v="2"/>
    <n v="2"/>
    <n v="2"/>
    <n v="0"/>
    <n v="0"/>
  </r>
  <r>
    <x v="4"/>
    <x v="8"/>
    <n v="7"/>
    <n v="7"/>
    <n v="5"/>
    <n v="2"/>
    <n v="0"/>
  </r>
  <r>
    <x v="4"/>
    <x v="9"/>
    <n v="4"/>
    <n v="3"/>
    <n v="1"/>
    <n v="2"/>
    <n v="0"/>
  </r>
  <r>
    <x v="4"/>
    <x v="9"/>
    <n v="8"/>
    <n v="8"/>
    <n v="3"/>
    <n v="5"/>
    <n v="0"/>
  </r>
  <r>
    <x v="4"/>
    <x v="10"/>
    <n v="1"/>
    <n v="1"/>
    <n v="0"/>
    <n v="1"/>
    <n v="0"/>
  </r>
  <r>
    <x v="4"/>
    <x v="10"/>
    <n v="2"/>
    <n v="2"/>
    <n v="1"/>
    <n v="1"/>
    <n v="0"/>
  </r>
  <r>
    <x v="4"/>
    <x v="11"/>
    <n v="20"/>
    <n v="20"/>
    <n v="18"/>
    <n v="2"/>
    <n v="0"/>
  </r>
  <r>
    <x v="4"/>
    <x v="11"/>
    <n v="34"/>
    <n v="34"/>
    <n v="25"/>
    <n v="9"/>
    <n v="0"/>
  </r>
  <r>
    <x v="4"/>
    <x v="12"/>
    <n v="6"/>
    <n v="6"/>
    <n v="6"/>
    <n v="0"/>
    <n v="0"/>
  </r>
  <r>
    <x v="4"/>
    <x v="12"/>
    <n v="4"/>
    <n v="2"/>
    <n v="2"/>
    <n v="0"/>
    <n v="1"/>
  </r>
  <r>
    <x v="5"/>
    <x v="0"/>
    <n v="4"/>
    <n v="4"/>
    <n v="2"/>
    <n v="2"/>
    <n v="0"/>
  </r>
  <r>
    <x v="5"/>
    <x v="0"/>
    <n v="20"/>
    <n v="19"/>
    <n v="19"/>
    <n v="0"/>
    <n v="0"/>
  </r>
  <r>
    <x v="5"/>
    <x v="1"/>
    <n v="2"/>
    <n v="0"/>
    <n v="0"/>
    <n v="0"/>
    <n v="0"/>
  </r>
  <r>
    <x v="5"/>
    <x v="2"/>
    <n v="25"/>
    <n v="24"/>
    <n v="20"/>
    <n v="4"/>
    <n v="0"/>
  </r>
  <r>
    <x v="5"/>
    <x v="2"/>
    <n v="89"/>
    <n v="88"/>
    <n v="83"/>
    <n v="5"/>
    <n v="1"/>
  </r>
  <r>
    <x v="5"/>
    <x v="3"/>
    <n v="55"/>
    <n v="51"/>
    <n v="41"/>
    <n v="10"/>
    <n v="0"/>
  </r>
  <r>
    <x v="5"/>
    <x v="3"/>
    <n v="93"/>
    <n v="92"/>
    <n v="81"/>
    <n v="11"/>
    <n v="0"/>
  </r>
  <r>
    <x v="5"/>
    <x v="4"/>
    <n v="76"/>
    <n v="57"/>
    <n v="51"/>
    <n v="6"/>
    <n v="0"/>
  </r>
  <r>
    <x v="5"/>
    <x v="4"/>
    <n v="128"/>
    <n v="117"/>
    <n v="107"/>
    <n v="10"/>
    <n v="1"/>
  </r>
  <r>
    <x v="5"/>
    <x v="6"/>
    <n v="34"/>
    <n v="33"/>
    <n v="17"/>
    <n v="16"/>
    <n v="0"/>
  </r>
  <r>
    <x v="5"/>
    <x v="6"/>
    <n v="99"/>
    <n v="95"/>
    <n v="71"/>
    <n v="24"/>
    <n v="3"/>
  </r>
  <r>
    <x v="5"/>
    <x v="7"/>
    <n v="21"/>
    <n v="20"/>
    <n v="20"/>
    <n v="0"/>
    <n v="0"/>
  </r>
  <r>
    <x v="5"/>
    <x v="7"/>
    <n v="35"/>
    <n v="33"/>
    <n v="33"/>
    <n v="0"/>
    <n v="0"/>
  </r>
  <r>
    <x v="5"/>
    <x v="8"/>
    <n v="5"/>
    <n v="5"/>
    <n v="5"/>
    <n v="0"/>
    <n v="0"/>
  </r>
  <r>
    <x v="5"/>
    <x v="8"/>
    <n v="14"/>
    <n v="14"/>
    <n v="14"/>
    <n v="0"/>
    <n v="0"/>
  </r>
  <r>
    <x v="5"/>
    <x v="9"/>
    <n v="34"/>
    <n v="32"/>
    <n v="25"/>
    <n v="7"/>
    <n v="0"/>
  </r>
  <r>
    <x v="5"/>
    <x v="9"/>
    <n v="41"/>
    <n v="41"/>
    <n v="31"/>
    <n v="10"/>
    <n v="0"/>
  </r>
  <r>
    <x v="5"/>
    <x v="10"/>
    <n v="13"/>
    <n v="13"/>
    <n v="13"/>
    <n v="0"/>
    <n v="0"/>
  </r>
  <r>
    <x v="5"/>
    <x v="10"/>
    <n v="24"/>
    <n v="24"/>
    <n v="23"/>
    <n v="1"/>
    <n v="0"/>
  </r>
  <r>
    <x v="5"/>
    <x v="11"/>
    <n v="56"/>
    <n v="55"/>
    <n v="47"/>
    <n v="8"/>
    <n v="0"/>
  </r>
  <r>
    <x v="5"/>
    <x v="11"/>
    <n v="148"/>
    <n v="148"/>
    <n v="123"/>
    <n v="25"/>
    <n v="0"/>
  </r>
  <r>
    <x v="5"/>
    <x v="12"/>
    <n v="34"/>
    <n v="32"/>
    <n v="32"/>
    <n v="0"/>
    <n v="0"/>
  </r>
  <r>
    <x v="5"/>
    <x v="12"/>
    <n v="74"/>
    <n v="65"/>
    <n v="60"/>
    <n v="5"/>
    <n v="0"/>
  </r>
  <r>
    <x v="6"/>
    <x v="0"/>
    <n v="7"/>
    <n v="5"/>
    <n v="4"/>
    <n v="1"/>
    <n v="0"/>
  </r>
  <r>
    <x v="6"/>
    <x v="0"/>
    <n v="13"/>
    <n v="11"/>
    <n v="8"/>
    <n v="3"/>
    <n v="0"/>
  </r>
  <r>
    <x v="6"/>
    <x v="1"/>
    <n v="4"/>
    <n v="0"/>
    <n v="0"/>
    <n v="0"/>
    <n v="0"/>
  </r>
  <r>
    <x v="6"/>
    <x v="2"/>
    <n v="9"/>
    <n v="5"/>
    <n v="2"/>
    <n v="3"/>
    <n v="0"/>
  </r>
  <r>
    <x v="6"/>
    <x v="2"/>
    <n v="19"/>
    <n v="18"/>
    <n v="18"/>
    <n v="0"/>
    <n v="1"/>
  </r>
  <r>
    <x v="6"/>
    <x v="3"/>
    <n v="18"/>
    <n v="15"/>
    <n v="7"/>
    <n v="8"/>
    <n v="0"/>
  </r>
  <r>
    <x v="6"/>
    <x v="3"/>
    <n v="46"/>
    <n v="43"/>
    <n v="41"/>
    <n v="2"/>
    <n v="1"/>
  </r>
  <r>
    <x v="6"/>
    <x v="4"/>
    <n v="57"/>
    <n v="34"/>
    <n v="21"/>
    <n v="13"/>
    <n v="0"/>
  </r>
  <r>
    <x v="6"/>
    <x v="4"/>
    <n v="113"/>
    <n v="97"/>
    <n v="89"/>
    <n v="8"/>
    <n v="2"/>
  </r>
  <r>
    <x v="6"/>
    <x v="6"/>
    <n v="33"/>
    <n v="31"/>
    <n v="20"/>
    <n v="11"/>
    <n v="0"/>
  </r>
  <r>
    <x v="6"/>
    <x v="6"/>
    <n v="87"/>
    <n v="85"/>
    <n v="74"/>
    <n v="11"/>
    <n v="1"/>
  </r>
  <r>
    <x v="6"/>
    <x v="7"/>
    <n v="6"/>
    <n v="5"/>
    <n v="5"/>
    <n v="0"/>
    <n v="0"/>
  </r>
  <r>
    <x v="6"/>
    <x v="7"/>
    <n v="26"/>
    <n v="26"/>
    <n v="25"/>
    <n v="1"/>
    <n v="0"/>
  </r>
  <r>
    <x v="6"/>
    <x v="8"/>
    <n v="1"/>
    <n v="1"/>
    <n v="0"/>
    <n v="1"/>
    <n v="0"/>
  </r>
  <r>
    <x v="6"/>
    <x v="9"/>
    <n v="11"/>
    <n v="11"/>
    <n v="10"/>
    <n v="1"/>
    <n v="0"/>
  </r>
  <r>
    <x v="6"/>
    <x v="9"/>
    <n v="16"/>
    <n v="15"/>
    <n v="9"/>
    <n v="6"/>
    <n v="1"/>
  </r>
  <r>
    <x v="6"/>
    <x v="10"/>
    <n v="5"/>
    <n v="5"/>
    <n v="5"/>
    <n v="0"/>
    <n v="0"/>
  </r>
  <r>
    <x v="6"/>
    <x v="10"/>
    <n v="11"/>
    <n v="11"/>
    <n v="11"/>
    <n v="0"/>
    <n v="0"/>
  </r>
  <r>
    <x v="6"/>
    <x v="11"/>
    <n v="26"/>
    <n v="26"/>
    <n v="20"/>
    <n v="6"/>
    <n v="0"/>
  </r>
  <r>
    <x v="6"/>
    <x v="11"/>
    <n v="78"/>
    <n v="77"/>
    <n v="49"/>
    <n v="28"/>
    <n v="0"/>
  </r>
  <r>
    <x v="6"/>
    <x v="12"/>
    <n v="12"/>
    <n v="11"/>
    <n v="6"/>
    <n v="5"/>
    <n v="0"/>
  </r>
  <r>
    <x v="6"/>
    <x v="12"/>
    <n v="19"/>
    <n v="17"/>
    <n v="11"/>
    <n v="6"/>
    <n v="0"/>
  </r>
  <r>
    <x v="7"/>
    <x v="0"/>
    <n v="2"/>
    <n v="2"/>
    <n v="2"/>
    <n v="0"/>
    <n v="0"/>
  </r>
  <r>
    <x v="7"/>
    <x v="0"/>
    <n v="5"/>
    <n v="5"/>
    <n v="4"/>
    <n v="1"/>
    <n v="0"/>
  </r>
  <r>
    <x v="7"/>
    <x v="1"/>
    <n v="1"/>
    <n v="0"/>
    <n v="0"/>
    <n v="0"/>
    <n v="0"/>
  </r>
  <r>
    <x v="7"/>
    <x v="2"/>
    <n v="11"/>
    <n v="10"/>
    <n v="9"/>
    <n v="1"/>
    <n v="0"/>
  </r>
  <r>
    <x v="7"/>
    <x v="2"/>
    <n v="14"/>
    <n v="14"/>
    <n v="9"/>
    <n v="5"/>
    <n v="0"/>
  </r>
  <r>
    <x v="7"/>
    <x v="3"/>
    <n v="17"/>
    <n v="16"/>
    <n v="9"/>
    <n v="7"/>
    <n v="0"/>
  </r>
  <r>
    <x v="7"/>
    <x v="3"/>
    <n v="24"/>
    <n v="24"/>
    <n v="23"/>
    <n v="1"/>
    <n v="0"/>
  </r>
  <r>
    <x v="7"/>
    <x v="4"/>
    <n v="26"/>
    <n v="22"/>
    <n v="19"/>
    <n v="3"/>
    <n v="0"/>
  </r>
  <r>
    <x v="7"/>
    <x v="4"/>
    <n v="72"/>
    <n v="69"/>
    <n v="54"/>
    <n v="15"/>
    <n v="0"/>
  </r>
  <r>
    <x v="7"/>
    <x v="6"/>
    <n v="23"/>
    <n v="22"/>
    <n v="12"/>
    <n v="10"/>
    <n v="0"/>
  </r>
  <r>
    <x v="7"/>
    <x v="6"/>
    <n v="67"/>
    <n v="66"/>
    <n v="57"/>
    <n v="9"/>
    <n v="0"/>
  </r>
  <r>
    <x v="7"/>
    <x v="7"/>
    <n v="12"/>
    <n v="12"/>
    <n v="12"/>
    <n v="0"/>
    <n v="0"/>
  </r>
  <r>
    <x v="7"/>
    <x v="7"/>
    <n v="25"/>
    <n v="24"/>
    <n v="24"/>
    <n v="0"/>
    <n v="0"/>
  </r>
  <r>
    <x v="7"/>
    <x v="8"/>
    <n v="2"/>
    <n v="1"/>
    <n v="1"/>
    <n v="0"/>
    <n v="0"/>
  </r>
  <r>
    <x v="7"/>
    <x v="8"/>
    <n v="1"/>
    <n v="1"/>
    <n v="1"/>
    <n v="0"/>
    <n v="0"/>
  </r>
  <r>
    <x v="7"/>
    <x v="9"/>
    <n v="11"/>
    <n v="11"/>
    <n v="8"/>
    <n v="3"/>
    <n v="0"/>
  </r>
  <r>
    <x v="7"/>
    <x v="9"/>
    <n v="18"/>
    <n v="15"/>
    <n v="9"/>
    <n v="6"/>
    <n v="0"/>
  </r>
  <r>
    <x v="7"/>
    <x v="10"/>
    <n v="7"/>
    <n v="7"/>
    <n v="7"/>
    <n v="0"/>
    <n v="0"/>
  </r>
  <r>
    <x v="7"/>
    <x v="10"/>
    <n v="13"/>
    <n v="11"/>
    <n v="9"/>
    <n v="2"/>
    <n v="0"/>
  </r>
  <r>
    <x v="7"/>
    <x v="11"/>
    <n v="28"/>
    <n v="28"/>
    <n v="25"/>
    <n v="3"/>
    <n v="0"/>
  </r>
  <r>
    <x v="7"/>
    <x v="11"/>
    <n v="56"/>
    <n v="56"/>
    <n v="50"/>
    <n v="6"/>
    <n v="0"/>
  </r>
  <r>
    <x v="7"/>
    <x v="12"/>
    <n v="12"/>
    <n v="12"/>
    <n v="12"/>
    <n v="0"/>
    <n v="0"/>
  </r>
  <r>
    <x v="7"/>
    <x v="12"/>
    <n v="6"/>
    <n v="6"/>
    <n v="5"/>
    <n v="1"/>
    <n v="0"/>
  </r>
  <r>
    <x v="8"/>
    <x v="0"/>
    <n v="32"/>
    <n v="22"/>
    <n v="11"/>
    <n v="11"/>
    <n v="0"/>
  </r>
  <r>
    <x v="8"/>
    <x v="0"/>
    <n v="34"/>
    <n v="23"/>
    <n v="20"/>
    <n v="3"/>
    <n v="0"/>
  </r>
  <r>
    <x v="8"/>
    <x v="1"/>
    <n v="8"/>
    <n v="0"/>
    <n v="0"/>
    <n v="0"/>
    <n v="0"/>
  </r>
  <r>
    <x v="8"/>
    <x v="1"/>
    <n v="2"/>
    <n v="0"/>
    <n v="0"/>
    <n v="0"/>
    <n v="0"/>
  </r>
  <r>
    <x v="8"/>
    <x v="2"/>
    <n v="48"/>
    <n v="46"/>
    <n v="36"/>
    <n v="10"/>
    <n v="0"/>
  </r>
  <r>
    <x v="8"/>
    <x v="2"/>
    <n v="87"/>
    <n v="72"/>
    <n v="66"/>
    <n v="6"/>
    <n v="0"/>
  </r>
  <r>
    <x v="8"/>
    <x v="3"/>
    <n v="82"/>
    <n v="68"/>
    <n v="60"/>
    <n v="8"/>
    <n v="0"/>
  </r>
  <r>
    <x v="8"/>
    <x v="3"/>
    <n v="154"/>
    <n v="145"/>
    <n v="120"/>
    <n v="25"/>
    <n v="0"/>
  </r>
  <r>
    <x v="8"/>
    <x v="4"/>
    <n v="117"/>
    <n v="98"/>
    <n v="73"/>
    <n v="25"/>
    <n v="0"/>
  </r>
  <r>
    <x v="8"/>
    <x v="4"/>
    <n v="179"/>
    <n v="167"/>
    <n v="145"/>
    <n v="22"/>
    <n v="0"/>
  </r>
  <r>
    <x v="8"/>
    <x v="5"/>
    <n v="2"/>
    <n v="2"/>
    <n v="2"/>
    <n v="0"/>
    <n v="0"/>
  </r>
  <r>
    <x v="8"/>
    <x v="5"/>
    <n v="4"/>
    <n v="4"/>
    <n v="4"/>
    <n v="0"/>
    <n v="0"/>
  </r>
  <r>
    <x v="8"/>
    <x v="6"/>
    <n v="101"/>
    <n v="95"/>
    <n v="75"/>
    <n v="20"/>
    <n v="0"/>
  </r>
  <r>
    <x v="8"/>
    <x v="6"/>
    <n v="312"/>
    <n v="294"/>
    <n v="236"/>
    <n v="58"/>
    <n v="0"/>
  </r>
  <r>
    <x v="8"/>
    <x v="7"/>
    <n v="126"/>
    <n v="122"/>
    <n v="122"/>
    <n v="0"/>
    <n v="0"/>
  </r>
  <r>
    <x v="8"/>
    <x v="7"/>
    <n v="183"/>
    <n v="176"/>
    <n v="175"/>
    <n v="1"/>
    <n v="0"/>
  </r>
  <r>
    <x v="8"/>
    <x v="8"/>
    <n v="4"/>
    <n v="3"/>
    <n v="3"/>
    <n v="0"/>
    <n v="0"/>
  </r>
  <r>
    <x v="8"/>
    <x v="8"/>
    <n v="4"/>
    <n v="2"/>
    <n v="1"/>
    <n v="1"/>
    <n v="0"/>
  </r>
  <r>
    <x v="8"/>
    <x v="9"/>
    <n v="27"/>
    <n v="27"/>
    <n v="23"/>
    <n v="4"/>
    <n v="0"/>
  </r>
  <r>
    <x v="8"/>
    <x v="9"/>
    <n v="52"/>
    <n v="50"/>
    <n v="39"/>
    <n v="11"/>
    <n v="0"/>
  </r>
  <r>
    <x v="8"/>
    <x v="10"/>
    <n v="13"/>
    <n v="12"/>
    <n v="10"/>
    <n v="2"/>
    <n v="0"/>
  </r>
  <r>
    <x v="8"/>
    <x v="10"/>
    <n v="15"/>
    <n v="14"/>
    <n v="12"/>
    <n v="2"/>
    <n v="0"/>
  </r>
  <r>
    <x v="8"/>
    <x v="11"/>
    <n v="83"/>
    <n v="82"/>
    <n v="69"/>
    <n v="13"/>
    <n v="0"/>
  </r>
  <r>
    <x v="8"/>
    <x v="11"/>
    <n v="170"/>
    <n v="167"/>
    <n v="148"/>
    <n v="19"/>
    <n v="0"/>
  </r>
  <r>
    <x v="8"/>
    <x v="12"/>
    <n v="53"/>
    <n v="46"/>
    <n v="38"/>
    <n v="8"/>
    <n v="1"/>
  </r>
  <r>
    <x v="8"/>
    <x v="12"/>
    <n v="66"/>
    <n v="46"/>
    <n v="40"/>
    <n v="6"/>
    <n v="0"/>
  </r>
  <r>
    <x v="9"/>
    <x v="0"/>
    <n v="4"/>
    <n v="2"/>
    <n v="2"/>
    <n v="0"/>
    <n v="0"/>
  </r>
  <r>
    <x v="9"/>
    <x v="0"/>
    <n v="8"/>
    <n v="8"/>
    <n v="6"/>
    <n v="2"/>
    <n v="0"/>
  </r>
  <r>
    <x v="9"/>
    <x v="1"/>
    <n v="1"/>
    <n v="0"/>
    <n v="0"/>
    <n v="0"/>
    <n v="0"/>
  </r>
  <r>
    <x v="9"/>
    <x v="2"/>
    <n v="53"/>
    <n v="52"/>
    <n v="50"/>
    <n v="2"/>
    <n v="0"/>
  </r>
  <r>
    <x v="9"/>
    <x v="2"/>
    <n v="58"/>
    <n v="55"/>
    <n v="51"/>
    <n v="4"/>
    <n v="0"/>
  </r>
  <r>
    <x v="9"/>
    <x v="3"/>
    <n v="39"/>
    <n v="37"/>
    <n v="24"/>
    <n v="13"/>
    <n v="0"/>
  </r>
  <r>
    <x v="9"/>
    <x v="3"/>
    <n v="95"/>
    <n v="90"/>
    <n v="86"/>
    <n v="4"/>
    <n v="0"/>
  </r>
  <r>
    <x v="9"/>
    <x v="4"/>
    <n v="80"/>
    <n v="69"/>
    <n v="50"/>
    <n v="19"/>
    <n v="0"/>
  </r>
  <r>
    <x v="9"/>
    <x v="4"/>
    <n v="157"/>
    <n v="150"/>
    <n v="118"/>
    <n v="32"/>
    <n v="1"/>
  </r>
  <r>
    <x v="9"/>
    <x v="6"/>
    <n v="72"/>
    <n v="71"/>
    <n v="54"/>
    <n v="17"/>
    <n v="0"/>
  </r>
  <r>
    <x v="9"/>
    <x v="6"/>
    <n v="124"/>
    <n v="123"/>
    <n v="118"/>
    <n v="5"/>
    <n v="0"/>
  </r>
  <r>
    <x v="9"/>
    <x v="7"/>
    <n v="16"/>
    <n v="16"/>
    <n v="16"/>
    <n v="0"/>
    <n v="0"/>
  </r>
  <r>
    <x v="9"/>
    <x v="7"/>
    <n v="18"/>
    <n v="18"/>
    <n v="18"/>
    <n v="0"/>
    <n v="0"/>
  </r>
  <r>
    <x v="9"/>
    <x v="8"/>
    <n v="8"/>
    <n v="3"/>
    <n v="2"/>
    <n v="1"/>
    <n v="0"/>
  </r>
  <r>
    <x v="9"/>
    <x v="8"/>
    <n v="7"/>
    <n v="6"/>
    <n v="5"/>
    <n v="1"/>
    <n v="0"/>
  </r>
  <r>
    <x v="9"/>
    <x v="9"/>
    <n v="19"/>
    <n v="17"/>
    <n v="15"/>
    <n v="2"/>
    <n v="0"/>
  </r>
  <r>
    <x v="9"/>
    <x v="9"/>
    <n v="33"/>
    <n v="33"/>
    <n v="30"/>
    <n v="3"/>
    <n v="0"/>
  </r>
  <r>
    <x v="9"/>
    <x v="10"/>
    <n v="7"/>
    <n v="7"/>
    <n v="7"/>
    <n v="0"/>
    <n v="0"/>
  </r>
  <r>
    <x v="9"/>
    <x v="10"/>
    <n v="18"/>
    <n v="17"/>
    <n v="17"/>
    <n v="0"/>
    <n v="0"/>
  </r>
  <r>
    <x v="9"/>
    <x v="11"/>
    <n v="55"/>
    <n v="55"/>
    <n v="43"/>
    <n v="12"/>
    <n v="0"/>
  </r>
  <r>
    <x v="9"/>
    <x v="11"/>
    <n v="128"/>
    <n v="128"/>
    <n v="106"/>
    <n v="22"/>
    <n v="0"/>
  </r>
  <r>
    <x v="9"/>
    <x v="12"/>
    <n v="50"/>
    <n v="46"/>
    <n v="46"/>
    <n v="0"/>
    <n v="0"/>
  </r>
  <r>
    <x v="9"/>
    <x v="12"/>
    <n v="51"/>
    <n v="50"/>
    <n v="50"/>
    <n v="0"/>
    <n v="0"/>
  </r>
  <r>
    <x v="10"/>
    <x v="0"/>
    <n v="4"/>
    <n v="3"/>
    <n v="1"/>
    <n v="2"/>
    <n v="0"/>
  </r>
  <r>
    <x v="10"/>
    <x v="0"/>
    <n v="11"/>
    <n v="9"/>
    <n v="8"/>
    <n v="1"/>
    <n v="0"/>
  </r>
  <r>
    <x v="10"/>
    <x v="14"/>
    <n v="2"/>
    <n v="0"/>
    <n v="0"/>
    <n v="0"/>
    <n v="0"/>
  </r>
  <r>
    <x v="10"/>
    <x v="1"/>
    <n v="3"/>
    <n v="0"/>
    <n v="0"/>
    <n v="0"/>
    <n v="0"/>
  </r>
  <r>
    <x v="10"/>
    <x v="2"/>
    <n v="19"/>
    <n v="17"/>
    <n v="12"/>
    <n v="5"/>
    <n v="0"/>
  </r>
  <r>
    <x v="10"/>
    <x v="2"/>
    <n v="67"/>
    <n v="65"/>
    <n v="51"/>
    <n v="14"/>
    <n v="0"/>
  </r>
  <r>
    <x v="10"/>
    <x v="3"/>
    <n v="77"/>
    <n v="72"/>
    <n v="49"/>
    <n v="23"/>
    <n v="0"/>
  </r>
  <r>
    <x v="10"/>
    <x v="3"/>
    <n v="143"/>
    <n v="138"/>
    <n v="126"/>
    <n v="12"/>
    <n v="2"/>
  </r>
  <r>
    <x v="10"/>
    <x v="4"/>
    <n v="128"/>
    <n v="109"/>
    <n v="102"/>
    <n v="7"/>
    <n v="0"/>
  </r>
  <r>
    <x v="10"/>
    <x v="4"/>
    <n v="261"/>
    <n v="245"/>
    <n v="222"/>
    <n v="23"/>
    <n v="0"/>
  </r>
  <r>
    <x v="10"/>
    <x v="5"/>
    <n v="1"/>
    <n v="1"/>
    <n v="1"/>
    <n v="0"/>
    <n v="0"/>
  </r>
  <r>
    <x v="10"/>
    <x v="6"/>
    <n v="125"/>
    <n v="124"/>
    <n v="78"/>
    <n v="46"/>
    <n v="0"/>
  </r>
  <r>
    <x v="10"/>
    <x v="6"/>
    <n v="270"/>
    <n v="265"/>
    <n v="220"/>
    <n v="45"/>
    <n v="1"/>
  </r>
  <r>
    <x v="10"/>
    <x v="7"/>
    <n v="35"/>
    <n v="34"/>
    <n v="34"/>
    <n v="0"/>
    <n v="0"/>
  </r>
  <r>
    <x v="10"/>
    <x v="7"/>
    <n v="98"/>
    <n v="98"/>
    <n v="98"/>
    <n v="0"/>
    <n v="0"/>
  </r>
  <r>
    <x v="10"/>
    <x v="8"/>
    <n v="2"/>
    <n v="2"/>
    <n v="2"/>
    <n v="0"/>
    <n v="0"/>
  </r>
  <r>
    <x v="10"/>
    <x v="8"/>
    <n v="11"/>
    <n v="9"/>
    <n v="7"/>
    <n v="2"/>
    <n v="0"/>
  </r>
  <r>
    <x v="10"/>
    <x v="9"/>
    <n v="37"/>
    <n v="37"/>
    <n v="29"/>
    <n v="8"/>
    <n v="0"/>
  </r>
  <r>
    <x v="10"/>
    <x v="9"/>
    <n v="68"/>
    <n v="66"/>
    <n v="57"/>
    <n v="9"/>
    <n v="0"/>
  </r>
  <r>
    <x v="10"/>
    <x v="10"/>
    <n v="13"/>
    <n v="13"/>
    <n v="13"/>
    <n v="0"/>
    <n v="0"/>
  </r>
  <r>
    <x v="10"/>
    <x v="10"/>
    <n v="29"/>
    <n v="29"/>
    <n v="25"/>
    <n v="4"/>
    <n v="0"/>
  </r>
  <r>
    <x v="10"/>
    <x v="11"/>
    <n v="116"/>
    <n v="114"/>
    <n v="106"/>
    <n v="8"/>
    <n v="0"/>
  </r>
  <r>
    <x v="10"/>
    <x v="11"/>
    <n v="188"/>
    <n v="187"/>
    <n v="173"/>
    <n v="14"/>
    <n v="0"/>
  </r>
  <r>
    <x v="10"/>
    <x v="12"/>
    <n v="22"/>
    <n v="15"/>
    <n v="14"/>
    <n v="1"/>
    <n v="0"/>
  </r>
  <r>
    <x v="10"/>
    <x v="12"/>
    <n v="52"/>
    <n v="48"/>
    <n v="48"/>
    <n v="0"/>
    <n v="0"/>
  </r>
  <r>
    <x v="11"/>
    <x v="0"/>
    <n v="5"/>
    <n v="5"/>
    <n v="4"/>
    <n v="1"/>
    <n v="0"/>
  </r>
  <r>
    <x v="11"/>
    <x v="0"/>
    <n v="8"/>
    <n v="8"/>
    <n v="4"/>
    <n v="4"/>
    <n v="0"/>
  </r>
  <r>
    <x v="11"/>
    <x v="1"/>
    <n v="2"/>
    <n v="0"/>
    <n v="0"/>
    <n v="0"/>
    <n v="0"/>
  </r>
  <r>
    <x v="11"/>
    <x v="1"/>
    <n v="1"/>
    <n v="0"/>
    <n v="0"/>
    <n v="0"/>
    <n v="0"/>
  </r>
  <r>
    <x v="11"/>
    <x v="2"/>
    <n v="26"/>
    <n v="24"/>
    <n v="10"/>
    <n v="14"/>
    <n v="0"/>
  </r>
  <r>
    <x v="11"/>
    <x v="2"/>
    <n v="67"/>
    <n v="63"/>
    <n v="52"/>
    <n v="11"/>
    <n v="0"/>
  </r>
  <r>
    <x v="11"/>
    <x v="3"/>
    <n v="40"/>
    <n v="38"/>
    <n v="13"/>
    <n v="25"/>
    <n v="0"/>
  </r>
  <r>
    <x v="11"/>
    <x v="3"/>
    <n v="79"/>
    <n v="76"/>
    <n v="62"/>
    <n v="14"/>
    <n v="0"/>
  </r>
  <r>
    <x v="11"/>
    <x v="4"/>
    <n v="96"/>
    <n v="71"/>
    <n v="47"/>
    <n v="24"/>
    <n v="0"/>
  </r>
  <r>
    <x v="11"/>
    <x v="4"/>
    <n v="189"/>
    <n v="167"/>
    <n v="108"/>
    <n v="59"/>
    <n v="3"/>
  </r>
  <r>
    <x v="11"/>
    <x v="5"/>
    <n v="1"/>
    <n v="1"/>
    <n v="1"/>
    <n v="0"/>
    <n v="0"/>
  </r>
  <r>
    <x v="11"/>
    <x v="6"/>
    <n v="62"/>
    <n v="54"/>
    <n v="23"/>
    <n v="31"/>
    <n v="0"/>
  </r>
  <r>
    <x v="11"/>
    <x v="6"/>
    <n v="169"/>
    <n v="158"/>
    <n v="113"/>
    <n v="45"/>
    <n v="1"/>
  </r>
  <r>
    <x v="11"/>
    <x v="7"/>
    <n v="11"/>
    <n v="10"/>
    <n v="10"/>
    <n v="0"/>
    <n v="0"/>
  </r>
  <r>
    <x v="11"/>
    <x v="7"/>
    <n v="31"/>
    <n v="29"/>
    <n v="27"/>
    <n v="2"/>
    <n v="0"/>
  </r>
  <r>
    <x v="11"/>
    <x v="8"/>
    <n v="1"/>
    <n v="0"/>
    <n v="0"/>
    <n v="0"/>
    <n v="0"/>
  </r>
  <r>
    <x v="11"/>
    <x v="8"/>
    <n v="2"/>
    <n v="2"/>
    <n v="1"/>
    <n v="1"/>
    <n v="0"/>
  </r>
  <r>
    <x v="11"/>
    <x v="9"/>
    <n v="14"/>
    <n v="12"/>
    <n v="11"/>
    <n v="1"/>
    <n v="0"/>
  </r>
  <r>
    <x v="11"/>
    <x v="9"/>
    <n v="36"/>
    <n v="29"/>
    <n v="17"/>
    <n v="12"/>
    <n v="0"/>
  </r>
  <r>
    <x v="11"/>
    <x v="10"/>
    <n v="9"/>
    <n v="9"/>
    <n v="8"/>
    <n v="1"/>
    <n v="0"/>
  </r>
  <r>
    <x v="11"/>
    <x v="10"/>
    <n v="13"/>
    <n v="12"/>
    <n v="9"/>
    <n v="3"/>
    <n v="0"/>
  </r>
  <r>
    <x v="11"/>
    <x v="11"/>
    <n v="47"/>
    <n v="45"/>
    <n v="39"/>
    <n v="6"/>
    <n v="0"/>
  </r>
  <r>
    <x v="11"/>
    <x v="11"/>
    <n v="114"/>
    <n v="114"/>
    <n v="99"/>
    <n v="15"/>
    <n v="0"/>
  </r>
  <r>
    <x v="11"/>
    <x v="12"/>
    <n v="10"/>
    <n v="10"/>
    <n v="9"/>
    <n v="1"/>
    <n v="0"/>
  </r>
  <r>
    <x v="11"/>
    <x v="12"/>
    <n v="27"/>
    <n v="20"/>
    <n v="20"/>
    <n v="0"/>
    <n v="0"/>
  </r>
  <r>
    <x v="12"/>
    <x v="0"/>
    <n v="3"/>
    <n v="2"/>
    <n v="2"/>
    <n v="0"/>
    <n v="0"/>
  </r>
  <r>
    <x v="12"/>
    <x v="0"/>
    <n v="13"/>
    <n v="12"/>
    <n v="10"/>
    <n v="2"/>
    <n v="0"/>
  </r>
  <r>
    <x v="12"/>
    <x v="15"/>
    <n v="1"/>
    <n v="0"/>
    <n v="0"/>
    <n v="0"/>
    <n v="0"/>
  </r>
  <r>
    <x v="12"/>
    <x v="15"/>
    <n v="1"/>
    <n v="0"/>
    <n v="0"/>
    <n v="0"/>
    <n v="0"/>
  </r>
  <r>
    <x v="12"/>
    <x v="1"/>
    <n v="5"/>
    <n v="0"/>
    <n v="0"/>
    <n v="0"/>
    <n v="0"/>
  </r>
  <r>
    <x v="12"/>
    <x v="1"/>
    <n v="2"/>
    <n v="0"/>
    <n v="0"/>
    <n v="0"/>
    <n v="0"/>
  </r>
  <r>
    <x v="12"/>
    <x v="2"/>
    <n v="25"/>
    <n v="22"/>
    <n v="19"/>
    <n v="3"/>
    <n v="0"/>
  </r>
  <r>
    <x v="12"/>
    <x v="2"/>
    <n v="51"/>
    <n v="51"/>
    <n v="49"/>
    <n v="2"/>
    <n v="0"/>
  </r>
  <r>
    <x v="12"/>
    <x v="3"/>
    <n v="39"/>
    <n v="39"/>
    <n v="27"/>
    <n v="12"/>
    <n v="0"/>
  </r>
  <r>
    <x v="12"/>
    <x v="3"/>
    <n v="97"/>
    <n v="92"/>
    <n v="89"/>
    <n v="3"/>
    <n v="2"/>
  </r>
  <r>
    <x v="12"/>
    <x v="4"/>
    <n v="65"/>
    <n v="61"/>
    <n v="30"/>
    <n v="31"/>
    <n v="0"/>
  </r>
  <r>
    <x v="12"/>
    <x v="4"/>
    <n v="164"/>
    <n v="152"/>
    <n v="136"/>
    <n v="16"/>
    <n v="1"/>
  </r>
  <r>
    <x v="12"/>
    <x v="6"/>
    <n v="85"/>
    <n v="81"/>
    <n v="52"/>
    <n v="29"/>
    <n v="0"/>
  </r>
  <r>
    <x v="12"/>
    <x v="6"/>
    <n v="125"/>
    <n v="123"/>
    <n v="98"/>
    <n v="25"/>
    <n v="1"/>
  </r>
  <r>
    <x v="12"/>
    <x v="7"/>
    <n v="18"/>
    <n v="18"/>
    <n v="18"/>
    <n v="0"/>
    <n v="0"/>
  </r>
  <r>
    <x v="12"/>
    <x v="7"/>
    <n v="24"/>
    <n v="22"/>
    <n v="21"/>
    <n v="1"/>
    <n v="0"/>
  </r>
  <r>
    <x v="12"/>
    <x v="8"/>
    <n v="41"/>
    <n v="30"/>
    <n v="28"/>
    <n v="2"/>
    <n v="0"/>
  </r>
  <r>
    <x v="12"/>
    <x v="8"/>
    <n v="115"/>
    <n v="96"/>
    <n v="83"/>
    <n v="13"/>
    <n v="0"/>
  </r>
  <r>
    <x v="12"/>
    <x v="9"/>
    <n v="22"/>
    <n v="16"/>
    <n v="14"/>
    <n v="2"/>
    <n v="0"/>
  </r>
  <r>
    <x v="12"/>
    <x v="9"/>
    <n v="34"/>
    <n v="32"/>
    <n v="32"/>
    <n v="0"/>
    <n v="0"/>
  </r>
  <r>
    <x v="12"/>
    <x v="10"/>
    <n v="12"/>
    <n v="10"/>
    <n v="10"/>
    <n v="0"/>
    <n v="0"/>
  </r>
  <r>
    <x v="12"/>
    <x v="10"/>
    <n v="15"/>
    <n v="15"/>
    <n v="15"/>
    <n v="0"/>
    <n v="0"/>
  </r>
  <r>
    <x v="12"/>
    <x v="11"/>
    <n v="59"/>
    <n v="57"/>
    <n v="54"/>
    <n v="3"/>
    <n v="0"/>
  </r>
  <r>
    <x v="12"/>
    <x v="11"/>
    <n v="125"/>
    <n v="125"/>
    <n v="110"/>
    <n v="15"/>
    <n v="0"/>
  </r>
  <r>
    <x v="12"/>
    <x v="12"/>
    <n v="24"/>
    <n v="18"/>
    <n v="17"/>
    <n v="1"/>
    <n v="0"/>
  </r>
  <r>
    <x v="12"/>
    <x v="12"/>
    <n v="51"/>
    <n v="48"/>
    <n v="46"/>
    <n v="2"/>
    <n v="0"/>
  </r>
  <r>
    <x v="13"/>
    <x v="13"/>
    <n v="3"/>
    <n v="2"/>
    <n v="2"/>
    <n v="0"/>
    <n v="1"/>
  </r>
  <r>
    <x v="13"/>
    <x v="0"/>
    <n v="7"/>
    <n v="4"/>
    <n v="4"/>
    <n v="0"/>
    <n v="0"/>
  </r>
  <r>
    <x v="13"/>
    <x v="0"/>
    <n v="28"/>
    <n v="27"/>
    <n v="27"/>
    <n v="0"/>
    <n v="0"/>
  </r>
  <r>
    <x v="13"/>
    <x v="14"/>
    <n v="1"/>
    <n v="0"/>
    <n v="0"/>
    <n v="0"/>
    <n v="0"/>
  </r>
  <r>
    <x v="13"/>
    <x v="1"/>
    <n v="9"/>
    <n v="0"/>
    <n v="0"/>
    <n v="0"/>
    <n v="0"/>
  </r>
  <r>
    <x v="13"/>
    <x v="1"/>
    <n v="3"/>
    <n v="0"/>
    <n v="0"/>
    <n v="0"/>
    <n v="0"/>
  </r>
  <r>
    <x v="13"/>
    <x v="2"/>
    <n v="35"/>
    <n v="34"/>
    <n v="27"/>
    <n v="7"/>
    <n v="0"/>
  </r>
  <r>
    <x v="13"/>
    <x v="2"/>
    <n v="115"/>
    <n v="114"/>
    <n v="73"/>
    <n v="41"/>
    <n v="0"/>
  </r>
  <r>
    <x v="13"/>
    <x v="3"/>
    <n v="46"/>
    <n v="42"/>
    <n v="14"/>
    <n v="28"/>
    <n v="0"/>
  </r>
  <r>
    <x v="13"/>
    <x v="3"/>
    <n v="145"/>
    <n v="139"/>
    <n v="105"/>
    <n v="34"/>
    <n v="1"/>
  </r>
  <r>
    <x v="13"/>
    <x v="4"/>
    <n v="100"/>
    <n v="73"/>
    <n v="57"/>
    <n v="16"/>
    <n v="0"/>
  </r>
  <r>
    <x v="13"/>
    <x v="4"/>
    <n v="217"/>
    <n v="203"/>
    <n v="165"/>
    <n v="38"/>
    <n v="3"/>
  </r>
  <r>
    <x v="13"/>
    <x v="5"/>
    <n v="4"/>
    <n v="4"/>
    <n v="1"/>
    <n v="3"/>
    <n v="0"/>
  </r>
  <r>
    <x v="13"/>
    <x v="5"/>
    <n v="1"/>
    <n v="1"/>
    <n v="1"/>
    <n v="0"/>
    <n v="0"/>
  </r>
  <r>
    <x v="13"/>
    <x v="6"/>
    <n v="112"/>
    <n v="97"/>
    <n v="32"/>
    <n v="65"/>
    <n v="0"/>
  </r>
  <r>
    <x v="13"/>
    <x v="6"/>
    <n v="181"/>
    <n v="171"/>
    <n v="113"/>
    <n v="58"/>
    <n v="0"/>
  </r>
  <r>
    <x v="13"/>
    <x v="7"/>
    <n v="42"/>
    <n v="42"/>
    <n v="40"/>
    <n v="2"/>
    <n v="0"/>
  </r>
  <r>
    <x v="13"/>
    <x v="7"/>
    <n v="111"/>
    <n v="108"/>
    <n v="104"/>
    <n v="4"/>
    <n v="0"/>
  </r>
  <r>
    <x v="13"/>
    <x v="8"/>
    <n v="9"/>
    <n v="8"/>
    <n v="8"/>
    <n v="0"/>
    <n v="0"/>
  </r>
  <r>
    <x v="13"/>
    <x v="8"/>
    <n v="9"/>
    <n v="9"/>
    <n v="6"/>
    <n v="3"/>
    <n v="0"/>
  </r>
  <r>
    <x v="13"/>
    <x v="9"/>
    <n v="23"/>
    <n v="23"/>
    <n v="15"/>
    <n v="8"/>
    <n v="0"/>
  </r>
  <r>
    <x v="13"/>
    <x v="9"/>
    <n v="85"/>
    <n v="79"/>
    <n v="46"/>
    <n v="33"/>
    <n v="3"/>
  </r>
  <r>
    <x v="13"/>
    <x v="10"/>
    <n v="17"/>
    <n v="16"/>
    <n v="14"/>
    <n v="2"/>
    <n v="0"/>
  </r>
  <r>
    <x v="13"/>
    <x v="10"/>
    <n v="19"/>
    <n v="19"/>
    <n v="17"/>
    <n v="2"/>
    <n v="0"/>
  </r>
  <r>
    <x v="13"/>
    <x v="11"/>
    <n v="77"/>
    <n v="76"/>
    <n v="70"/>
    <n v="6"/>
    <n v="0"/>
  </r>
  <r>
    <x v="13"/>
    <x v="11"/>
    <n v="188"/>
    <n v="186"/>
    <n v="151"/>
    <n v="35"/>
    <n v="0"/>
  </r>
  <r>
    <x v="13"/>
    <x v="12"/>
    <n v="30"/>
    <n v="28"/>
    <n v="28"/>
    <n v="0"/>
    <n v="0"/>
  </r>
  <r>
    <x v="13"/>
    <x v="12"/>
    <n v="67"/>
    <n v="67"/>
    <n v="66"/>
    <n v="1"/>
    <n v="0"/>
  </r>
  <r>
    <x v="14"/>
    <x v="1"/>
    <n v="10"/>
    <n v="0"/>
    <n v="0"/>
    <n v="0"/>
    <n v="0"/>
  </r>
  <r>
    <x v="14"/>
    <x v="1"/>
    <n v="1"/>
    <n v="0"/>
    <n v="0"/>
    <n v="0"/>
    <n v="0"/>
  </r>
  <r>
    <x v="14"/>
    <x v="2"/>
    <n v="5"/>
    <n v="5"/>
    <n v="2"/>
    <n v="3"/>
    <n v="0"/>
  </r>
  <r>
    <x v="14"/>
    <x v="2"/>
    <n v="3"/>
    <n v="3"/>
    <n v="1"/>
    <n v="2"/>
    <n v="0"/>
  </r>
  <r>
    <x v="14"/>
    <x v="3"/>
    <n v="45"/>
    <n v="33"/>
    <n v="30"/>
    <n v="3"/>
    <n v="1"/>
  </r>
  <r>
    <x v="14"/>
    <x v="3"/>
    <n v="62"/>
    <n v="60"/>
    <n v="38"/>
    <n v="22"/>
    <n v="1"/>
  </r>
  <r>
    <x v="14"/>
    <x v="4"/>
    <n v="71"/>
    <n v="61"/>
    <n v="28"/>
    <n v="33"/>
    <n v="1"/>
  </r>
  <r>
    <x v="14"/>
    <x v="4"/>
    <n v="145"/>
    <n v="126"/>
    <n v="109"/>
    <n v="17"/>
    <n v="5"/>
  </r>
  <r>
    <x v="14"/>
    <x v="6"/>
    <n v="23"/>
    <n v="23"/>
    <n v="12"/>
    <n v="11"/>
    <n v="0"/>
  </r>
  <r>
    <x v="14"/>
    <x v="6"/>
    <n v="30"/>
    <n v="29"/>
    <n v="21"/>
    <n v="8"/>
    <n v="0"/>
  </r>
  <r>
    <x v="14"/>
    <x v="7"/>
    <n v="22"/>
    <n v="21"/>
    <n v="20"/>
    <n v="1"/>
    <n v="0"/>
  </r>
  <r>
    <x v="14"/>
    <x v="7"/>
    <n v="46"/>
    <n v="46"/>
    <n v="46"/>
    <n v="0"/>
    <n v="0"/>
  </r>
  <r>
    <x v="14"/>
    <x v="9"/>
    <n v="14"/>
    <n v="13"/>
    <n v="10"/>
    <n v="3"/>
    <n v="1"/>
  </r>
  <r>
    <x v="14"/>
    <x v="9"/>
    <n v="37"/>
    <n v="35"/>
    <n v="18"/>
    <n v="17"/>
    <n v="0"/>
  </r>
  <r>
    <x v="14"/>
    <x v="10"/>
    <n v="4"/>
    <n v="4"/>
    <n v="3"/>
    <n v="1"/>
    <n v="0"/>
  </r>
  <r>
    <x v="14"/>
    <x v="10"/>
    <n v="10"/>
    <n v="10"/>
    <n v="9"/>
    <n v="1"/>
    <n v="0"/>
  </r>
  <r>
    <x v="14"/>
    <x v="11"/>
    <n v="26"/>
    <n v="26"/>
    <n v="25"/>
    <n v="1"/>
    <n v="0"/>
  </r>
  <r>
    <x v="14"/>
    <x v="11"/>
    <n v="43"/>
    <n v="43"/>
    <n v="38"/>
    <n v="5"/>
    <n v="0"/>
  </r>
  <r>
    <x v="14"/>
    <x v="12"/>
    <n v="2"/>
    <n v="2"/>
    <n v="2"/>
    <n v="0"/>
    <n v="0"/>
  </r>
  <r>
    <x v="14"/>
    <x v="12"/>
    <n v="1"/>
    <n v="1"/>
    <n v="1"/>
    <n v="0"/>
    <n v="0"/>
  </r>
  <r>
    <x v="15"/>
    <x v="13"/>
    <n v="1"/>
    <n v="1"/>
    <n v="0"/>
    <n v="1"/>
    <n v="0"/>
  </r>
  <r>
    <x v="15"/>
    <x v="13"/>
    <n v="2"/>
    <n v="2"/>
    <n v="1"/>
    <n v="1"/>
    <n v="0"/>
  </r>
  <r>
    <x v="15"/>
    <x v="0"/>
    <n v="50"/>
    <n v="29"/>
    <n v="23"/>
    <n v="6"/>
    <n v="0"/>
  </r>
  <r>
    <x v="15"/>
    <x v="0"/>
    <n v="62"/>
    <n v="50"/>
    <n v="47"/>
    <n v="3"/>
    <n v="0"/>
  </r>
  <r>
    <x v="15"/>
    <x v="15"/>
    <n v="2"/>
    <n v="0"/>
    <n v="0"/>
    <n v="0"/>
    <n v="0"/>
  </r>
  <r>
    <x v="15"/>
    <x v="1"/>
    <n v="8"/>
    <n v="0"/>
    <n v="0"/>
    <n v="0"/>
    <n v="0"/>
  </r>
  <r>
    <x v="15"/>
    <x v="1"/>
    <n v="1"/>
    <n v="0"/>
    <n v="0"/>
    <n v="0"/>
    <n v="0"/>
  </r>
  <r>
    <x v="15"/>
    <x v="2"/>
    <n v="150"/>
    <n v="111"/>
    <n v="50"/>
    <n v="61"/>
    <n v="0"/>
  </r>
  <r>
    <x v="15"/>
    <x v="2"/>
    <n v="271"/>
    <n v="191"/>
    <n v="168"/>
    <n v="23"/>
    <n v="2"/>
  </r>
  <r>
    <x v="15"/>
    <x v="3"/>
    <n v="197"/>
    <n v="127"/>
    <n v="118"/>
    <n v="9"/>
    <n v="0"/>
  </r>
  <r>
    <x v="15"/>
    <x v="3"/>
    <n v="429"/>
    <n v="369"/>
    <n v="291"/>
    <n v="78"/>
    <n v="0"/>
  </r>
  <r>
    <x v="15"/>
    <x v="4"/>
    <n v="413"/>
    <n v="248"/>
    <n v="240"/>
    <n v="8"/>
    <n v="0"/>
  </r>
  <r>
    <x v="15"/>
    <x v="4"/>
    <n v="664"/>
    <n v="562"/>
    <n v="445"/>
    <n v="117"/>
    <n v="3"/>
  </r>
  <r>
    <x v="15"/>
    <x v="5"/>
    <n v="18"/>
    <n v="17"/>
    <n v="4"/>
    <n v="13"/>
    <n v="0"/>
  </r>
  <r>
    <x v="15"/>
    <x v="5"/>
    <n v="3"/>
    <n v="2"/>
    <n v="1"/>
    <n v="1"/>
    <n v="0"/>
  </r>
  <r>
    <x v="15"/>
    <x v="6"/>
    <n v="373"/>
    <n v="311"/>
    <n v="192"/>
    <n v="119"/>
    <n v="0"/>
  </r>
  <r>
    <x v="15"/>
    <x v="6"/>
    <n v="778"/>
    <n v="670"/>
    <n v="566"/>
    <n v="104"/>
    <n v="0"/>
  </r>
  <r>
    <x v="15"/>
    <x v="7"/>
    <n v="72"/>
    <n v="58"/>
    <n v="56"/>
    <n v="2"/>
    <n v="0"/>
  </r>
  <r>
    <x v="15"/>
    <x v="7"/>
    <n v="281"/>
    <n v="259"/>
    <n v="256"/>
    <n v="3"/>
    <n v="0"/>
  </r>
  <r>
    <x v="15"/>
    <x v="8"/>
    <n v="50"/>
    <n v="38"/>
    <n v="37"/>
    <n v="1"/>
    <n v="0"/>
  </r>
  <r>
    <x v="15"/>
    <x v="8"/>
    <n v="122"/>
    <n v="110"/>
    <n v="91"/>
    <n v="19"/>
    <n v="0"/>
  </r>
  <r>
    <x v="15"/>
    <x v="9"/>
    <n v="78"/>
    <n v="62"/>
    <n v="48"/>
    <n v="14"/>
    <n v="0"/>
  </r>
  <r>
    <x v="15"/>
    <x v="9"/>
    <n v="167"/>
    <n v="151"/>
    <n v="123"/>
    <n v="28"/>
    <n v="0"/>
  </r>
  <r>
    <x v="15"/>
    <x v="10"/>
    <n v="49"/>
    <n v="40"/>
    <n v="36"/>
    <n v="4"/>
    <n v="0"/>
  </r>
  <r>
    <x v="15"/>
    <x v="10"/>
    <n v="90"/>
    <n v="86"/>
    <n v="77"/>
    <n v="9"/>
    <n v="0"/>
  </r>
  <r>
    <x v="15"/>
    <x v="11"/>
    <n v="359"/>
    <n v="327"/>
    <n v="288"/>
    <n v="39"/>
    <n v="0"/>
  </r>
  <r>
    <x v="15"/>
    <x v="11"/>
    <n v="582"/>
    <n v="569"/>
    <n v="458"/>
    <n v="111"/>
    <n v="0"/>
  </r>
  <r>
    <x v="15"/>
    <x v="12"/>
    <n v="107"/>
    <n v="99"/>
    <n v="78"/>
    <n v="21"/>
    <n v="0"/>
  </r>
  <r>
    <x v="15"/>
    <x v="12"/>
    <n v="113"/>
    <n v="103"/>
    <n v="98"/>
    <n v="5"/>
    <n v="0"/>
  </r>
  <r>
    <x v="16"/>
    <x v="0"/>
    <n v="10"/>
    <n v="5"/>
    <n v="5"/>
    <n v="0"/>
    <n v="0"/>
  </r>
  <r>
    <x v="16"/>
    <x v="0"/>
    <n v="31"/>
    <n v="29"/>
    <n v="29"/>
    <n v="0"/>
    <n v="0"/>
  </r>
  <r>
    <x v="16"/>
    <x v="1"/>
    <n v="2"/>
    <n v="0"/>
    <n v="0"/>
    <n v="0"/>
    <n v="0"/>
  </r>
  <r>
    <x v="16"/>
    <x v="2"/>
    <n v="37"/>
    <n v="36"/>
    <n v="19"/>
    <n v="17"/>
    <n v="0"/>
  </r>
  <r>
    <x v="16"/>
    <x v="2"/>
    <n v="147"/>
    <n v="139"/>
    <n v="119"/>
    <n v="20"/>
    <n v="2"/>
  </r>
  <r>
    <x v="16"/>
    <x v="3"/>
    <n v="57"/>
    <n v="46"/>
    <n v="39"/>
    <n v="7"/>
    <n v="0"/>
  </r>
  <r>
    <x v="16"/>
    <x v="3"/>
    <n v="173"/>
    <n v="167"/>
    <n v="106"/>
    <n v="61"/>
    <n v="0"/>
  </r>
  <r>
    <x v="16"/>
    <x v="4"/>
    <n v="127"/>
    <n v="101"/>
    <n v="76"/>
    <n v="25"/>
    <n v="0"/>
  </r>
  <r>
    <x v="16"/>
    <x v="4"/>
    <n v="234"/>
    <n v="222"/>
    <n v="150"/>
    <n v="72"/>
    <n v="0"/>
  </r>
  <r>
    <x v="16"/>
    <x v="5"/>
    <n v="1"/>
    <n v="0"/>
    <n v="0"/>
    <n v="0"/>
    <n v="0"/>
  </r>
  <r>
    <x v="16"/>
    <x v="6"/>
    <n v="107"/>
    <n v="98"/>
    <n v="61"/>
    <n v="37"/>
    <n v="0"/>
  </r>
  <r>
    <x v="16"/>
    <x v="6"/>
    <n v="271"/>
    <n v="262"/>
    <n v="221"/>
    <n v="41"/>
    <n v="3"/>
  </r>
  <r>
    <x v="16"/>
    <x v="7"/>
    <n v="127"/>
    <n v="120"/>
    <n v="117"/>
    <n v="3"/>
    <n v="0"/>
  </r>
  <r>
    <x v="16"/>
    <x v="7"/>
    <n v="285"/>
    <n v="275"/>
    <n v="270"/>
    <n v="5"/>
    <n v="0"/>
  </r>
  <r>
    <x v="16"/>
    <x v="8"/>
    <n v="4"/>
    <n v="4"/>
    <n v="4"/>
    <n v="0"/>
    <n v="0"/>
  </r>
  <r>
    <x v="16"/>
    <x v="8"/>
    <n v="19"/>
    <n v="19"/>
    <n v="13"/>
    <n v="6"/>
    <n v="0"/>
  </r>
  <r>
    <x v="16"/>
    <x v="9"/>
    <n v="32"/>
    <n v="27"/>
    <n v="19"/>
    <n v="8"/>
    <n v="0"/>
  </r>
  <r>
    <x v="16"/>
    <x v="9"/>
    <n v="63"/>
    <n v="61"/>
    <n v="34"/>
    <n v="27"/>
    <n v="0"/>
  </r>
  <r>
    <x v="16"/>
    <x v="10"/>
    <n v="16"/>
    <n v="14"/>
    <n v="11"/>
    <n v="3"/>
    <n v="0"/>
  </r>
  <r>
    <x v="16"/>
    <x v="10"/>
    <n v="24"/>
    <n v="23"/>
    <n v="18"/>
    <n v="5"/>
    <n v="0"/>
  </r>
  <r>
    <x v="16"/>
    <x v="11"/>
    <n v="99"/>
    <n v="96"/>
    <n v="85"/>
    <n v="11"/>
    <n v="0"/>
  </r>
  <r>
    <x v="16"/>
    <x v="11"/>
    <n v="192"/>
    <n v="192"/>
    <n v="178"/>
    <n v="14"/>
    <n v="0"/>
  </r>
  <r>
    <x v="16"/>
    <x v="12"/>
    <n v="46"/>
    <n v="45"/>
    <n v="23"/>
    <n v="22"/>
    <n v="0"/>
  </r>
  <r>
    <x v="16"/>
    <x v="12"/>
    <n v="72"/>
    <n v="66"/>
    <n v="59"/>
    <n v="7"/>
    <n v="0"/>
  </r>
  <r>
    <x v="17"/>
    <x v="0"/>
    <n v="5"/>
    <n v="4"/>
    <n v="1"/>
    <n v="3"/>
    <n v="0"/>
  </r>
  <r>
    <x v="17"/>
    <x v="0"/>
    <n v="8"/>
    <n v="7"/>
    <n v="7"/>
    <n v="0"/>
    <n v="0"/>
  </r>
  <r>
    <x v="17"/>
    <x v="2"/>
    <n v="12"/>
    <n v="12"/>
    <n v="4"/>
    <n v="8"/>
    <n v="0"/>
  </r>
  <r>
    <x v="17"/>
    <x v="2"/>
    <n v="35"/>
    <n v="32"/>
    <n v="28"/>
    <n v="4"/>
    <n v="0"/>
  </r>
  <r>
    <x v="17"/>
    <x v="3"/>
    <n v="24"/>
    <n v="24"/>
    <n v="9"/>
    <n v="15"/>
    <n v="0"/>
  </r>
  <r>
    <x v="17"/>
    <x v="3"/>
    <n v="65"/>
    <n v="64"/>
    <n v="52"/>
    <n v="12"/>
    <n v="0"/>
  </r>
  <r>
    <x v="17"/>
    <x v="4"/>
    <n v="42"/>
    <n v="35"/>
    <n v="21"/>
    <n v="14"/>
    <n v="0"/>
  </r>
  <r>
    <x v="17"/>
    <x v="4"/>
    <n v="85"/>
    <n v="76"/>
    <n v="71"/>
    <n v="5"/>
    <n v="0"/>
  </r>
  <r>
    <x v="17"/>
    <x v="6"/>
    <n v="37"/>
    <n v="36"/>
    <n v="22"/>
    <n v="14"/>
    <n v="0"/>
  </r>
  <r>
    <x v="17"/>
    <x v="6"/>
    <n v="90"/>
    <n v="88"/>
    <n v="71"/>
    <n v="17"/>
    <n v="0"/>
  </r>
  <r>
    <x v="17"/>
    <x v="7"/>
    <n v="8"/>
    <n v="6"/>
    <n v="5"/>
    <n v="1"/>
    <n v="0"/>
  </r>
  <r>
    <x v="17"/>
    <x v="7"/>
    <n v="22"/>
    <n v="21"/>
    <n v="19"/>
    <n v="2"/>
    <n v="0"/>
  </r>
  <r>
    <x v="17"/>
    <x v="8"/>
    <n v="1"/>
    <n v="1"/>
    <n v="1"/>
    <n v="0"/>
    <n v="0"/>
  </r>
  <r>
    <x v="17"/>
    <x v="9"/>
    <n v="7"/>
    <n v="7"/>
    <n v="4"/>
    <n v="3"/>
    <n v="0"/>
  </r>
  <r>
    <x v="17"/>
    <x v="9"/>
    <n v="32"/>
    <n v="31"/>
    <n v="24"/>
    <n v="7"/>
    <n v="0"/>
  </r>
  <r>
    <x v="17"/>
    <x v="10"/>
    <n v="5"/>
    <n v="5"/>
    <n v="5"/>
    <n v="0"/>
    <n v="0"/>
  </r>
  <r>
    <x v="17"/>
    <x v="10"/>
    <n v="15"/>
    <n v="15"/>
    <n v="15"/>
    <n v="0"/>
    <n v="0"/>
  </r>
  <r>
    <x v="17"/>
    <x v="11"/>
    <n v="25"/>
    <n v="24"/>
    <n v="18"/>
    <n v="6"/>
    <n v="0"/>
  </r>
  <r>
    <x v="17"/>
    <x v="11"/>
    <n v="89"/>
    <n v="89"/>
    <n v="81"/>
    <n v="8"/>
    <n v="0"/>
  </r>
  <r>
    <x v="17"/>
    <x v="12"/>
    <n v="7"/>
    <n v="6"/>
    <n v="5"/>
    <n v="1"/>
    <n v="0"/>
  </r>
  <r>
    <x v="17"/>
    <x v="12"/>
    <n v="23"/>
    <n v="21"/>
    <n v="21"/>
    <n v="0"/>
    <n v="0"/>
  </r>
  <r>
    <x v="18"/>
    <x v="0"/>
    <n v="10"/>
    <n v="10"/>
    <n v="10"/>
    <n v="0"/>
    <n v="0"/>
  </r>
  <r>
    <x v="18"/>
    <x v="2"/>
    <n v="18"/>
    <n v="15"/>
    <n v="5"/>
    <n v="10"/>
    <n v="0"/>
  </r>
  <r>
    <x v="18"/>
    <x v="2"/>
    <n v="33"/>
    <n v="29"/>
    <n v="24"/>
    <n v="5"/>
    <n v="0"/>
  </r>
  <r>
    <x v="18"/>
    <x v="3"/>
    <n v="29"/>
    <n v="27"/>
    <n v="12"/>
    <n v="15"/>
    <n v="0"/>
  </r>
  <r>
    <x v="18"/>
    <x v="3"/>
    <n v="93"/>
    <n v="85"/>
    <n v="64"/>
    <n v="21"/>
    <n v="0"/>
  </r>
  <r>
    <x v="18"/>
    <x v="4"/>
    <n v="52"/>
    <n v="43"/>
    <n v="28"/>
    <n v="15"/>
    <n v="0"/>
  </r>
  <r>
    <x v="18"/>
    <x v="4"/>
    <n v="114"/>
    <n v="101"/>
    <n v="85"/>
    <n v="16"/>
    <n v="0"/>
  </r>
  <r>
    <x v="18"/>
    <x v="5"/>
    <n v="1"/>
    <n v="1"/>
    <n v="0"/>
    <n v="1"/>
    <n v="0"/>
  </r>
  <r>
    <x v="18"/>
    <x v="6"/>
    <n v="54"/>
    <n v="44"/>
    <n v="28"/>
    <n v="16"/>
    <n v="0"/>
  </r>
  <r>
    <x v="18"/>
    <x v="6"/>
    <n v="259"/>
    <n v="251"/>
    <n v="192"/>
    <n v="59"/>
    <n v="1"/>
  </r>
  <r>
    <x v="18"/>
    <x v="7"/>
    <n v="33"/>
    <n v="28"/>
    <n v="28"/>
    <n v="0"/>
    <n v="0"/>
  </r>
  <r>
    <x v="18"/>
    <x v="7"/>
    <n v="69"/>
    <n v="66"/>
    <n v="66"/>
    <n v="0"/>
    <n v="0"/>
  </r>
  <r>
    <x v="18"/>
    <x v="8"/>
    <n v="3"/>
    <n v="2"/>
    <n v="2"/>
    <n v="0"/>
    <n v="0"/>
  </r>
  <r>
    <x v="18"/>
    <x v="8"/>
    <n v="7"/>
    <n v="6"/>
    <n v="2"/>
    <n v="4"/>
    <n v="0"/>
  </r>
  <r>
    <x v="18"/>
    <x v="9"/>
    <n v="10"/>
    <n v="5"/>
    <n v="5"/>
    <n v="0"/>
    <n v="0"/>
  </r>
  <r>
    <x v="18"/>
    <x v="9"/>
    <n v="28"/>
    <n v="27"/>
    <n v="23"/>
    <n v="4"/>
    <n v="0"/>
  </r>
  <r>
    <x v="18"/>
    <x v="10"/>
    <n v="6"/>
    <n v="5"/>
    <n v="5"/>
    <n v="0"/>
    <n v="0"/>
  </r>
  <r>
    <x v="18"/>
    <x v="10"/>
    <n v="7"/>
    <n v="7"/>
    <n v="7"/>
    <n v="0"/>
    <n v="0"/>
  </r>
  <r>
    <x v="18"/>
    <x v="11"/>
    <n v="31"/>
    <n v="27"/>
    <n v="25"/>
    <n v="2"/>
    <n v="0"/>
  </r>
  <r>
    <x v="18"/>
    <x v="11"/>
    <n v="126"/>
    <n v="123"/>
    <n v="102"/>
    <n v="21"/>
    <n v="1"/>
  </r>
  <r>
    <x v="18"/>
    <x v="12"/>
    <n v="6"/>
    <n v="3"/>
    <n v="3"/>
    <n v="0"/>
    <n v="0"/>
  </r>
  <r>
    <x v="18"/>
    <x v="12"/>
    <n v="5"/>
    <n v="0"/>
    <n v="0"/>
    <n v="0"/>
    <n v="0"/>
  </r>
  <r>
    <x v="19"/>
    <x v="0"/>
    <n v="12"/>
    <n v="10"/>
    <n v="5"/>
    <n v="5"/>
    <n v="0"/>
  </r>
  <r>
    <x v="19"/>
    <x v="0"/>
    <n v="9"/>
    <n v="8"/>
    <n v="7"/>
    <n v="1"/>
    <n v="0"/>
  </r>
  <r>
    <x v="19"/>
    <x v="2"/>
    <n v="9"/>
    <n v="8"/>
    <n v="8"/>
    <n v="0"/>
    <n v="0"/>
  </r>
  <r>
    <x v="19"/>
    <x v="2"/>
    <n v="26"/>
    <n v="26"/>
    <n v="19"/>
    <n v="7"/>
    <n v="0"/>
  </r>
  <r>
    <x v="19"/>
    <x v="3"/>
    <n v="31"/>
    <n v="28"/>
    <n v="20"/>
    <n v="8"/>
    <n v="0"/>
  </r>
  <r>
    <x v="19"/>
    <x v="3"/>
    <n v="73"/>
    <n v="73"/>
    <n v="52"/>
    <n v="21"/>
    <n v="0"/>
  </r>
  <r>
    <x v="19"/>
    <x v="4"/>
    <n v="65"/>
    <n v="55"/>
    <n v="38"/>
    <n v="17"/>
    <n v="0"/>
  </r>
  <r>
    <x v="19"/>
    <x v="4"/>
    <n v="112"/>
    <n v="105"/>
    <n v="95"/>
    <n v="10"/>
    <n v="0"/>
  </r>
  <r>
    <x v="19"/>
    <x v="6"/>
    <n v="32"/>
    <n v="32"/>
    <n v="19"/>
    <n v="13"/>
    <n v="0"/>
  </r>
  <r>
    <x v="19"/>
    <x v="6"/>
    <n v="125"/>
    <n v="120"/>
    <n v="107"/>
    <n v="13"/>
    <n v="0"/>
  </r>
  <r>
    <x v="19"/>
    <x v="7"/>
    <n v="22"/>
    <n v="22"/>
    <n v="21"/>
    <n v="1"/>
    <n v="0"/>
  </r>
  <r>
    <x v="19"/>
    <x v="7"/>
    <n v="59"/>
    <n v="58"/>
    <n v="55"/>
    <n v="3"/>
    <n v="0"/>
  </r>
  <r>
    <x v="19"/>
    <x v="8"/>
    <n v="6"/>
    <n v="6"/>
    <n v="5"/>
    <n v="1"/>
    <n v="0"/>
  </r>
  <r>
    <x v="19"/>
    <x v="8"/>
    <n v="11"/>
    <n v="8"/>
    <n v="7"/>
    <n v="1"/>
    <n v="1"/>
  </r>
  <r>
    <x v="19"/>
    <x v="9"/>
    <n v="19"/>
    <n v="19"/>
    <n v="17"/>
    <n v="2"/>
    <n v="0"/>
  </r>
  <r>
    <x v="19"/>
    <x v="9"/>
    <n v="31"/>
    <n v="30"/>
    <n v="23"/>
    <n v="7"/>
    <n v="0"/>
  </r>
  <r>
    <x v="19"/>
    <x v="10"/>
    <n v="8"/>
    <n v="8"/>
    <n v="8"/>
    <n v="0"/>
    <n v="0"/>
  </r>
  <r>
    <x v="19"/>
    <x v="10"/>
    <n v="6"/>
    <n v="6"/>
    <n v="5"/>
    <n v="1"/>
    <n v="0"/>
  </r>
  <r>
    <x v="19"/>
    <x v="11"/>
    <n v="57"/>
    <n v="56"/>
    <n v="42"/>
    <n v="14"/>
    <n v="0"/>
  </r>
  <r>
    <x v="19"/>
    <x v="11"/>
    <n v="85"/>
    <n v="85"/>
    <n v="72"/>
    <n v="13"/>
    <n v="0"/>
  </r>
  <r>
    <x v="19"/>
    <x v="12"/>
    <n v="9"/>
    <n v="9"/>
    <n v="9"/>
    <n v="0"/>
    <n v="0"/>
  </r>
  <r>
    <x v="19"/>
    <x v="12"/>
    <n v="11"/>
    <n v="7"/>
    <n v="6"/>
    <n v="1"/>
    <n v="0"/>
  </r>
  <r>
    <x v="20"/>
    <x v="0"/>
    <n v="4"/>
    <n v="4"/>
    <n v="2"/>
    <n v="2"/>
    <n v="0"/>
  </r>
  <r>
    <x v="20"/>
    <x v="0"/>
    <n v="12"/>
    <n v="12"/>
    <n v="12"/>
    <n v="0"/>
    <n v="0"/>
  </r>
  <r>
    <x v="20"/>
    <x v="1"/>
    <n v="1"/>
    <n v="0"/>
    <n v="0"/>
    <n v="0"/>
    <n v="0"/>
  </r>
  <r>
    <x v="20"/>
    <x v="2"/>
    <n v="47"/>
    <n v="43"/>
    <n v="41"/>
    <n v="2"/>
    <n v="0"/>
  </r>
  <r>
    <x v="20"/>
    <x v="2"/>
    <n v="78"/>
    <n v="78"/>
    <n v="66"/>
    <n v="12"/>
    <n v="0"/>
  </r>
  <r>
    <x v="20"/>
    <x v="3"/>
    <n v="48"/>
    <n v="47"/>
    <n v="35"/>
    <n v="12"/>
    <n v="0"/>
  </r>
  <r>
    <x v="20"/>
    <x v="3"/>
    <n v="100"/>
    <n v="100"/>
    <n v="83"/>
    <n v="17"/>
    <n v="0"/>
  </r>
  <r>
    <x v="20"/>
    <x v="4"/>
    <n v="109"/>
    <n v="103"/>
    <n v="76"/>
    <n v="27"/>
    <n v="0"/>
  </r>
  <r>
    <x v="20"/>
    <x v="4"/>
    <n v="141"/>
    <n v="130"/>
    <n v="118"/>
    <n v="12"/>
    <n v="1"/>
  </r>
  <r>
    <x v="20"/>
    <x v="6"/>
    <n v="66"/>
    <n v="64"/>
    <n v="41"/>
    <n v="23"/>
    <n v="0"/>
  </r>
  <r>
    <x v="20"/>
    <x v="6"/>
    <n v="154"/>
    <n v="153"/>
    <n v="138"/>
    <n v="15"/>
    <n v="1"/>
  </r>
  <r>
    <x v="20"/>
    <x v="7"/>
    <n v="7"/>
    <n v="7"/>
    <n v="7"/>
    <n v="0"/>
    <n v="0"/>
  </r>
  <r>
    <x v="20"/>
    <x v="7"/>
    <n v="39"/>
    <n v="37"/>
    <n v="37"/>
    <n v="0"/>
    <n v="1"/>
  </r>
  <r>
    <x v="20"/>
    <x v="8"/>
    <n v="7"/>
    <n v="6"/>
    <n v="6"/>
    <n v="0"/>
    <n v="0"/>
  </r>
  <r>
    <x v="20"/>
    <x v="8"/>
    <n v="15"/>
    <n v="14"/>
    <n v="14"/>
    <n v="0"/>
    <n v="1"/>
  </r>
  <r>
    <x v="20"/>
    <x v="9"/>
    <n v="21"/>
    <n v="17"/>
    <n v="15"/>
    <n v="2"/>
    <n v="0"/>
  </r>
  <r>
    <x v="20"/>
    <x v="9"/>
    <n v="14"/>
    <n v="14"/>
    <n v="14"/>
    <n v="0"/>
    <n v="0"/>
  </r>
  <r>
    <x v="20"/>
    <x v="10"/>
    <n v="4"/>
    <n v="4"/>
    <n v="4"/>
    <n v="0"/>
    <n v="0"/>
  </r>
  <r>
    <x v="20"/>
    <x v="10"/>
    <n v="6"/>
    <n v="6"/>
    <n v="6"/>
    <n v="0"/>
    <n v="0"/>
  </r>
  <r>
    <x v="20"/>
    <x v="11"/>
    <n v="76"/>
    <n v="76"/>
    <n v="74"/>
    <n v="2"/>
    <n v="0"/>
  </r>
  <r>
    <x v="20"/>
    <x v="11"/>
    <n v="149"/>
    <n v="147"/>
    <n v="128"/>
    <n v="19"/>
    <n v="1"/>
  </r>
  <r>
    <x v="20"/>
    <x v="12"/>
    <n v="46"/>
    <n v="45"/>
    <n v="45"/>
    <n v="0"/>
    <n v="0"/>
  </r>
  <r>
    <x v="20"/>
    <x v="12"/>
    <n v="57"/>
    <n v="56"/>
    <n v="56"/>
    <n v="0"/>
    <n v="0"/>
  </r>
  <r>
    <x v="21"/>
    <x v="0"/>
    <n v="8"/>
    <n v="7"/>
    <n v="5"/>
    <n v="2"/>
    <n v="0"/>
  </r>
  <r>
    <x v="21"/>
    <x v="0"/>
    <n v="9"/>
    <n v="8"/>
    <n v="8"/>
    <n v="0"/>
    <n v="1"/>
  </r>
  <r>
    <x v="21"/>
    <x v="1"/>
    <n v="2"/>
    <n v="0"/>
    <n v="0"/>
    <n v="0"/>
    <n v="0"/>
  </r>
  <r>
    <x v="21"/>
    <x v="2"/>
    <n v="17"/>
    <n v="15"/>
    <n v="13"/>
    <n v="2"/>
    <n v="1"/>
  </r>
  <r>
    <x v="21"/>
    <x v="2"/>
    <n v="18"/>
    <n v="14"/>
    <n v="14"/>
    <n v="0"/>
    <n v="4"/>
  </r>
  <r>
    <x v="21"/>
    <x v="3"/>
    <n v="56"/>
    <n v="49"/>
    <n v="47"/>
    <n v="2"/>
    <n v="6"/>
  </r>
  <r>
    <x v="21"/>
    <x v="3"/>
    <n v="130"/>
    <n v="111"/>
    <n v="85"/>
    <n v="26"/>
    <n v="17"/>
  </r>
  <r>
    <x v="21"/>
    <x v="4"/>
    <n v="86"/>
    <n v="69"/>
    <n v="62"/>
    <n v="7"/>
    <n v="2"/>
  </r>
  <r>
    <x v="21"/>
    <x v="4"/>
    <n v="122"/>
    <n v="114"/>
    <n v="111"/>
    <n v="3"/>
    <n v="3"/>
  </r>
  <r>
    <x v="21"/>
    <x v="6"/>
    <n v="79"/>
    <n v="76"/>
    <n v="59"/>
    <n v="17"/>
    <n v="2"/>
  </r>
  <r>
    <x v="21"/>
    <x v="6"/>
    <n v="220"/>
    <n v="213"/>
    <n v="186"/>
    <n v="27"/>
    <n v="3"/>
  </r>
  <r>
    <x v="21"/>
    <x v="7"/>
    <n v="54"/>
    <n v="54"/>
    <n v="54"/>
    <n v="0"/>
    <n v="0"/>
  </r>
  <r>
    <x v="21"/>
    <x v="7"/>
    <n v="59"/>
    <n v="57"/>
    <n v="57"/>
    <n v="0"/>
    <n v="1"/>
  </r>
  <r>
    <x v="21"/>
    <x v="8"/>
    <n v="13"/>
    <n v="11"/>
    <n v="8"/>
    <n v="3"/>
    <n v="1"/>
  </r>
  <r>
    <x v="21"/>
    <x v="8"/>
    <n v="32"/>
    <n v="28"/>
    <n v="23"/>
    <n v="5"/>
    <n v="0"/>
  </r>
  <r>
    <x v="21"/>
    <x v="9"/>
    <n v="24"/>
    <n v="12"/>
    <n v="12"/>
    <n v="0"/>
    <n v="1"/>
  </r>
  <r>
    <x v="21"/>
    <x v="9"/>
    <n v="44"/>
    <n v="19"/>
    <n v="18"/>
    <n v="1"/>
    <n v="0"/>
  </r>
  <r>
    <x v="21"/>
    <x v="10"/>
    <n v="25"/>
    <n v="20"/>
    <n v="20"/>
    <n v="0"/>
    <n v="0"/>
  </r>
  <r>
    <x v="21"/>
    <x v="10"/>
    <n v="17"/>
    <n v="5"/>
    <n v="5"/>
    <n v="0"/>
    <n v="0"/>
  </r>
  <r>
    <x v="21"/>
    <x v="11"/>
    <n v="120"/>
    <n v="115"/>
    <n v="93"/>
    <n v="22"/>
    <n v="1"/>
  </r>
  <r>
    <x v="21"/>
    <x v="11"/>
    <n v="271"/>
    <n v="269"/>
    <n v="214"/>
    <n v="55"/>
    <n v="0"/>
  </r>
  <r>
    <x v="21"/>
    <x v="12"/>
    <n v="15"/>
    <n v="12"/>
    <n v="12"/>
    <n v="0"/>
    <n v="0"/>
  </r>
  <r>
    <x v="21"/>
    <x v="12"/>
    <n v="13"/>
    <n v="11"/>
    <n v="11"/>
    <n v="0"/>
    <n v="0"/>
  </r>
  <r>
    <x v="22"/>
    <x v="0"/>
    <n v="13"/>
    <n v="11"/>
    <n v="10"/>
    <n v="1"/>
    <n v="0"/>
  </r>
  <r>
    <x v="22"/>
    <x v="0"/>
    <n v="7"/>
    <n v="7"/>
    <n v="7"/>
    <n v="0"/>
    <n v="0"/>
  </r>
  <r>
    <x v="22"/>
    <x v="2"/>
    <n v="9"/>
    <n v="7"/>
    <n v="7"/>
    <n v="0"/>
    <n v="0"/>
  </r>
  <r>
    <x v="22"/>
    <x v="2"/>
    <n v="6"/>
    <n v="5"/>
    <n v="5"/>
    <n v="0"/>
    <n v="0"/>
  </r>
  <r>
    <x v="22"/>
    <x v="3"/>
    <n v="55"/>
    <n v="51"/>
    <n v="46"/>
    <n v="5"/>
    <n v="0"/>
  </r>
  <r>
    <x v="22"/>
    <x v="3"/>
    <n v="155"/>
    <n v="150"/>
    <n v="114"/>
    <n v="36"/>
    <n v="0"/>
  </r>
  <r>
    <x v="22"/>
    <x v="4"/>
    <n v="119"/>
    <n v="98"/>
    <n v="93"/>
    <n v="5"/>
    <n v="4"/>
  </r>
  <r>
    <x v="22"/>
    <x v="4"/>
    <n v="232"/>
    <n v="217"/>
    <n v="197"/>
    <n v="20"/>
    <n v="7"/>
  </r>
  <r>
    <x v="22"/>
    <x v="6"/>
    <n v="230"/>
    <n v="223"/>
    <n v="212"/>
    <n v="11"/>
    <n v="1"/>
  </r>
  <r>
    <x v="22"/>
    <x v="6"/>
    <n v="478"/>
    <n v="474"/>
    <n v="436"/>
    <n v="38"/>
    <n v="4"/>
  </r>
  <r>
    <x v="22"/>
    <x v="7"/>
    <n v="46"/>
    <n v="46"/>
    <n v="46"/>
    <n v="0"/>
    <n v="0"/>
  </r>
  <r>
    <x v="22"/>
    <x v="7"/>
    <n v="41"/>
    <n v="36"/>
    <n v="36"/>
    <n v="0"/>
    <n v="4"/>
  </r>
  <r>
    <x v="22"/>
    <x v="8"/>
    <n v="13"/>
    <n v="10"/>
    <n v="9"/>
    <n v="1"/>
    <n v="0"/>
  </r>
  <r>
    <x v="22"/>
    <x v="8"/>
    <n v="34"/>
    <n v="34"/>
    <n v="33"/>
    <n v="1"/>
    <n v="0"/>
  </r>
  <r>
    <x v="22"/>
    <x v="9"/>
    <n v="15"/>
    <n v="14"/>
    <n v="12"/>
    <n v="2"/>
    <n v="0"/>
  </r>
  <r>
    <x v="22"/>
    <x v="9"/>
    <n v="32"/>
    <n v="31"/>
    <n v="22"/>
    <n v="9"/>
    <n v="0"/>
  </r>
  <r>
    <x v="22"/>
    <x v="10"/>
    <n v="15"/>
    <n v="15"/>
    <n v="14"/>
    <n v="1"/>
    <n v="0"/>
  </r>
  <r>
    <x v="22"/>
    <x v="10"/>
    <n v="20"/>
    <n v="20"/>
    <n v="18"/>
    <n v="2"/>
    <n v="0"/>
  </r>
  <r>
    <x v="22"/>
    <x v="11"/>
    <n v="83"/>
    <n v="83"/>
    <n v="67"/>
    <n v="16"/>
    <n v="0"/>
  </r>
  <r>
    <x v="22"/>
    <x v="11"/>
    <n v="189"/>
    <n v="189"/>
    <n v="177"/>
    <n v="12"/>
    <n v="0"/>
  </r>
  <r>
    <x v="22"/>
    <x v="12"/>
    <n v="12"/>
    <n v="11"/>
    <n v="10"/>
    <n v="1"/>
    <n v="0"/>
  </r>
  <r>
    <x v="22"/>
    <x v="12"/>
    <n v="3"/>
    <n v="2"/>
    <n v="2"/>
    <n v="0"/>
    <n v="0"/>
  </r>
  <r>
    <x v="23"/>
    <x v="0"/>
    <n v="5"/>
    <n v="5"/>
    <n v="4"/>
    <n v="1"/>
    <n v="0"/>
  </r>
  <r>
    <x v="23"/>
    <x v="0"/>
    <n v="11"/>
    <n v="11"/>
    <n v="9"/>
    <n v="2"/>
    <n v="0"/>
  </r>
  <r>
    <x v="23"/>
    <x v="1"/>
    <n v="3"/>
    <n v="0"/>
    <n v="0"/>
    <n v="0"/>
    <n v="0"/>
  </r>
  <r>
    <x v="23"/>
    <x v="2"/>
    <n v="8"/>
    <n v="7"/>
    <n v="5"/>
    <n v="2"/>
    <n v="0"/>
  </r>
  <r>
    <x v="23"/>
    <x v="2"/>
    <n v="9"/>
    <n v="8"/>
    <n v="8"/>
    <n v="0"/>
    <n v="0"/>
  </r>
  <r>
    <x v="23"/>
    <x v="3"/>
    <n v="25"/>
    <n v="24"/>
    <n v="13"/>
    <n v="11"/>
    <n v="0"/>
  </r>
  <r>
    <x v="23"/>
    <x v="3"/>
    <n v="40"/>
    <n v="39"/>
    <n v="35"/>
    <n v="4"/>
    <n v="0"/>
  </r>
  <r>
    <x v="23"/>
    <x v="4"/>
    <n v="35"/>
    <n v="31"/>
    <n v="10"/>
    <n v="21"/>
    <n v="0"/>
  </r>
  <r>
    <x v="23"/>
    <x v="4"/>
    <n v="71"/>
    <n v="67"/>
    <n v="63"/>
    <n v="4"/>
    <n v="0"/>
  </r>
  <r>
    <x v="23"/>
    <x v="5"/>
    <n v="1"/>
    <n v="1"/>
    <n v="1"/>
    <n v="0"/>
    <n v="0"/>
  </r>
  <r>
    <x v="23"/>
    <x v="6"/>
    <n v="63"/>
    <n v="57"/>
    <n v="47"/>
    <n v="10"/>
    <n v="0"/>
  </r>
  <r>
    <x v="23"/>
    <x v="6"/>
    <n v="74"/>
    <n v="72"/>
    <n v="51"/>
    <n v="21"/>
    <n v="1"/>
  </r>
  <r>
    <x v="23"/>
    <x v="7"/>
    <n v="24"/>
    <n v="24"/>
    <n v="24"/>
    <n v="0"/>
    <n v="0"/>
  </r>
  <r>
    <x v="23"/>
    <x v="7"/>
    <n v="34"/>
    <n v="34"/>
    <n v="34"/>
    <n v="0"/>
    <n v="0"/>
  </r>
  <r>
    <x v="23"/>
    <x v="8"/>
    <n v="14"/>
    <n v="10"/>
    <n v="9"/>
    <n v="1"/>
    <n v="0"/>
  </r>
  <r>
    <x v="23"/>
    <x v="8"/>
    <n v="12"/>
    <n v="11"/>
    <n v="7"/>
    <n v="4"/>
    <n v="0"/>
  </r>
  <r>
    <x v="23"/>
    <x v="9"/>
    <n v="8"/>
    <n v="8"/>
    <n v="4"/>
    <n v="4"/>
    <n v="0"/>
  </r>
  <r>
    <x v="23"/>
    <x v="9"/>
    <n v="20"/>
    <n v="19"/>
    <n v="11"/>
    <n v="8"/>
    <n v="0"/>
  </r>
  <r>
    <x v="23"/>
    <x v="10"/>
    <n v="5"/>
    <n v="5"/>
    <n v="5"/>
    <n v="0"/>
    <n v="0"/>
  </r>
  <r>
    <x v="23"/>
    <x v="10"/>
    <n v="4"/>
    <n v="4"/>
    <n v="4"/>
    <n v="0"/>
    <n v="0"/>
  </r>
  <r>
    <x v="23"/>
    <x v="11"/>
    <n v="39"/>
    <n v="37"/>
    <n v="34"/>
    <n v="3"/>
    <n v="0"/>
  </r>
  <r>
    <x v="23"/>
    <x v="11"/>
    <n v="82"/>
    <n v="82"/>
    <n v="63"/>
    <n v="19"/>
    <n v="0"/>
  </r>
  <r>
    <x v="23"/>
    <x v="12"/>
    <n v="12"/>
    <n v="7"/>
    <n v="7"/>
    <n v="0"/>
    <n v="0"/>
  </r>
  <r>
    <x v="23"/>
    <x v="12"/>
    <n v="8"/>
    <n v="5"/>
    <n v="4"/>
    <n v="1"/>
    <n v="0"/>
  </r>
  <r>
    <x v="24"/>
    <x v="0"/>
    <n v="4"/>
    <n v="4"/>
    <n v="4"/>
    <n v="0"/>
    <n v="0"/>
  </r>
  <r>
    <x v="24"/>
    <x v="0"/>
    <n v="9"/>
    <n v="9"/>
    <n v="7"/>
    <n v="2"/>
    <n v="0"/>
  </r>
  <r>
    <x v="24"/>
    <x v="1"/>
    <n v="1"/>
    <n v="0"/>
    <n v="0"/>
    <n v="0"/>
    <n v="0"/>
  </r>
  <r>
    <x v="24"/>
    <x v="1"/>
    <n v="1"/>
    <n v="0"/>
    <n v="0"/>
    <n v="0"/>
    <n v="0"/>
  </r>
  <r>
    <x v="24"/>
    <x v="2"/>
    <n v="16"/>
    <n v="16"/>
    <n v="16"/>
    <n v="0"/>
    <n v="0"/>
  </r>
  <r>
    <x v="24"/>
    <x v="2"/>
    <n v="34"/>
    <n v="32"/>
    <n v="30"/>
    <n v="2"/>
    <n v="0"/>
  </r>
  <r>
    <x v="24"/>
    <x v="3"/>
    <n v="34"/>
    <n v="33"/>
    <n v="28"/>
    <n v="5"/>
    <n v="0"/>
  </r>
  <r>
    <x v="24"/>
    <x v="3"/>
    <n v="69"/>
    <n v="67"/>
    <n v="56"/>
    <n v="11"/>
    <n v="1"/>
  </r>
  <r>
    <x v="24"/>
    <x v="4"/>
    <n v="68"/>
    <n v="49"/>
    <n v="40"/>
    <n v="9"/>
    <n v="1"/>
  </r>
  <r>
    <x v="24"/>
    <x v="4"/>
    <n v="145"/>
    <n v="138"/>
    <n v="102"/>
    <n v="36"/>
    <n v="2"/>
  </r>
  <r>
    <x v="24"/>
    <x v="6"/>
    <n v="43"/>
    <n v="41"/>
    <n v="29"/>
    <n v="12"/>
    <n v="0"/>
  </r>
  <r>
    <x v="24"/>
    <x v="6"/>
    <n v="94"/>
    <n v="94"/>
    <n v="79"/>
    <n v="15"/>
    <n v="0"/>
  </r>
  <r>
    <x v="24"/>
    <x v="7"/>
    <n v="5"/>
    <n v="5"/>
    <n v="5"/>
    <n v="0"/>
    <n v="0"/>
  </r>
  <r>
    <x v="24"/>
    <x v="7"/>
    <n v="34"/>
    <n v="28"/>
    <n v="27"/>
    <n v="1"/>
    <n v="0"/>
  </r>
  <r>
    <x v="24"/>
    <x v="8"/>
    <n v="16"/>
    <n v="14"/>
    <n v="9"/>
    <n v="5"/>
    <n v="0"/>
  </r>
  <r>
    <x v="24"/>
    <x v="9"/>
    <n v="15"/>
    <n v="14"/>
    <n v="14"/>
    <n v="0"/>
    <n v="0"/>
  </r>
  <r>
    <x v="24"/>
    <x v="9"/>
    <n v="23"/>
    <n v="23"/>
    <n v="23"/>
    <n v="0"/>
    <n v="0"/>
  </r>
  <r>
    <x v="24"/>
    <x v="10"/>
    <n v="5"/>
    <n v="5"/>
    <n v="5"/>
    <n v="0"/>
    <n v="0"/>
  </r>
  <r>
    <x v="24"/>
    <x v="10"/>
    <n v="8"/>
    <n v="7"/>
    <n v="7"/>
    <n v="0"/>
    <n v="0"/>
  </r>
  <r>
    <x v="24"/>
    <x v="11"/>
    <n v="60"/>
    <n v="60"/>
    <n v="56"/>
    <n v="4"/>
    <n v="0"/>
  </r>
  <r>
    <x v="24"/>
    <x v="11"/>
    <n v="121"/>
    <n v="120"/>
    <n v="95"/>
    <n v="25"/>
    <n v="0"/>
  </r>
  <r>
    <x v="24"/>
    <x v="12"/>
    <n v="2"/>
    <n v="2"/>
    <n v="2"/>
    <n v="0"/>
    <n v="0"/>
  </r>
  <r>
    <x v="25"/>
    <x v="0"/>
    <n v="5"/>
    <n v="5"/>
    <n v="5"/>
    <n v="0"/>
    <n v="0"/>
  </r>
  <r>
    <x v="25"/>
    <x v="0"/>
    <n v="20"/>
    <n v="17"/>
    <n v="17"/>
    <n v="0"/>
    <n v="0"/>
  </r>
  <r>
    <x v="25"/>
    <x v="1"/>
    <n v="2"/>
    <n v="0"/>
    <n v="0"/>
    <n v="0"/>
    <n v="0"/>
  </r>
  <r>
    <x v="25"/>
    <x v="1"/>
    <n v="3"/>
    <n v="0"/>
    <n v="0"/>
    <n v="0"/>
    <n v="0"/>
  </r>
  <r>
    <x v="25"/>
    <x v="2"/>
    <n v="71"/>
    <n v="67"/>
    <n v="67"/>
    <n v="0"/>
    <n v="1"/>
  </r>
  <r>
    <x v="25"/>
    <x v="2"/>
    <n v="161"/>
    <n v="159"/>
    <n v="147"/>
    <n v="12"/>
    <n v="1"/>
  </r>
  <r>
    <x v="25"/>
    <x v="3"/>
    <n v="72"/>
    <n v="71"/>
    <n v="40"/>
    <n v="31"/>
    <n v="0"/>
  </r>
  <r>
    <x v="25"/>
    <x v="3"/>
    <n v="197"/>
    <n v="195"/>
    <n v="187"/>
    <n v="8"/>
    <n v="0"/>
  </r>
  <r>
    <x v="25"/>
    <x v="4"/>
    <n v="142"/>
    <n v="124"/>
    <n v="65"/>
    <n v="59"/>
    <n v="0"/>
  </r>
  <r>
    <x v="25"/>
    <x v="4"/>
    <n v="320"/>
    <n v="311"/>
    <n v="293"/>
    <n v="18"/>
    <n v="1"/>
  </r>
  <r>
    <x v="25"/>
    <x v="5"/>
    <n v="1"/>
    <n v="1"/>
    <n v="1"/>
    <n v="0"/>
    <n v="0"/>
  </r>
  <r>
    <x v="25"/>
    <x v="6"/>
    <n v="95"/>
    <n v="86"/>
    <n v="53"/>
    <n v="33"/>
    <n v="0"/>
  </r>
  <r>
    <x v="25"/>
    <x v="6"/>
    <n v="191"/>
    <n v="185"/>
    <n v="172"/>
    <n v="13"/>
    <n v="1"/>
  </r>
  <r>
    <x v="25"/>
    <x v="7"/>
    <n v="40"/>
    <n v="39"/>
    <n v="39"/>
    <n v="0"/>
    <n v="1"/>
  </r>
  <r>
    <x v="25"/>
    <x v="7"/>
    <n v="61"/>
    <n v="61"/>
    <n v="61"/>
    <n v="0"/>
    <n v="0"/>
  </r>
  <r>
    <x v="25"/>
    <x v="9"/>
    <n v="52"/>
    <n v="49"/>
    <n v="39"/>
    <n v="10"/>
    <n v="0"/>
  </r>
  <r>
    <x v="25"/>
    <x v="9"/>
    <n v="91"/>
    <n v="91"/>
    <n v="67"/>
    <n v="24"/>
    <n v="0"/>
  </r>
  <r>
    <x v="25"/>
    <x v="10"/>
    <n v="26"/>
    <n v="25"/>
    <n v="25"/>
    <n v="0"/>
    <n v="0"/>
  </r>
  <r>
    <x v="25"/>
    <x v="10"/>
    <n v="29"/>
    <n v="29"/>
    <n v="29"/>
    <n v="0"/>
    <n v="0"/>
  </r>
  <r>
    <x v="25"/>
    <x v="11"/>
    <n v="140"/>
    <n v="138"/>
    <n v="124"/>
    <n v="14"/>
    <n v="0"/>
  </r>
  <r>
    <x v="25"/>
    <x v="11"/>
    <n v="237"/>
    <n v="237"/>
    <n v="195"/>
    <n v="42"/>
    <n v="0"/>
  </r>
  <r>
    <x v="25"/>
    <x v="12"/>
    <n v="80"/>
    <n v="74"/>
    <n v="73"/>
    <n v="1"/>
    <n v="0"/>
  </r>
  <r>
    <x v="25"/>
    <x v="12"/>
    <n v="110"/>
    <n v="110"/>
    <n v="109"/>
    <n v="1"/>
    <n v="0"/>
  </r>
</pivotCacheRecords>
</file>

<file path=xl/pivotCache/pivotCacheRecords2.xml><?xml version="1.0" encoding="utf-8"?>
<pivotCacheRecords xmlns="http://schemas.openxmlformats.org/spreadsheetml/2006/main" xmlns:r="http://schemas.openxmlformats.org/officeDocument/2006/relationships" count="237">
  <r>
    <x v="0"/>
    <x v="0"/>
    <n v="16"/>
    <n v="13"/>
    <n v="12"/>
    <n v="1"/>
    <n v="0"/>
  </r>
  <r>
    <x v="0"/>
    <x v="1"/>
    <n v="54"/>
    <n v="43"/>
    <n v="24"/>
    <n v="19"/>
    <n v="0"/>
  </r>
  <r>
    <x v="0"/>
    <x v="2"/>
    <n v="41"/>
    <n v="35"/>
    <n v="17"/>
    <n v="18"/>
    <n v="0"/>
  </r>
  <r>
    <x v="0"/>
    <x v="3"/>
    <n v="40"/>
    <n v="30"/>
    <n v="19"/>
    <n v="11"/>
    <n v="0"/>
  </r>
  <r>
    <x v="0"/>
    <x v="4"/>
    <n v="237"/>
    <n v="140"/>
    <n v="71"/>
    <n v="69"/>
    <n v="0"/>
  </r>
  <r>
    <x v="1"/>
    <x v="1"/>
    <n v="20"/>
    <n v="20"/>
    <n v="16"/>
    <n v="4"/>
    <n v="0"/>
  </r>
  <r>
    <x v="1"/>
    <x v="3"/>
    <n v="10"/>
    <n v="10"/>
    <n v="9"/>
    <n v="1"/>
    <n v="0"/>
  </r>
  <r>
    <x v="1"/>
    <x v="4"/>
    <n v="15"/>
    <n v="12"/>
    <n v="10"/>
    <n v="2"/>
    <n v="0"/>
  </r>
  <r>
    <x v="1"/>
    <x v="2"/>
    <n v="15"/>
    <n v="14"/>
    <n v="10"/>
    <n v="4"/>
    <n v="0"/>
  </r>
  <r>
    <x v="2"/>
    <x v="0"/>
    <n v="6"/>
    <n v="5"/>
    <n v="1"/>
    <n v="4"/>
    <n v="0"/>
  </r>
  <r>
    <x v="2"/>
    <x v="1"/>
    <n v="8"/>
    <n v="8"/>
    <n v="7"/>
    <n v="1"/>
    <n v="0"/>
  </r>
  <r>
    <x v="2"/>
    <x v="4"/>
    <n v="13"/>
    <n v="12"/>
    <n v="6"/>
    <n v="6"/>
    <n v="0"/>
  </r>
  <r>
    <x v="2"/>
    <x v="3"/>
    <n v="7"/>
    <n v="7"/>
    <n v="6"/>
    <n v="1"/>
    <n v="0"/>
  </r>
  <r>
    <x v="2"/>
    <x v="2"/>
    <n v="15"/>
    <n v="15"/>
    <n v="13"/>
    <n v="2"/>
    <n v="0"/>
  </r>
  <r>
    <x v="3"/>
    <x v="0"/>
    <n v="2"/>
    <n v="2"/>
    <n v="2"/>
    <n v="0"/>
    <n v="0"/>
  </r>
  <r>
    <x v="3"/>
    <x v="4"/>
    <n v="19"/>
    <n v="18"/>
    <n v="15"/>
    <n v="3"/>
    <n v="0"/>
  </r>
  <r>
    <x v="3"/>
    <x v="3"/>
    <n v="11"/>
    <n v="11"/>
    <n v="10"/>
    <n v="1"/>
    <n v="0"/>
  </r>
  <r>
    <x v="3"/>
    <x v="2"/>
    <n v="10"/>
    <n v="9"/>
    <n v="7"/>
    <n v="2"/>
    <n v="0"/>
  </r>
  <r>
    <x v="3"/>
    <x v="1"/>
    <n v="8"/>
    <n v="7"/>
    <n v="5"/>
    <n v="2"/>
    <n v="0"/>
  </r>
  <r>
    <x v="4"/>
    <x v="0"/>
    <n v="1"/>
    <n v="1"/>
    <n v="1"/>
    <n v="0"/>
    <n v="0"/>
  </r>
  <r>
    <x v="4"/>
    <x v="3"/>
    <n v="3"/>
    <n v="3"/>
    <n v="2"/>
    <n v="1"/>
    <n v="0"/>
  </r>
  <r>
    <x v="4"/>
    <x v="4"/>
    <n v="1"/>
    <n v="1"/>
    <n v="1"/>
    <n v="0"/>
    <n v="0"/>
  </r>
  <r>
    <x v="4"/>
    <x v="1"/>
    <n v="3"/>
    <n v="3"/>
    <n v="2"/>
    <n v="1"/>
    <n v="0"/>
  </r>
  <r>
    <x v="4"/>
    <x v="2"/>
    <n v="12"/>
    <n v="12"/>
    <n v="10"/>
    <n v="2"/>
    <n v="0"/>
  </r>
  <r>
    <x v="5"/>
    <x v="0"/>
    <n v="2"/>
    <n v="2"/>
    <n v="2"/>
    <n v="0"/>
    <n v="0"/>
  </r>
  <r>
    <x v="5"/>
    <x v="3"/>
    <n v="1"/>
    <n v="1"/>
    <n v="1"/>
    <n v="0"/>
    <n v="0"/>
  </r>
  <r>
    <x v="5"/>
    <x v="1"/>
    <n v="13"/>
    <n v="13"/>
    <n v="13"/>
    <n v="0"/>
    <n v="0"/>
  </r>
  <r>
    <x v="5"/>
    <x v="4"/>
    <n v="17"/>
    <n v="13"/>
    <n v="11"/>
    <n v="2"/>
    <n v="0"/>
  </r>
  <r>
    <x v="5"/>
    <x v="2"/>
    <n v="8"/>
    <n v="8"/>
    <n v="6"/>
    <n v="2"/>
    <n v="0"/>
  </r>
  <r>
    <x v="6"/>
    <x v="2"/>
    <n v="9"/>
    <n v="9"/>
    <n v="8"/>
    <n v="1"/>
    <n v="0"/>
  </r>
  <r>
    <x v="6"/>
    <x v="1"/>
    <n v="7"/>
    <n v="7"/>
    <n v="6"/>
    <n v="1"/>
    <n v="0"/>
  </r>
  <r>
    <x v="6"/>
    <x v="3"/>
    <n v="4"/>
    <n v="4"/>
    <n v="4"/>
    <n v="0"/>
    <n v="0"/>
  </r>
  <r>
    <x v="6"/>
    <x v="4"/>
    <n v="11"/>
    <n v="3"/>
    <n v="2"/>
    <n v="1"/>
    <n v="0"/>
  </r>
  <r>
    <x v="7"/>
    <x v="3"/>
    <n v="1"/>
    <n v="1"/>
    <n v="1"/>
    <n v="0"/>
    <n v="0"/>
  </r>
  <r>
    <x v="7"/>
    <x v="1"/>
    <n v="7"/>
    <n v="7"/>
    <n v="6"/>
    <n v="1"/>
    <n v="0"/>
  </r>
  <r>
    <x v="7"/>
    <x v="4"/>
    <n v="6"/>
    <n v="6"/>
    <n v="5"/>
    <n v="1"/>
    <n v="0"/>
  </r>
  <r>
    <x v="7"/>
    <x v="2"/>
    <n v="5"/>
    <n v="5"/>
    <n v="5"/>
    <n v="0"/>
    <n v="0"/>
  </r>
  <r>
    <x v="8"/>
    <x v="0"/>
    <n v="8"/>
    <n v="5"/>
    <n v="4"/>
    <n v="1"/>
    <n v="0"/>
  </r>
  <r>
    <x v="8"/>
    <x v="2"/>
    <n v="9"/>
    <n v="8"/>
    <n v="6"/>
    <n v="2"/>
    <n v="0"/>
  </r>
  <r>
    <x v="8"/>
    <x v="1"/>
    <n v="7"/>
    <n v="7"/>
    <n v="6"/>
    <n v="1"/>
    <n v="0"/>
  </r>
  <r>
    <x v="8"/>
    <x v="3"/>
    <n v="4"/>
    <n v="4"/>
    <n v="4"/>
    <n v="0"/>
    <n v="0"/>
  </r>
  <r>
    <x v="8"/>
    <x v="4"/>
    <n v="12"/>
    <n v="10"/>
    <n v="10"/>
    <n v="0"/>
    <n v="0"/>
  </r>
  <r>
    <x v="9"/>
    <x v="0"/>
    <n v="1"/>
    <n v="1"/>
    <n v="1"/>
    <n v="0"/>
    <n v="0"/>
  </r>
  <r>
    <x v="9"/>
    <x v="2"/>
    <n v="11"/>
    <n v="11"/>
    <n v="11"/>
    <n v="0"/>
    <n v="0"/>
  </r>
  <r>
    <x v="9"/>
    <x v="1"/>
    <n v="8"/>
    <n v="8"/>
    <n v="7"/>
    <n v="1"/>
    <n v="0"/>
  </r>
  <r>
    <x v="9"/>
    <x v="3"/>
    <n v="23"/>
    <n v="23"/>
    <n v="21"/>
    <n v="2"/>
    <n v="0"/>
  </r>
  <r>
    <x v="9"/>
    <x v="4"/>
    <n v="14"/>
    <n v="14"/>
    <n v="8"/>
    <n v="6"/>
    <n v="0"/>
  </r>
  <r>
    <x v="10"/>
    <x v="4"/>
    <n v="5"/>
    <n v="5"/>
    <n v="4"/>
    <n v="1"/>
    <n v="0"/>
  </r>
  <r>
    <x v="10"/>
    <x v="1"/>
    <n v="17"/>
    <n v="16"/>
    <n v="12"/>
    <n v="4"/>
    <n v="0"/>
  </r>
  <r>
    <x v="10"/>
    <x v="2"/>
    <n v="15"/>
    <n v="14"/>
    <n v="12"/>
    <n v="2"/>
    <n v="0"/>
  </r>
  <r>
    <x v="10"/>
    <x v="3"/>
    <n v="3"/>
    <n v="3"/>
    <n v="1"/>
    <n v="2"/>
    <n v="0"/>
  </r>
  <r>
    <x v="11"/>
    <x v="4"/>
    <n v="23"/>
    <n v="15"/>
    <n v="11"/>
    <n v="4"/>
    <n v="0"/>
  </r>
  <r>
    <x v="11"/>
    <x v="2"/>
    <n v="24"/>
    <n v="22"/>
    <n v="11"/>
    <n v="11"/>
    <n v="0"/>
  </r>
  <r>
    <x v="11"/>
    <x v="3"/>
    <n v="12"/>
    <n v="12"/>
    <n v="9"/>
    <n v="3"/>
    <n v="0"/>
  </r>
  <r>
    <x v="11"/>
    <x v="1"/>
    <n v="16"/>
    <n v="16"/>
    <n v="11"/>
    <n v="5"/>
    <n v="0"/>
  </r>
  <r>
    <x v="12"/>
    <x v="0"/>
    <n v="1"/>
    <n v="1"/>
    <n v="0"/>
    <n v="1"/>
    <n v="0"/>
  </r>
  <r>
    <x v="12"/>
    <x v="2"/>
    <n v="13"/>
    <n v="13"/>
    <n v="10"/>
    <n v="3"/>
    <n v="0"/>
  </r>
  <r>
    <x v="12"/>
    <x v="1"/>
    <n v="12"/>
    <n v="12"/>
    <n v="12"/>
    <n v="0"/>
    <n v="0"/>
  </r>
  <r>
    <x v="12"/>
    <x v="4"/>
    <n v="26"/>
    <n v="21"/>
    <n v="16"/>
    <n v="5"/>
    <n v="0"/>
  </r>
  <r>
    <x v="12"/>
    <x v="3"/>
    <n v="5"/>
    <n v="5"/>
    <n v="3"/>
    <n v="2"/>
    <n v="0"/>
  </r>
  <r>
    <x v="13"/>
    <x v="0"/>
    <n v="1"/>
    <n v="0"/>
    <n v="0"/>
    <n v="0"/>
    <n v="0"/>
  </r>
  <r>
    <x v="13"/>
    <x v="3"/>
    <n v="17"/>
    <n v="17"/>
    <n v="14"/>
    <n v="3"/>
    <n v="0"/>
  </r>
  <r>
    <x v="13"/>
    <x v="1"/>
    <n v="20"/>
    <n v="19"/>
    <n v="16"/>
    <n v="3"/>
    <n v="0"/>
  </r>
  <r>
    <x v="13"/>
    <x v="2"/>
    <n v="39"/>
    <n v="35"/>
    <n v="22"/>
    <n v="13"/>
    <n v="0"/>
  </r>
  <r>
    <x v="13"/>
    <x v="4"/>
    <n v="45"/>
    <n v="35"/>
    <n v="27"/>
    <n v="8"/>
    <n v="0"/>
  </r>
  <r>
    <x v="14"/>
    <x v="3"/>
    <n v="3"/>
    <n v="3"/>
    <n v="2"/>
    <n v="1"/>
    <n v="0"/>
  </r>
  <r>
    <x v="14"/>
    <x v="1"/>
    <n v="21"/>
    <n v="19"/>
    <n v="16"/>
    <n v="3"/>
    <n v="0"/>
  </r>
  <r>
    <x v="14"/>
    <x v="2"/>
    <n v="8"/>
    <n v="8"/>
    <n v="6"/>
    <n v="2"/>
    <n v="0"/>
  </r>
  <r>
    <x v="14"/>
    <x v="4"/>
    <n v="27"/>
    <n v="25"/>
    <n v="19"/>
    <n v="6"/>
    <n v="0"/>
  </r>
  <r>
    <x v="15"/>
    <x v="0"/>
    <n v="3"/>
    <n v="2"/>
    <n v="2"/>
    <n v="0"/>
    <n v="0"/>
  </r>
  <r>
    <x v="15"/>
    <x v="4"/>
    <n v="122"/>
    <n v="83"/>
    <n v="73"/>
    <n v="10"/>
    <n v="0"/>
  </r>
  <r>
    <x v="15"/>
    <x v="2"/>
    <n v="73"/>
    <n v="49"/>
    <n v="40"/>
    <n v="9"/>
    <n v="0"/>
  </r>
  <r>
    <x v="15"/>
    <x v="5"/>
    <n v="1"/>
    <n v="1"/>
    <n v="1"/>
    <n v="0"/>
    <n v="0"/>
  </r>
  <r>
    <x v="15"/>
    <x v="1"/>
    <n v="44"/>
    <n v="36"/>
    <n v="28"/>
    <n v="8"/>
    <n v="0"/>
  </r>
  <r>
    <x v="15"/>
    <x v="3"/>
    <n v="55"/>
    <n v="39"/>
    <n v="29"/>
    <n v="10"/>
    <n v="0"/>
  </r>
  <r>
    <x v="16"/>
    <x v="0"/>
    <n v="4"/>
    <n v="1"/>
    <n v="1"/>
    <n v="0"/>
    <n v="0"/>
  </r>
  <r>
    <x v="16"/>
    <x v="2"/>
    <n v="26"/>
    <n v="26"/>
    <n v="16"/>
    <n v="10"/>
    <n v="0"/>
  </r>
  <r>
    <x v="16"/>
    <x v="3"/>
    <n v="23"/>
    <n v="22"/>
    <n v="18"/>
    <n v="4"/>
    <n v="0"/>
  </r>
  <r>
    <x v="16"/>
    <x v="1"/>
    <n v="25"/>
    <n v="22"/>
    <n v="13"/>
    <n v="9"/>
    <n v="0"/>
  </r>
  <r>
    <x v="16"/>
    <x v="5"/>
    <n v="1"/>
    <n v="0"/>
    <n v="0"/>
    <n v="0"/>
    <n v="0"/>
  </r>
  <r>
    <x v="16"/>
    <x v="4"/>
    <n v="58"/>
    <n v="49"/>
    <n v="32"/>
    <n v="17"/>
    <n v="0"/>
  </r>
  <r>
    <x v="17"/>
    <x v="0"/>
    <n v="1"/>
    <n v="1"/>
    <n v="1"/>
    <n v="0"/>
    <n v="0"/>
  </r>
  <r>
    <x v="17"/>
    <x v="1"/>
    <n v="12"/>
    <n v="11"/>
    <n v="8"/>
    <n v="3"/>
    <n v="0"/>
  </r>
  <r>
    <x v="17"/>
    <x v="2"/>
    <n v="8"/>
    <n v="8"/>
    <n v="6"/>
    <n v="2"/>
    <n v="0"/>
  </r>
  <r>
    <x v="17"/>
    <x v="3"/>
    <n v="5"/>
    <n v="4"/>
    <n v="4"/>
    <n v="0"/>
    <n v="0"/>
  </r>
  <r>
    <x v="17"/>
    <x v="4"/>
    <n v="16"/>
    <n v="13"/>
    <n v="11"/>
    <n v="2"/>
    <n v="0"/>
  </r>
  <r>
    <x v="18"/>
    <x v="1"/>
    <n v="14"/>
    <n v="14"/>
    <n v="10"/>
    <n v="4"/>
    <n v="0"/>
  </r>
  <r>
    <x v="18"/>
    <x v="4"/>
    <n v="10"/>
    <n v="8"/>
    <n v="7"/>
    <n v="1"/>
    <n v="0"/>
  </r>
  <r>
    <x v="18"/>
    <x v="3"/>
    <n v="13"/>
    <n v="13"/>
    <n v="7"/>
    <n v="6"/>
    <n v="0"/>
  </r>
  <r>
    <x v="18"/>
    <x v="2"/>
    <n v="7"/>
    <n v="5"/>
    <n v="4"/>
    <n v="1"/>
    <n v="0"/>
  </r>
  <r>
    <x v="19"/>
    <x v="0"/>
    <n v="2"/>
    <n v="1"/>
    <n v="0"/>
    <n v="1"/>
    <n v="0"/>
  </r>
  <r>
    <x v="19"/>
    <x v="3"/>
    <n v="3"/>
    <n v="3"/>
    <n v="3"/>
    <n v="0"/>
    <n v="0"/>
  </r>
  <r>
    <x v="19"/>
    <x v="4"/>
    <n v="8"/>
    <n v="6"/>
    <n v="5"/>
    <n v="1"/>
    <n v="0"/>
  </r>
  <r>
    <x v="19"/>
    <x v="1"/>
    <n v="4"/>
    <n v="4"/>
    <n v="3"/>
    <n v="1"/>
    <n v="0"/>
  </r>
  <r>
    <x v="19"/>
    <x v="2"/>
    <n v="8"/>
    <n v="7"/>
    <n v="7"/>
    <n v="0"/>
    <n v="0"/>
  </r>
  <r>
    <x v="20"/>
    <x v="2"/>
    <n v="15"/>
    <n v="15"/>
    <n v="15"/>
    <n v="0"/>
    <n v="0"/>
  </r>
  <r>
    <x v="20"/>
    <x v="4"/>
    <n v="19"/>
    <n v="17"/>
    <n v="15"/>
    <n v="2"/>
    <n v="0"/>
  </r>
  <r>
    <x v="20"/>
    <x v="3"/>
    <n v="5"/>
    <n v="5"/>
    <n v="5"/>
    <n v="0"/>
    <n v="0"/>
  </r>
  <r>
    <x v="20"/>
    <x v="1"/>
    <n v="7"/>
    <n v="7"/>
    <n v="6"/>
    <n v="1"/>
    <n v="0"/>
  </r>
  <r>
    <x v="21"/>
    <x v="0"/>
    <n v="2"/>
    <n v="2"/>
    <n v="1"/>
    <n v="1"/>
    <n v="0"/>
  </r>
  <r>
    <x v="21"/>
    <x v="1"/>
    <n v="9"/>
    <n v="8"/>
    <n v="7"/>
    <n v="1"/>
    <n v="0"/>
  </r>
  <r>
    <x v="21"/>
    <x v="4"/>
    <n v="4"/>
    <n v="4"/>
    <n v="3"/>
    <n v="1"/>
    <n v="0"/>
  </r>
  <r>
    <x v="21"/>
    <x v="2"/>
    <n v="9"/>
    <n v="8"/>
    <n v="7"/>
    <n v="1"/>
    <n v="1"/>
  </r>
  <r>
    <x v="21"/>
    <x v="3"/>
    <n v="1"/>
    <n v="1"/>
    <n v="1"/>
    <n v="0"/>
    <n v="0"/>
  </r>
  <r>
    <x v="22"/>
    <x v="2"/>
    <n v="51"/>
    <n v="46"/>
    <n v="43"/>
    <n v="3"/>
    <n v="1"/>
  </r>
  <r>
    <x v="22"/>
    <x v="3"/>
    <n v="4"/>
    <n v="4"/>
    <n v="4"/>
    <n v="0"/>
    <n v="0"/>
  </r>
  <r>
    <x v="22"/>
    <x v="4"/>
    <n v="43"/>
    <n v="33"/>
    <n v="26"/>
    <n v="7"/>
    <n v="1"/>
  </r>
  <r>
    <x v="22"/>
    <x v="1"/>
    <n v="24"/>
    <n v="23"/>
    <n v="20"/>
    <n v="3"/>
    <n v="0"/>
  </r>
  <r>
    <x v="23"/>
    <x v="3"/>
    <n v="4"/>
    <n v="3"/>
    <n v="2"/>
    <n v="1"/>
    <n v="0"/>
  </r>
  <r>
    <x v="23"/>
    <x v="4"/>
    <n v="17"/>
    <n v="15"/>
    <n v="14"/>
    <n v="1"/>
    <n v="0"/>
  </r>
  <r>
    <x v="23"/>
    <x v="2"/>
    <n v="7"/>
    <n v="7"/>
    <n v="7"/>
    <n v="0"/>
    <n v="0"/>
  </r>
  <r>
    <x v="23"/>
    <x v="1"/>
    <n v="8"/>
    <n v="8"/>
    <n v="7"/>
    <n v="1"/>
    <n v="0"/>
  </r>
  <r>
    <x v="24"/>
    <x v="3"/>
    <n v="4"/>
    <n v="4"/>
    <n v="3"/>
    <n v="1"/>
    <n v="0"/>
  </r>
  <r>
    <x v="24"/>
    <x v="0"/>
    <n v="1"/>
    <n v="1"/>
    <n v="1"/>
    <n v="0"/>
    <n v="0"/>
  </r>
  <r>
    <x v="24"/>
    <x v="1"/>
    <n v="5"/>
    <n v="5"/>
    <n v="4"/>
    <n v="1"/>
    <n v="0"/>
  </r>
  <r>
    <x v="24"/>
    <x v="4"/>
    <n v="32"/>
    <n v="25"/>
    <n v="16"/>
    <n v="9"/>
    <n v="1"/>
  </r>
  <r>
    <x v="24"/>
    <x v="2"/>
    <n v="6"/>
    <n v="6"/>
    <n v="5"/>
    <n v="1"/>
    <n v="0"/>
  </r>
  <r>
    <x v="25"/>
    <x v="3"/>
    <n v="25"/>
    <n v="25"/>
    <n v="25"/>
    <n v="0"/>
    <n v="0"/>
  </r>
  <r>
    <x v="25"/>
    <x v="1"/>
    <n v="31"/>
    <n v="31"/>
    <n v="27"/>
    <n v="4"/>
    <n v="0"/>
  </r>
  <r>
    <x v="25"/>
    <x v="0"/>
    <n v="1"/>
    <n v="1"/>
    <n v="0"/>
    <n v="1"/>
    <n v="0"/>
  </r>
  <r>
    <x v="25"/>
    <x v="2"/>
    <n v="32"/>
    <n v="29"/>
    <n v="27"/>
    <n v="2"/>
    <n v="0"/>
  </r>
  <r>
    <x v="25"/>
    <x v="4"/>
    <n v="55"/>
    <n v="51"/>
    <n v="42"/>
    <n v="9"/>
    <n v="0"/>
  </r>
  <r>
    <x v="0"/>
    <x v="0"/>
    <n v="8"/>
    <n v="5"/>
    <n v="3"/>
    <n v="2"/>
    <n v="0"/>
  </r>
  <r>
    <x v="0"/>
    <x v="1"/>
    <n v="118"/>
    <n v="107"/>
    <n v="62"/>
    <n v="45"/>
    <n v="3"/>
  </r>
  <r>
    <x v="0"/>
    <x v="2"/>
    <n v="92"/>
    <n v="84"/>
    <n v="48"/>
    <n v="36"/>
    <n v="0"/>
  </r>
  <r>
    <x v="0"/>
    <x v="4"/>
    <n v="442"/>
    <n v="372"/>
    <n v="201"/>
    <n v="171"/>
    <n v="3"/>
  </r>
  <r>
    <x v="0"/>
    <x v="3"/>
    <n v="89"/>
    <n v="82"/>
    <n v="41"/>
    <n v="41"/>
    <n v="1"/>
  </r>
  <r>
    <x v="0"/>
    <x v="5"/>
    <n v="4"/>
    <n v="4"/>
    <n v="3"/>
    <n v="1"/>
    <n v="0"/>
  </r>
  <r>
    <x v="1"/>
    <x v="1"/>
    <n v="50"/>
    <n v="50"/>
    <n v="38"/>
    <n v="12"/>
    <n v="0"/>
  </r>
  <r>
    <x v="1"/>
    <x v="3"/>
    <n v="38"/>
    <n v="37"/>
    <n v="34"/>
    <n v="3"/>
    <n v="0"/>
  </r>
  <r>
    <x v="1"/>
    <x v="2"/>
    <n v="44"/>
    <n v="43"/>
    <n v="36"/>
    <n v="7"/>
    <n v="0"/>
  </r>
  <r>
    <x v="1"/>
    <x v="4"/>
    <n v="23"/>
    <n v="23"/>
    <n v="22"/>
    <n v="1"/>
    <n v="0"/>
  </r>
  <r>
    <x v="2"/>
    <x v="0"/>
    <n v="1"/>
    <n v="1"/>
    <n v="1"/>
    <n v="0"/>
    <n v="0"/>
  </r>
  <r>
    <x v="2"/>
    <x v="1"/>
    <n v="11"/>
    <n v="11"/>
    <n v="9"/>
    <n v="2"/>
    <n v="0"/>
  </r>
  <r>
    <x v="2"/>
    <x v="3"/>
    <n v="9"/>
    <n v="9"/>
    <n v="9"/>
    <n v="0"/>
    <n v="0"/>
  </r>
  <r>
    <x v="2"/>
    <x v="2"/>
    <n v="17"/>
    <n v="17"/>
    <n v="14"/>
    <n v="3"/>
    <n v="0"/>
  </r>
  <r>
    <x v="2"/>
    <x v="4"/>
    <n v="14"/>
    <n v="13"/>
    <n v="8"/>
    <n v="5"/>
    <n v="0"/>
  </r>
  <r>
    <x v="3"/>
    <x v="4"/>
    <n v="32"/>
    <n v="27"/>
    <n v="23"/>
    <n v="4"/>
    <n v="0"/>
  </r>
  <r>
    <x v="3"/>
    <x v="3"/>
    <n v="20"/>
    <n v="19"/>
    <n v="14"/>
    <n v="5"/>
    <n v="0"/>
  </r>
  <r>
    <x v="3"/>
    <x v="2"/>
    <n v="29"/>
    <n v="29"/>
    <n v="24"/>
    <n v="5"/>
    <n v="0"/>
  </r>
  <r>
    <x v="3"/>
    <x v="1"/>
    <n v="16"/>
    <n v="16"/>
    <n v="14"/>
    <n v="2"/>
    <n v="0"/>
  </r>
  <r>
    <x v="4"/>
    <x v="1"/>
    <n v="5"/>
    <n v="5"/>
    <n v="5"/>
    <n v="0"/>
    <n v="0"/>
  </r>
  <r>
    <x v="4"/>
    <x v="2"/>
    <n v="23"/>
    <n v="23"/>
    <n v="16"/>
    <n v="7"/>
    <n v="0"/>
  </r>
  <r>
    <x v="4"/>
    <x v="3"/>
    <n v="9"/>
    <n v="9"/>
    <n v="7"/>
    <n v="2"/>
    <n v="0"/>
  </r>
  <r>
    <x v="4"/>
    <x v="4"/>
    <n v="6"/>
    <n v="5"/>
    <n v="4"/>
    <n v="1"/>
    <n v="0"/>
  </r>
  <r>
    <x v="5"/>
    <x v="3"/>
    <n v="14"/>
    <n v="14"/>
    <n v="13"/>
    <n v="1"/>
    <n v="0"/>
  </r>
  <r>
    <x v="5"/>
    <x v="2"/>
    <n v="22"/>
    <n v="21"/>
    <n v="18"/>
    <n v="3"/>
    <n v="1"/>
  </r>
  <r>
    <x v="5"/>
    <x v="4"/>
    <n v="41"/>
    <n v="38"/>
    <n v="32"/>
    <n v="6"/>
    <n v="0"/>
  </r>
  <r>
    <x v="5"/>
    <x v="1"/>
    <n v="22"/>
    <n v="22"/>
    <n v="19"/>
    <n v="3"/>
    <n v="0"/>
  </r>
  <r>
    <x v="6"/>
    <x v="1"/>
    <n v="12"/>
    <n v="11"/>
    <n v="8"/>
    <n v="3"/>
    <n v="1"/>
  </r>
  <r>
    <x v="6"/>
    <x v="4"/>
    <n v="35"/>
    <n v="35"/>
    <n v="31"/>
    <n v="4"/>
    <n v="0"/>
  </r>
  <r>
    <x v="6"/>
    <x v="2"/>
    <n v="20"/>
    <n v="19"/>
    <n v="14"/>
    <n v="5"/>
    <n v="0"/>
  </r>
  <r>
    <x v="6"/>
    <x v="3"/>
    <n v="9"/>
    <n v="8"/>
    <n v="7"/>
    <n v="1"/>
    <n v="1"/>
  </r>
  <r>
    <x v="7"/>
    <x v="2"/>
    <n v="12"/>
    <n v="12"/>
    <n v="9"/>
    <n v="3"/>
    <n v="0"/>
  </r>
  <r>
    <x v="7"/>
    <x v="1"/>
    <n v="7"/>
    <n v="7"/>
    <n v="6"/>
    <n v="1"/>
    <n v="0"/>
  </r>
  <r>
    <x v="7"/>
    <x v="4"/>
    <n v="16"/>
    <n v="16"/>
    <n v="15"/>
    <n v="1"/>
    <n v="0"/>
  </r>
  <r>
    <x v="7"/>
    <x v="3"/>
    <n v="4"/>
    <n v="4"/>
    <n v="2"/>
    <n v="2"/>
    <n v="0"/>
  </r>
  <r>
    <x v="8"/>
    <x v="0"/>
    <n v="4"/>
    <n v="2"/>
    <n v="2"/>
    <n v="0"/>
    <n v="0"/>
  </r>
  <r>
    <x v="8"/>
    <x v="2"/>
    <n v="22"/>
    <n v="21"/>
    <n v="11"/>
    <n v="10"/>
    <n v="0"/>
  </r>
  <r>
    <x v="8"/>
    <x v="4"/>
    <n v="15"/>
    <n v="15"/>
    <n v="9"/>
    <n v="6"/>
    <n v="0"/>
  </r>
  <r>
    <x v="8"/>
    <x v="1"/>
    <n v="18"/>
    <n v="18"/>
    <n v="16"/>
    <n v="2"/>
    <n v="0"/>
  </r>
  <r>
    <x v="8"/>
    <x v="3"/>
    <n v="1"/>
    <n v="1"/>
    <n v="1"/>
    <n v="0"/>
    <n v="0"/>
  </r>
  <r>
    <x v="9"/>
    <x v="2"/>
    <n v="32"/>
    <n v="32"/>
    <n v="31"/>
    <n v="1"/>
    <n v="0"/>
  </r>
  <r>
    <x v="9"/>
    <x v="3"/>
    <n v="27"/>
    <n v="27"/>
    <n v="24"/>
    <n v="3"/>
    <n v="0"/>
  </r>
  <r>
    <x v="9"/>
    <x v="4"/>
    <n v="42"/>
    <n v="41"/>
    <n v="26"/>
    <n v="15"/>
    <n v="0"/>
  </r>
  <r>
    <x v="9"/>
    <x v="1"/>
    <n v="29"/>
    <n v="29"/>
    <n v="27"/>
    <n v="2"/>
    <n v="0"/>
  </r>
  <r>
    <x v="10"/>
    <x v="4"/>
    <n v="38"/>
    <n v="35"/>
    <n v="24"/>
    <n v="11"/>
    <n v="0"/>
  </r>
  <r>
    <x v="10"/>
    <x v="3"/>
    <n v="14"/>
    <n v="14"/>
    <n v="9"/>
    <n v="5"/>
    <n v="0"/>
  </r>
  <r>
    <x v="10"/>
    <x v="2"/>
    <n v="40"/>
    <n v="40"/>
    <n v="35"/>
    <n v="5"/>
    <n v="0"/>
  </r>
  <r>
    <x v="10"/>
    <x v="1"/>
    <n v="37"/>
    <n v="37"/>
    <n v="31"/>
    <n v="6"/>
    <n v="0"/>
  </r>
  <r>
    <x v="11"/>
    <x v="2"/>
    <n v="64"/>
    <n v="62"/>
    <n v="41"/>
    <n v="21"/>
    <n v="0"/>
  </r>
  <r>
    <x v="11"/>
    <x v="1"/>
    <n v="31"/>
    <n v="30"/>
    <n v="18"/>
    <n v="12"/>
    <n v="0"/>
  </r>
  <r>
    <x v="11"/>
    <x v="5"/>
    <n v="1"/>
    <n v="1"/>
    <n v="1"/>
    <n v="0"/>
    <n v="0"/>
  </r>
  <r>
    <x v="11"/>
    <x v="4"/>
    <n v="76"/>
    <n v="66"/>
    <n v="36"/>
    <n v="30"/>
    <n v="1"/>
  </r>
  <r>
    <x v="11"/>
    <x v="3"/>
    <n v="24"/>
    <n v="24"/>
    <n v="18"/>
    <n v="6"/>
    <n v="0"/>
  </r>
  <r>
    <x v="12"/>
    <x v="3"/>
    <n v="11"/>
    <n v="11"/>
    <n v="11"/>
    <n v="0"/>
    <n v="0"/>
  </r>
  <r>
    <x v="12"/>
    <x v="1"/>
    <n v="18"/>
    <n v="18"/>
    <n v="17"/>
    <n v="1"/>
    <n v="0"/>
  </r>
  <r>
    <x v="12"/>
    <x v="2"/>
    <n v="39"/>
    <n v="39"/>
    <n v="28"/>
    <n v="11"/>
    <n v="0"/>
  </r>
  <r>
    <x v="12"/>
    <x v="4"/>
    <n v="68"/>
    <n v="66"/>
    <n v="52"/>
    <n v="14"/>
    <n v="1"/>
  </r>
  <r>
    <x v="13"/>
    <x v="3"/>
    <n v="57"/>
    <n v="57"/>
    <n v="41"/>
    <n v="16"/>
    <n v="0"/>
  </r>
  <r>
    <x v="13"/>
    <x v="2"/>
    <n v="89"/>
    <n v="87"/>
    <n v="55"/>
    <n v="32"/>
    <n v="0"/>
  </r>
  <r>
    <x v="13"/>
    <x v="4"/>
    <n v="75"/>
    <n v="71"/>
    <n v="57"/>
    <n v="14"/>
    <n v="0"/>
  </r>
  <r>
    <x v="13"/>
    <x v="1"/>
    <n v="90"/>
    <n v="87"/>
    <n v="60"/>
    <n v="27"/>
    <n v="1"/>
  </r>
  <r>
    <x v="14"/>
    <x v="3"/>
    <n v="1"/>
    <n v="1"/>
    <n v="1"/>
    <n v="0"/>
    <n v="0"/>
  </r>
  <r>
    <x v="14"/>
    <x v="2"/>
    <n v="9"/>
    <n v="9"/>
    <n v="5"/>
    <n v="4"/>
    <n v="0"/>
  </r>
  <r>
    <x v="14"/>
    <x v="4"/>
    <n v="55"/>
    <n v="46"/>
    <n v="28"/>
    <n v="18"/>
    <n v="2"/>
  </r>
  <r>
    <x v="14"/>
    <x v="1"/>
    <n v="27"/>
    <n v="27"/>
    <n v="14"/>
    <n v="13"/>
    <n v="0"/>
  </r>
  <r>
    <x v="15"/>
    <x v="0"/>
    <n v="4"/>
    <n v="2"/>
    <n v="2"/>
    <n v="0"/>
    <n v="0"/>
  </r>
  <r>
    <x v="15"/>
    <x v="1"/>
    <n v="121"/>
    <n v="106"/>
    <n v="94"/>
    <n v="12"/>
    <n v="0"/>
  </r>
  <r>
    <x v="15"/>
    <x v="2"/>
    <n v="231"/>
    <n v="210"/>
    <n v="169"/>
    <n v="41"/>
    <n v="0"/>
  </r>
  <r>
    <x v="15"/>
    <x v="3"/>
    <n v="111"/>
    <n v="90"/>
    <n v="71"/>
    <n v="19"/>
    <n v="1"/>
  </r>
  <r>
    <x v="15"/>
    <x v="4"/>
    <n v="233"/>
    <n v="206"/>
    <n v="168"/>
    <n v="38"/>
    <n v="0"/>
  </r>
  <r>
    <x v="15"/>
    <x v="3"/>
    <n v="1"/>
    <n v="1"/>
    <n v="1"/>
    <n v="0"/>
    <n v="0"/>
  </r>
  <r>
    <x v="15"/>
    <x v="1"/>
    <n v="3"/>
    <n v="3"/>
    <n v="2"/>
    <n v="1"/>
    <n v="0"/>
  </r>
  <r>
    <x v="15"/>
    <x v="2"/>
    <n v="1"/>
    <n v="1"/>
    <n v="1"/>
    <n v="0"/>
    <n v="0"/>
  </r>
  <r>
    <x v="16"/>
    <x v="0"/>
    <n v="1"/>
    <n v="0"/>
    <n v="0"/>
    <n v="0"/>
    <n v="0"/>
  </r>
  <r>
    <x v="16"/>
    <x v="3"/>
    <n v="66"/>
    <n v="65"/>
    <n v="46"/>
    <n v="19"/>
    <n v="1"/>
  </r>
  <r>
    <x v="16"/>
    <x v="1"/>
    <n v="93"/>
    <n v="92"/>
    <n v="49"/>
    <n v="43"/>
    <n v="0"/>
  </r>
  <r>
    <x v="16"/>
    <x v="2"/>
    <n v="79"/>
    <n v="76"/>
    <n v="55"/>
    <n v="21"/>
    <n v="2"/>
  </r>
  <r>
    <x v="16"/>
    <x v="4"/>
    <n v="107"/>
    <n v="104"/>
    <n v="73"/>
    <n v="31"/>
    <n v="0"/>
  </r>
  <r>
    <x v="17"/>
    <x v="1"/>
    <n v="16"/>
    <n v="16"/>
    <n v="14"/>
    <n v="2"/>
    <n v="0"/>
  </r>
  <r>
    <x v="17"/>
    <x v="2"/>
    <n v="12"/>
    <n v="12"/>
    <n v="12"/>
    <n v="0"/>
    <n v="0"/>
  </r>
  <r>
    <x v="17"/>
    <x v="4"/>
    <n v="14"/>
    <n v="13"/>
    <n v="10"/>
    <n v="3"/>
    <n v="0"/>
  </r>
  <r>
    <x v="17"/>
    <x v="3"/>
    <n v="9"/>
    <n v="9"/>
    <n v="7"/>
    <n v="2"/>
    <n v="0"/>
  </r>
  <r>
    <x v="18"/>
    <x v="1"/>
    <n v="23"/>
    <n v="21"/>
    <n v="17"/>
    <n v="4"/>
    <n v="0"/>
  </r>
  <r>
    <x v="18"/>
    <x v="4"/>
    <n v="31"/>
    <n v="28"/>
    <n v="21"/>
    <n v="7"/>
    <n v="0"/>
  </r>
  <r>
    <x v="18"/>
    <x v="2"/>
    <n v="42"/>
    <n v="42"/>
    <n v="38"/>
    <n v="4"/>
    <n v="0"/>
  </r>
  <r>
    <x v="18"/>
    <x v="3"/>
    <n v="9"/>
    <n v="8"/>
    <n v="5"/>
    <n v="3"/>
    <n v="0"/>
  </r>
  <r>
    <x v="19"/>
    <x v="1"/>
    <n v="14"/>
    <n v="14"/>
    <n v="9"/>
    <n v="5"/>
    <n v="0"/>
  </r>
  <r>
    <x v="19"/>
    <x v="2"/>
    <n v="31"/>
    <n v="29"/>
    <n v="27"/>
    <n v="2"/>
    <n v="0"/>
  </r>
  <r>
    <x v="19"/>
    <x v="3"/>
    <n v="2"/>
    <n v="2"/>
    <n v="2"/>
    <n v="0"/>
    <n v="0"/>
  </r>
  <r>
    <x v="19"/>
    <x v="4"/>
    <n v="17"/>
    <n v="16"/>
    <n v="14"/>
    <n v="2"/>
    <n v="0"/>
  </r>
  <r>
    <x v="20"/>
    <x v="0"/>
    <n v="1"/>
    <n v="1"/>
    <n v="1"/>
    <n v="0"/>
    <n v="0"/>
  </r>
  <r>
    <x v="20"/>
    <x v="2"/>
    <n v="32"/>
    <n v="32"/>
    <n v="22"/>
    <n v="10"/>
    <n v="0"/>
  </r>
  <r>
    <x v="20"/>
    <x v="3"/>
    <n v="21"/>
    <n v="21"/>
    <n v="21"/>
    <n v="0"/>
    <n v="0"/>
  </r>
  <r>
    <x v="20"/>
    <x v="1"/>
    <n v="41"/>
    <n v="41"/>
    <n v="33"/>
    <n v="8"/>
    <n v="0"/>
  </r>
  <r>
    <x v="20"/>
    <x v="4"/>
    <n v="41"/>
    <n v="40"/>
    <n v="38"/>
    <n v="2"/>
    <n v="1"/>
  </r>
  <r>
    <x v="21"/>
    <x v="1"/>
    <n v="41"/>
    <n v="34"/>
    <n v="30"/>
    <n v="4"/>
    <n v="6"/>
  </r>
  <r>
    <x v="21"/>
    <x v="2"/>
    <n v="36"/>
    <n v="34"/>
    <n v="31"/>
    <n v="3"/>
    <n v="1"/>
  </r>
  <r>
    <x v="21"/>
    <x v="3"/>
    <n v="2"/>
    <n v="2"/>
    <n v="1"/>
    <n v="1"/>
    <n v="0"/>
  </r>
  <r>
    <x v="21"/>
    <x v="4"/>
    <n v="10"/>
    <n v="10"/>
    <n v="9"/>
    <n v="1"/>
    <n v="0"/>
  </r>
  <r>
    <x v="22"/>
    <x v="4"/>
    <n v="55"/>
    <n v="52"/>
    <n v="42"/>
    <n v="10"/>
    <n v="1"/>
  </r>
  <r>
    <x v="22"/>
    <x v="2"/>
    <n v="110"/>
    <n v="110"/>
    <n v="101"/>
    <n v="9"/>
    <n v="0"/>
  </r>
  <r>
    <x v="22"/>
    <x v="3"/>
    <n v="3"/>
    <n v="3"/>
    <n v="2"/>
    <n v="1"/>
    <n v="0"/>
  </r>
  <r>
    <x v="22"/>
    <x v="1"/>
    <n v="56"/>
    <n v="55"/>
    <n v="49"/>
    <n v="6"/>
    <n v="0"/>
  </r>
  <r>
    <x v="23"/>
    <x v="3"/>
    <n v="4"/>
    <n v="4"/>
    <n v="4"/>
    <n v="0"/>
    <n v="0"/>
  </r>
  <r>
    <x v="23"/>
    <x v="1"/>
    <n v="16"/>
    <n v="16"/>
    <n v="12"/>
    <n v="4"/>
    <n v="0"/>
  </r>
  <r>
    <x v="23"/>
    <x v="2"/>
    <n v="10"/>
    <n v="10"/>
    <n v="10"/>
    <n v="0"/>
    <n v="0"/>
  </r>
  <r>
    <x v="23"/>
    <x v="4"/>
    <n v="38"/>
    <n v="37"/>
    <n v="30"/>
    <n v="7"/>
    <n v="0"/>
  </r>
  <r>
    <x v="24"/>
    <x v="3"/>
    <n v="6"/>
    <n v="6"/>
    <n v="4"/>
    <n v="2"/>
    <n v="0"/>
  </r>
  <r>
    <x v="24"/>
    <x v="2"/>
    <n v="22"/>
    <n v="22"/>
    <n v="21"/>
    <n v="1"/>
    <n v="0"/>
  </r>
  <r>
    <x v="24"/>
    <x v="1"/>
    <n v="17"/>
    <n v="17"/>
    <n v="13"/>
    <n v="4"/>
    <n v="0"/>
  </r>
  <r>
    <x v="24"/>
    <x v="4"/>
    <n v="75"/>
    <n v="75"/>
    <n v="58"/>
    <n v="17"/>
    <n v="0"/>
  </r>
  <r>
    <x v="25"/>
    <x v="1"/>
    <n v="73"/>
    <n v="72"/>
    <n v="56"/>
    <n v="16"/>
    <n v="0"/>
  </r>
  <r>
    <x v="25"/>
    <x v="2"/>
    <n v="69"/>
    <n v="67"/>
    <n v="55"/>
    <n v="12"/>
    <n v="0"/>
  </r>
  <r>
    <x v="25"/>
    <x v="4"/>
    <n v="149"/>
    <n v="144"/>
    <n v="123"/>
    <n v="21"/>
    <n v="1"/>
  </r>
  <r>
    <x v="25"/>
    <x v="3"/>
    <n v="56"/>
    <n v="56"/>
    <n v="54"/>
    <n v="2"/>
    <n v="0"/>
  </r>
</pivotCacheRecords>
</file>

<file path=xl/pivotCache/pivotCacheRecords3.xml><?xml version="1.0" encoding="utf-8"?>
<pivotCacheRecords xmlns="http://schemas.openxmlformats.org/spreadsheetml/2006/main" xmlns:r="http://schemas.openxmlformats.org/officeDocument/2006/relationships" count="2546">
  <r>
    <x v="0"/>
    <x v="0"/>
    <n v="1"/>
    <n v="0"/>
    <n v="0"/>
    <n v="0"/>
    <n v="1"/>
  </r>
  <r>
    <x v="0"/>
    <x v="1"/>
    <n v="14"/>
    <n v="13"/>
    <n v="13"/>
    <n v="0"/>
    <n v="0"/>
  </r>
  <r>
    <x v="0"/>
    <x v="1"/>
    <n v="63"/>
    <n v="62"/>
    <n v="62"/>
    <n v="0"/>
    <n v="0"/>
  </r>
  <r>
    <x v="0"/>
    <x v="2"/>
    <n v="38"/>
    <n v="34"/>
    <n v="29"/>
    <n v="5"/>
    <n v="0"/>
  </r>
  <r>
    <x v="0"/>
    <x v="2"/>
    <n v="19"/>
    <n v="17"/>
    <n v="16"/>
    <n v="1"/>
    <n v="0"/>
  </r>
  <r>
    <x v="0"/>
    <x v="3"/>
    <n v="27"/>
    <n v="19"/>
    <n v="14"/>
    <n v="5"/>
    <n v="0"/>
  </r>
  <r>
    <x v="0"/>
    <x v="3"/>
    <n v="32"/>
    <n v="29"/>
    <n v="26"/>
    <n v="3"/>
    <n v="0"/>
  </r>
  <r>
    <x v="0"/>
    <x v="4"/>
    <n v="16"/>
    <n v="15"/>
    <n v="13"/>
    <n v="2"/>
    <n v="0"/>
  </r>
  <r>
    <x v="0"/>
    <x v="4"/>
    <n v="9"/>
    <n v="8"/>
    <n v="7"/>
    <n v="1"/>
    <n v="0"/>
  </r>
  <r>
    <x v="0"/>
    <x v="5"/>
    <n v="23"/>
    <n v="20"/>
    <n v="20"/>
    <n v="0"/>
    <n v="0"/>
  </r>
  <r>
    <x v="0"/>
    <x v="5"/>
    <n v="9"/>
    <n v="9"/>
    <n v="9"/>
    <n v="0"/>
    <n v="0"/>
  </r>
  <r>
    <x v="0"/>
    <x v="6"/>
    <n v="14"/>
    <n v="6"/>
    <n v="5"/>
    <n v="1"/>
    <n v="0"/>
  </r>
  <r>
    <x v="0"/>
    <x v="6"/>
    <n v="4"/>
    <n v="3"/>
    <n v="1"/>
    <n v="2"/>
    <n v="0"/>
  </r>
  <r>
    <x v="0"/>
    <x v="7"/>
    <n v="8"/>
    <n v="8"/>
    <n v="8"/>
    <n v="0"/>
    <n v="0"/>
  </r>
  <r>
    <x v="0"/>
    <x v="7"/>
    <n v="7"/>
    <n v="5"/>
    <n v="3"/>
    <n v="2"/>
    <n v="0"/>
  </r>
  <r>
    <x v="0"/>
    <x v="8"/>
    <n v="4"/>
    <n v="3"/>
    <n v="3"/>
    <n v="0"/>
    <n v="0"/>
  </r>
  <r>
    <x v="0"/>
    <x v="8"/>
    <n v="1"/>
    <n v="1"/>
    <n v="1"/>
    <n v="0"/>
    <n v="0"/>
  </r>
  <r>
    <x v="0"/>
    <x v="9"/>
    <n v="14"/>
    <n v="14"/>
    <n v="14"/>
    <n v="0"/>
    <n v="0"/>
  </r>
  <r>
    <x v="0"/>
    <x v="9"/>
    <n v="32"/>
    <n v="32"/>
    <n v="24"/>
    <n v="8"/>
    <n v="0"/>
  </r>
  <r>
    <x v="0"/>
    <x v="10"/>
    <n v="9"/>
    <n v="9"/>
    <n v="9"/>
    <n v="0"/>
    <n v="0"/>
  </r>
  <r>
    <x v="0"/>
    <x v="10"/>
    <n v="19"/>
    <n v="19"/>
    <n v="14"/>
    <n v="5"/>
    <n v="0"/>
  </r>
  <r>
    <x v="1"/>
    <x v="11"/>
    <n v="3"/>
    <n v="2"/>
    <n v="2"/>
    <n v="0"/>
    <n v="0"/>
  </r>
  <r>
    <x v="1"/>
    <x v="12"/>
    <n v="1"/>
    <n v="0"/>
    <n v="0"/>
    <n v="0"/>
    <n v="0"/>
  </r>
  <r>
    <x v="1"/>
    <x v="1"/>
    <n v="44"/>
    <n v="39"/>
    <n v="33"/>
    <n v="6"/>
    <n v="0"/>
  </r>
  <r>
    <x v="1"/>
    <x v="1"/>
    <n v="60"/>
    <n v="54"/>
    <n v="35"/>
    <n v="19"/>
    <n v="0"/>
  </r>
  <r>
    <x v="1"/>
    <x v="2"/>
    <n v="39"/>
    <n v="33"/>
    <n v="22"/>
    <n v="11"/>
    <n v="0"/>
  </r>
  <r>
    <x v="1"/>
    <x v="2"/>
    <n v="72"/>
    <n v="68"/>
    <n v="45"/>
    <n v="23"/>
    <n v="0"/>
  </r>
  <r>
    <x v="1"/>
    <x v="3"/>
    <n v="8"/>
    <n v="8"/>
    <n v="0"/>
    <n v="8"/>
    <n v="0"/>
  </r>
  <r>
    <x v="1"/>
    <x v="3"/>
    <n v="12"/>
    <n v="12"/>
    <n v="0"/>
    <n v="12"/>
    <n v="0"/>
  </r>
  <r>
    <x v="1"/>
    <x v="4"/>
    <n v="61"/>
    <n v="55"/>
    <n v="45"/>
    <n v="10"/>
    <n v="0"/>
  </r>
  <r>
    <x v="1"/>
    <x v="4"/>
    <n v="101"/>
    <n v="98"/>
    <n v="58"/>
    <n v="40"/>
    <n v="0"/>
  </r>
  <r>
    <x v="1"/>
    <x v="5"/>
    <n v="79"/>
    <n v="75"/>
    <n v="75"/>
    <n v="0"/>
    <n v="0"/>
  </r>
  <r>
    <x v="1"/>
    <x v="5"/>
    <n v="109"/>
    <n v="108"/>
    <n v="107"/>
    <n v="1"/>
    <n v="0"/>
  </r>
  <r>
    <x v="1"/>
    <x v="6"/>
    <n v="44"/>
    <n v="34"/>
    <n v="18"/>
    <n v="16"/>
    <n v="0"/>
  </r>
  <r>
    <x v="1"/>
    <x v="6"/>
    <n v="35"/>
    <n v="31"/>
    <n v="25"/>
    <n v="6"/>
    <n v="0"/>
  </r>
  <r>
    <x v="1"/>
    <x v="7"/>
    <n v="15"/>
    <n v="13"/>
    <n v="9"/>
    <n v="4"/>
    <n v="0"/>
  </r>
  <r>
    <x v="1"/>
    <x v="7"/>
    <n v="55"/>
    <n v="51"/>
    <n v="22"/>
    <n v="29"/>
    <n v="0"/>
  </r>
  <r>
    <x v="1"/>
    <x v="8"/>
    <n v="18"/>
    <n v="13"/>
    <n v="10"/>
    <n v="3"/>
    <n v="0"/>
  </r>
  <r>
    <x v="1"/>
    <x v="8"/>
    <n v="14"/>
    <n v="13"/>
    <n v="13"/>
    <n v="0"/>
    <n v="0"/>
  </r>
  <r>
    <x v="1"/>
    <x v="9"/>
    <n v="33"/>
    <n v="32"/>
    <n v="27"/>
    <n v="5"/>
    <n v="0"/>
  </r>
  <r>
    <x v="1"/>
    <x v="9"/>
    <n v="73"/>
    <n v="73"/>
    <n v="59"/>
    <n v="14"/>
    <n v="0"/>
  </r>
  <r>
    <x v="1"/>
    <x v="10"/>
    <n v="38"/>
    <n v="33"/>
    <n v="24"/>
    <n v="9"/>
    <n v="0"/>
  </r>
  <r>
    <x v="1"/>
    <x v="10"/>
    <n v="22"/>
    <n v="17"/>
    <n v="15"/>
    <n v="2"/>
    <n v="0"/>
  </r>
  <r>
    <x v="2"/>
    <x v="11"/>
    <n v="3"/>
    <n v="3"/>
    <n v="3"/>
    <n v="0"/>
    <n v="0"/>
  </r>
  <r>
    <x v="2"/>
    <x v="12"/>
    <n v="2"/>
    <n v="0"/>
    <n v="0"/>
    <n v="0"/>
    <n v="0"/>
  </r>
  <r>
    <x v="2"/>
    <x v="1"/>
    <n v="15"/>
    <n v="13"/>
    <n v="12"/>
    <n v="1"/>
    <n v="0"/>
  </r>
  <r>
    <x v="2"/>
    <x v="1"/>
    <n v="51"/>
    <n v="47"/>
    <n v="31"/>
    <n v="16"/>
    <n v="0"/>
  </r>
  <r>
    <x v="2"/>
    <x v="2"/>
    <n v="8"/>
    <n v="8"/>
    <n v="5"/>
    <n v="3"/>
    <n v="0"/>
  </r>
  <r>
    <x v="2"/>
    <x v="2"/>
    <n v="40"/>
    <n v="40"/>
    <n v="17"/>
    <n v="23"/>
    <n v="0"/>
  </r>
  <r>
    <x v="2"/>
    <x v="3"/>
    <n v="1"/>
    <n v="1"/>
    <n v="0"/>
    <n v="1"/>
    <n v="0"/>
  </r>
  <r>
    <x v="2"/>
    <x v="3"/>
    <n v="7"/>
    <n v="7"/>
    <n v="0"/>
    <n v="7"/>
    <n v="0"/>
  </r>
  <r>
    <x v="2"/>
    <x v="4"/>
    <n v="49"/>
    <n v="45"/>
    <n v="36"/>
    <n v="9"/>
    <n v="0"/>
  </r>
  <r>
    <x v="2"/>
    <x v="4"/>
    <n v="181"/>
    <n v="179"/>
    <n v="105"/>
    <n v="74"/>
    <n v="0"/>
  </r>
  <r>
    <x v="2"/>
    <x v="5"/>
    <n v="38"/>
    <n v="37"/>
    <n v="36"/>
    <n v="1"/>
    <n v="0"/>
  </r>
  <r>
    <x v="2"/>
    <x v="5"/>
    <n v="100"/>
    <n v="99"/>
    <n v="89"/>
    <n v="10"/>
    <n v="0"/>
  </r>
  <r>
    <x v="2"/>
    <x v="6"/>
    <n v="2"/>
    <n v="1"/>
    <n v="0"/>
    <n v="1"/>
    <n v="0"/>
  </r>
  <r>
    <x v="2"/>
    <x v="6"/>
    <n v="13"/>
    <n v="12"/>
    <n v="9"/>
    <n v="3"/>
    <n v="0"/>
  </r>
  <r>
    <x v="2"/>
    <x v="7"/>
    <n v="2"/>
    <n v="2"/>
    <n v="0"/>
    <n v="2"/>
    <n v="0"/>
  </r>
  <r>
    <x v="2"/>
    <x v="7"/>
    <n v="8"/>
    <n v="7"/>
    <n v="3"/>
    <n v="4"/>
    <n v="0"/>
  </r>
  <r>
    <x v="2"/>
    <x v="8"/>
    <n v="6"/>
    <n v="6"/>
    <n v="6"/>
    <n v="0"/>
    <n v="0"/>
  </r>
  <r>
    <x v="2"/>
    <x v="9"/>
    <n v="28"/>
    <n v="28"/>
    <n v="24"/>
    <n v="4"/>
    <n v="0"/>
  </r>
  <r>
    <x v="2"/>
    <x v="9"/>
    <n v="42"/>
    <n v="41"/>
    <n v="33"/>
    <n v="8"/>
    <n v="0"/>
  </r>
  <r>
    <x v="2"/>
    <x v="10"/>
    <n v="13"/>
    <n v="12"/>
    <n v="6"/>
    <n v="6"/>
    <n v="0"/>
  </r>
  <r>
    <x v="2"/>
    <x v="10"/>
    <n v="20"/>
    <n v="18"/>
    <n v="17"/>
    <n v="1"/>
    <n v="0"/>
  </r>
  <r>
    <x v="3"/>
    <x v="11"/>
    <n v="1"/>
    <n v="1"/>
    <n v="1"/>
    <n v="0"/>
    <n v="0"/>
  </r>
  <r>
    <x v="3"/>
    <x v="1"/>
    <n v="4"/>
    <n v="4"/>
    <n v="2"/>
    <n v="2"/>
    <n v="0"/>
  </r>
  <r>
    <x v="3"/>
    <x v="1"/>
    <n v="35"/>
    <n v="34"/>
    <n v="22"/>
    <n v="12"/>
    <n v="1"/>
  </r>
  <r>
    <x v="3"/>
    <x v="2"/>
    <n v="23"/>
    <n v="21"/>
    <n v="5"/>
    <n v="16"/>
    <n v="0"/>
  </r>
  <r>
    <x v="3"/>
    <x v="2"/>
    <n v="42"/>
    <n v="41"/>
    <n v="37"/>
    <n v="4"/>
    <n v="0"/>
  </r>
  <r>
    <x v="3"/>
    <x v="3"/>
    <n v="36"/>
    <n v="29"/>
    <n v="20"/>
    <n v="9"/>
    <n v="0"/>
  </r>
  <r>
    <x v="3"/>
    <x v="3"/>
    <n v="68"/>
    <n v="60"/>
    <n v="45"/>
    <n v="15"/>
    <n v="0"/>
  </r>
  <r>
    <x v="3"/>
    <x v="4"/>
    <n v="9"/>
    <n v="9"/>
    <n v="4"/>
    <n v="5"/>
    <n v="0"/>
  </r>
  <r>
    <x v="3"/>
    <x v="4"/>
    <n v="24"/>
    <n v="22"/>
    <n v="15"/>
    <n v="7"/>
    <n v="0"/>
  </r>
  <r>
    <x v="3"/>
    <x v="5"/>
    <n v="10"/>
    <n v="9"/>
    <n v="9"/>
    <n v="0"/>
    <n v="0"/>
  </r>
  <r>
    <x v="3"/>
    <x v="5"/>
    <n v="14"/>
    <n v="14"/>
    <n v="14"/>
    <n v="0"/>
    <n v="0"/>
  </r>
  <r>
    <x v="3"/>
    <x v="6"/>
    <n v="6"/>
    <n v="4"/>
    <n v="3"/>
    <n v="1"/>
    <n v="0"/>
  </r>
  <r>
    <x v="3"/>
    <x v="6"/>
    <n v="15"/>
    <n v="14"/>
    <n v="8"/>
    <n v="6"/>
    <n v="0"/>
  </r>
  <r>
    <x v="3"/>
    <x v="7"/>
    <n v="17"/>
    <n v="14"/>
    <n v="7"/>
    <n v="7"/>
    <n v="0"/>
  </r>
  <r>
    <x v="3"/>
    <x v="7"/>
    <n v="36"/>
    <n v="36"/>
    <n v="18"/>
    <n v="18"/>
    <n v="0"/>
  </r>
  <r>
    <x v="3"/>
    <x v="8"/>
    <n v="3"/>
    <n v="2"/>
    <n v="2"/>
    <n v="0"/>
    <n v="0"/>
  </r>
  <r>
    <x v="3"/>
    <x v="8"/>
    <n v="14"/>
    <n v="12"/>
    <n v="10"/>
    <n v="2"/>
    <n v="0"/>
  </r>
  <r>
    <x v="3"/>
    <x v="9"/>
    <n v="16"/>
    <n v="16"/>
    <n v="15"/>
    <n v="1"/>
    <n v="0"/>
  </r>
  <r>
    <x v="3"/>
    <x v="9"/>
    <n v="42"/>
    <n v="42"/>
    <n v="33"/>
    <n v="9"/>
    <n v="0"/>
  </r>
  <r>
    <x v="3"/>
    <x v="10"/>
    <n v="7"/>
    <n v="7"/>
    <n v="6"/>
    <n v="1"/>
    <n v="0"/>
  </r>
  <r>
    <x v="3"/>
    <x v="10"/>
    <n v="6"/>
    <n v="6"/>
    <n v="6"/>
    <n v="0"/>
    <n v="0"/>
  </r>
  <r>
    <x v="4"/>
    <x v="12"/>
    <n v="4"/>
    <n v="0"/>
    <n v="0"/>
    <n v="0"/>
    <n v="0"/>
  </r>
  <r>
    <x v="4"/>
    <x v="1"/>
    <n v="32"/>
    <n v="30"/>
    <n v="27"/>
    <n v="3"/>
    <n v="0"/>
  </r>
  <r>
    <x v="4"/>
    <x v="1"/>
    <n v="67"/>
    <n v="66"/>
    <n v="41"/>
    <n v="25"/>
    <n v="0"/>
  </r>
  <r>
    <x v="4"/>
    <x v="2"/>
    <n v="30"/>
    <n v="28"/>
    <n v="13"/>
    <n v="15"/>
    <n v="0"/>
  </r>
  <r>
    <x v="4"/>
    <x v="2"/>
    <n v="61"/>
    <n v="56"/>
    <n v="44"/>
    <n v="12"/>
    <n v="0"/>
  </r>
  <r>
    <x v="4"/>
    <x v="3"/>
    <n v="5"/>
    <n v="5"/>
    <n v="0"/>
    <n v="5"/>
    <n v="0"/>
  </r>
  <r>
    <x v="4"/>
    <x v="3"/>
    <n v="11"/>
    <n v="11"/>
    <n v="0"/>
    <n v="11"/>
    <n v="0"/>
  </r>
  <r>
    <x v="4"/>
    <x v="4"/>
    <n v="46"/>
    <n v="44"/>
    <n v="38"/>
    <n v="6"/>
    <n v="0"/>
  </r>
  <r>
    <x v="4"/>
    <x v="4"/>
    <n v="87"/>
    <n v="83"/>
    <n v="58"/>
    <n v="25"/>
    <n v="0"/>
  </r>
  <r>
    <x v="4"/>
    <x v="5"/>
    <n v="85"/>
    <n v="81"/>
    <n v="81"/>
    <n v="0"/>
    <n v="0"/>
  </r>
  <r>
    <x v="4"/>
    <x v="5"/>
    <n v="111"/>
    <n v="107"/>
    <n v="106"/>
    <n v="1"/>
    <n v="0"/>
  </r>
  <r>
    <x v="4"/>
    <x v="6"/>
    <n v="32"/>
    <n v="12"/>
    <n v="11"/>
    <n v="1"/>
    <n v="11"/>
  </r>
  <r>
    <x v="4"/>
    <x v="6"/>
    <n v="58"/>
    <n v="29"/>
    <n v="22"/>
    <n v="7"/>
    <n v="22"/>
  </r>
  <r>
    <x v="4"/>
    <x v="7"/>
    <n v="15"/>
    <n v="13"/>
    <n v="8"/>
    <n v="5"/>
    <n v="0"/>
  </r>
  <r>
    <x v="4"/>
    <x v="7"/>
    <n v="28"/>
    <n v="28"/>
    <n v="19"/>
    <n v="9"/>
    <n v="0"/>
  </r>
  <r>
    <x v="4"/>
    <x v="8"/>
    <n v="10"/>
    <n v="8"/>
    <n v="8"/>
    <n v="0"/>
    <n v="0"/>
  </r>
  <r>
    <x v="4"/>
    <x v="8"/>
    <n v="10"/>
    <n v="10"/>
    <n v="10"/>
    <n v="0"/>
    <n v="0"/>
  </r>
  <r>
    <x v="4"/>
    <x v="9"/>
    <n v="36"/>
    <n v="36"/>
    <n v="31"/>
    <n v="5"/>
    <n v="0"/>
  </r>
  <r>
    <x v="4"/>
    <x v="9"/>
    <n v="61"/>
    <n v="61"/>
    <n v="53"/>
    <n v="8"/>
    <n v="0"/>
  </r>
  <r>
    <x v="4"/>
    <x v="10"/>
    <n v="27"/>
    <n v="23"/>
    <n v="12"/>
    <n v="11"/>
    <n v="0"/>
  </r>
  <r>
    <x v="4"/>
    <x v="10"/>
    <n v="1"/>
    <n v="0"/>
    <n v="0"/>
    <n v="0"/>
    <n v="0"/>
  </r>
  <r>
    <x v="5"/>
    <x v="12"/>
    <n v="3"/>
    <n v="0"/>
    <n v="0"/>
    <n v="0"/>
    <n v="0"/>
  </r>
  <r>
    <x v="5"/>
    <x v="1"/>
    <n v="25"/>
    <n v="24"/>
    <n v="10"/>
    <n v="14"/>
    <n v="0"/>
  </r>
  <r>
    <x v="5"/>
    <x v="1"/>
    <n v="104"/>
    <n v="94"/>
    <n v="70"/>
    <n v="24"/>
    <n v="0"/>
  </r>
  <r>
    <x v="5"/>
    <x v="2"/>
    <n v="35"/>
    <n v="31"/>
    <n v="14"/>
    <n v="17"/>
    <n v="0"/>
  </r>
  <r>
    <x v="5"/>
    <x v="2"/>
    <n v="65"/>
    <n v="59"/>
    <n v="28"/>
    <n v="31"/>
    <n v="0"/>
  </r>
  <r>
    <x v="5"/>
    <x v="3"/>
    <n v="6"/>
    <n v="6"/>
    <n v="0"/>
    <n v="6"/>
    <n v="0"/>
  </r>
  <r>
    <x v="5"/>
    <x v="3"/>
    <n v="12"/>
    <n v="10"/>
    <n v="0"/>
    <n v="10"/>
    <n v="0"/>
  </r>
  <r>
    <x v="5"/>
    <x v="4"/>
    <n v="30"/>
    <n v="26"/>
    <n v="18"/>
    <n v="8"/>
    <n v="0"/>
  </r>
  <r>
    <x v="5"/>
    <x v="4"/>
    <n v="86"/>
    <n v="82"/>
    <n v="55"/>
    <n v="27"/>
    <n v="0"/>
  </r>
  <r>
    <x v="5"/>
    <x v="5"/>
    <n v="48"/>
    <n v="43"/>
    <n v="43"/>
    <n v="0"/>
    <n v="0"/>
  </r>
  <r>
    <x v="5"/>
    <x v="5"/>
    <n v="108"/>
    <n v="105"/>
    <n v="105"/>
    <n v="0"/>
    <n v="0"/>
  </r>
  <r>
    <x v="5"/>
    <x v="6"/>
    <n v="11"/>
    <n v="6"/>
    <n v="6"/>
    <n v="0"/>
    <n v="0"/>
  </r>
  <r>
    <x v="5"/>
    <x v="6"/>
    <n v="42"/>
    <n v="31"/>
    <n v="27"/>
    <n v="4"/>
    <n v="0"/>
  </r>
  <r>
    <x v="5"/>
    <x v="7"/>
    <n v="4"/>
    <n v="4"/>
    <n v="3"/>
    <n v="1"/>
    <n v="0"/>
  </r>
  <r>
    <x v="5"/>
    <x v="7"/>
    <n v="43"/>
    <n v="43"/>
    <n v="20"/>
    <n v="23"/>
    <n v="0"/>
  </r>
  <r>
    <x v="5"/>
    <x v="8"/>
    <n v="15"/>
    <n v="14"/>
    <n v="10"/>
    <n v="4"/>
    <n v="0"/>
  </r>
  <r>
    <x v="5"/>
    <x v="8"/>
    <n v="21"/>
    <n v="21"/>
    <n v="13"/>
    <n v="8"/>
    <n v="0"/>
  </r>
  <r>
    <x v="5"/>
    <x v="9"/>
    <n v="16"/>
    <n v="16"/>
    <n v="11"/>
    <n v="5"/>
    <n v="0"/>
  </r>
  <r>
    <x v="5"/>
    <x v="9"/>
    <n v="57"/>
    <n v="57"/>
    <n v="37"/>
    <n v="20"/>
    <n v="0"/>
  </r>
  <r>
    <x v="5"/>
    <x v="10"/>
    <n v="10"/>
    <n v="8"/>
    <n v="8"/>
    <n v="0"/>
    <n v="0"/>
  </r>
  <r>
    <x v="5"/>
    <x v="10"/>
    <n v="25"/>
    <n v="19"/>
    <n v="18"/>
    <n v="1"/>
    <n v="0"/>
  </r>
  <r>
    <x v="6"/>
    <x v="11"/>
    <n v="2"/>
    <n v="0"/>
    <n v="0"/>
    <n v="0"/>
    <n v="0"/>
  </r>
  <r>
    <x v="6"/>
    <x v="1"/>
    <n v="24"/>
    <n v="21"/>
    <n v="20"/>
    <n v="1"/>
    <n v="0"/>
  </r>
  <r>
    <x v="6"/>
    <x v="1"/>
    <n v="32"/>
    <n v="32"/>
    <n v="27"/>
    <n v="5"/>
    <n v="0"/>
  </r>
  <r>
    <x v="6"/>
    <x v="2"/>
    <n v="38"/>
    <n v="33"/>
    <n v="31"/>
    <n v="2"/>
    <n v="0"/>
  </r>
  <r>
    <x v="6"/>
    <x v="2"/>
    <n v="104"/>
    <n v="102"/>
    <n v="82"/>
    <n v="20"/>
    <n v="1"/>
  </r>
  <r>
    <x v="6"/>
    <x v="3"/>
    <n v="45"/>
    <n v="39"/>
    <n v="23"/>
    <n v="16"/>
    <n v="0"/>
  </r>
  <r>
    <x v="6"/>
    <x v="3"/>
    <n v="103"/>
    <n v="99"/>
    <n v="91"/>
    <n v="8"/>
    <n v="0"/>
  </r>
  <r>
    <x v="6"/>
    <x v="13"/>
    <n v="1"/>
    <n v="1"/>
    <n v="0"/>
    <n v="1"/>
    <n v="0"/>
  </r>
  <r>
    <x v="6"/>
    <x v="4"/>
    <n v="28"/>
    <n v="27"/>
    <n v="11"/>
    <n v="16"/>
    <n v="0"/>
  </r>
  <r>
    <x v="6"/>
    <x v="4"/>
    <n v="30"/>
    <n v="29"/>
    <n v="28"/>
    <n v="1"/>
    <n v="0"/>
  </r>
  <r>
    <x v="6"/>
    <x v="5"/>
    <n v="72"/>
    <n v="72"/>
    <n v="72"/>
    <n v="0"/>
    <n v="0"/>
  </r>
  <r>
    <x v="6"/>
    <x v="5"/>
    <n v="63"/>
    <n v="59"/>
    <n v="59"/>
    <n v="0"/>
    <n v="0"/>
  </r>
  <r>
    <x v="6"/>
    <x v="7"/>
    <n v="19"/>
    <n v="19"/>
    <n v="16"/>
    <n v="3"/>
    <n v="0"/>
  </r>
  <r>
    <x v="6"/>
    <x v="7"/>
    <n v="20"/>
    <n v="20"/>
    <n v="15"/>
    <n v="5"/>
    <n v="0"/>
  </r>
  <r>
    <x v="6"/>
    <x v="8"/>
    <n v="18"/>
    <n v="18"/>
    <n v="15"/>
    <n v="3"/>
    <n v="0"/>
  </r>
  <r>
    <x v="6"/>
    <x v="8"/>
    <n v="6"/>
    <n v="6"/>
    <n v="6"/>
    <n v="0"/>
    <n v="0"/>
  </r>
  <r>
    <x v="6"/>
    <x v="9"/>
    <n v="30"/>
    <n v="30"/>
    <n v="25"/>
    <n v="5"/>
    <n v="0"/>
  </r>
  <r>
    <x v="6"/>
    <x v="9"/>
    <n v="60"/>
    <n v="60"/>
    <n v="54"/>
    <n v="6"/>
    <n v="0"/>
  </r>
  <r>
    <x v="6"/>
    <x v="10"/>
    <n v="16"/>
    <n v="11"/>
    <n v="11"/>
    <n v="0"/>
    <n v="0"/>
  </r>
  <r>
    <x v="6"/>
    <x v="10"/>
    <n v="5"/>
    <n v="0"/>
    <n v="0"/>
    <n v="0"/>
    <n v="0"/>
  </r>
  <r>
    <x v="7"/>
    <x v="11"/>
    <n v="2"/>
    <n v="2"/>
    <n v="1"/>
    <n v="1"/>
    <n v="0"/>
  </r>
  <r>
    <x v="7"/>
    <x v="12"/>
    <n v="4"/>
    <n v="0"/>
    <n v="0"/>
    <n v="0"/>
    <n v="0"/>
  </r>
  <r>
    <x v="7"/>
    <x v="12"/>
    <n v="1"/>
    <n v="0"/>
    <n v="0"/>
    <n v="0"/>
    <n v="0"/>
  </r>
  <r>
    <x v="7"/>
    <x v="1"/>
    <n v="11"/>
    <n v="11"/>
    <n v="11"/>
    <n v="0"/>
    <n v="0"/>
  </r>
  <r>
    <x v="7"/>
    <x v="1"/>
    <n v="39"/>
    <n v="37"/>
    <n v="22"/>
    <n v="15"/>
    <n v="0"/>
  </r>
  <r>
    <x v="7"/>
    <x v="2"/>
    <n v="27"/>
    <n v="25"/>
    <n v="16"/>
    <n v="9"/>
    <n v="0"/>
  </r>
  <r>
    <x v="7"/>
    <x v="2"/>
    <n v="36"/>
    <n v="36"/>
    <n v="34"/>
    <n v="2"/>
    <n v="0"/>
  </r>
  <r>
    <x v="7"/>
    <x v="3"/>
    <n v="47"/>
    <n v="41"/>
    <n v="39"/>
    <n v="2"/>
    <n v="0"/>
  </r>
  <r>
    <x v="7"/>
    <x v="3"/>
    <n v="92"/>
    <n v="90"/>
    <n v="59"/>
    <n v="31"/>
    <n v="0"/>
  </r>
  <r>
    <x v="7"/>
    <x v="4"/>
    <n v="41"/>
    <n v="39"/>
    <n v="28"/>
    <n v="11"/>
    <n v="0"/>
  </r>
  <r>
    <x v="7"/>
    <x v="4"/>
    <n v="76"/>
    <n v="73"/>
    <n v="40"/>
    <n v="33"/>
    <n v="0"/>
  </r>
  <r>
    <x v="7"/>
    <x v="5"/>
    <n v="52"/>
    <n v="52"/>
    <n v="51"/>
    <n v="1"/>
    <n v="0"/>
  </r>
  <r>
    <x v="7"/>
    <x v="5"/>
    <n v="67"/>
    <n v="65"/>
    <n v="64"/>
    <n v="1"/>
    <n v="0"/>
  </r>
  <r>
    <x v="7"/>
    <x v="6"/>
    <n v="9"/>
    <n v="8"/>
    <n v="8"/>
    <n v="0"/>
    <n v="0"/>
  </r>
  <r>
    <x v="7"/>
    <x v="6"/>
    <n v="21"/>
    <n v="20"/>
    <n v="12"/>
    <n v="8"/>
    <n v="1"/>
  </r>
  <r>
    <x v="7"/>
    <x v="7"/>
    <n v="16"/>
    <n v="15"/>
    <n v="13"/>
    <n v="2"/>
    <n v="0"/>
  </r>
  <r>
    <x v="7"/>
    <x v="7"/>
    <n v="15"/>
    <n v="15"/>
    <n v="12"/>
    <n v="3"/>
    <n v="0"/>
  </r>
  <r>
    <x v="7"/>
    <x v="8"/>
    <n v="8"/>
    <n v="8"/>
    <n v="6"/>
    <n v="2"/>
    <n v="0"/>
  </r>
  <r>
    <x v="7"/>
    <x v="8"/>
    <n v="12"/>
    <n v="12"/>
    <n v="8"/>
    <n v="4"/>
    <n v="0"/>
  </r>
  <r>
    <x v="7"/>
    <x v="9"/>
    <n v="42"/>
    <n v="41"/>
    <n v="35"/>
    <n v="6"/>
    <n v="0"/>
  </r>
  <r>
    <x v="7"/>
    <x v="9"/>
    <n v="55"/>
    <n v="55"/>
    <n v="39"/>
    <n v="16"/>
    <n v="0"/>
  </r>
  <r>
    <x v="7"/>
    <x v="10"/>
    <n v="8"/>
    <n v="8"/>
    <n v="8"/>
    <n v="0"/>
    <n v="0"/>
  </r>
  <r>
    <x v="7"/>
    <x v="10"/>
    <n v="15"/>
    <n v="15"/>
    <n v="14"/>
    <n v="1"/>
    <n v="0"/>
  </r>
  <r>
    <x v="8"/>
    <x v="11"/>
    <n v="1"/>
    <n v="1"/>
    <n v="1"/>
    <n v="0"/>
    <n v="0"/>
  </r>
  <r>
    <x v="8"/>
    <x v="11"/>
    <n v="2"/>
    <n v="2"/>
    <n v="1"/>
    <n v="1"/>
    <n v="0"/>
  </r>
  <r>
    <x v="8"/>
    <x v="12"/>
    <n v="1"/>
    <n v="0"/>
    <n v="0"/>
    <n v="0"/>
    <n v="0"/>
  </r>
  <r>
    <x v="8"/>
    <x v="1"/>
    <n v="3"/>
    <n v="3"/>
    <n v="1"/>
    <n v="2"/>
    <n v="0"/>
  </r>
  <r>
    <x v="8"/>
    <x v="1"/>
    <n v="9"/>
    <n v="9"/>
    <n v="5"/>
    <n v="4"/>
    <n v="0"/>
  </r>
  <r>
    <x v="8"/>
    <x v="2"/>
    <n v="2"/>
    <n v="2"/>
    <n v="1"/>
    <n v="1"/>
    <n v="0"/>
  </r>
  <r>
    <x v="8"/>
    <x v="2"/>
    <n v="11"/>
    <n v="11"/>
    <n v="6"/>
    <n v="5"/>
    <n v="0"/>
  </r>
  <r>
    <x v="8"/>
    <x v="3"/>
    <n v="5"/>
    <n v="5"/>
    <n v="0"/>
    <n v="5"/>
    <n v="0"/>
  </r>
  <r>
    <x v="8"/>
    <x v="4"/>
    <n v="27"/>
    <n v="25"/>
    <n v="16"/>
    <n v="9"/>
    <n v="0"/>
  </r>
  <r>
    <x v="8"/>
    <x v="4"/>
    <n v="67"/>
    <n v="65"/>
    <n v="30"/>
    <n v="35"/>
    <n v="1"/>
  </r>
  <r>
    <x v="8"/>
    <x v="5"/>
    <n v="8"/>
    <n v="7"/>
    <n v="6"/>
    <n v="1"/>
    <n v="0"/>
  </r>
  <r>
    <x v="8"/>
    <x v="5"/>
    <n v="18"/>
    <n v="18"/>
    <n v="18"/>
    <n v="0"/>
    <n v="0"/>
  </r>
  <r>
    <x v="8"/>
    <x v="6"/>
    <n v="1"/>
    <n v="0"/>
    <n v="0"/>
    <n v="0"/>
    <n v="0"/>
  </r>
  <r>
    <x v="8"/>
    <x v="6"/>
    <n v="3"/>
    <n v="3"/>
    <n v="0"/>
    <n v="3"/>
    <n v="0"/>
  </r>
  <r>
    <x v="8"/>
    <x v="7"/>
    <n v="2"/>
    <n v="2"/>
    <n v="1"/>
    <n v="1"/>
    <n v="0"/>
  </r>
  <r>
    <x v="8"/>
    <x v="7"/>
    <n v="1"/>
    <n v="1"/>
    <n v="0"/>
    <n v="1"/>
    <n v="0"/>
  </r>
  <r>
    <x v="8"/>
    <x v="8"/>
    <n v="1"/>
    <n v="1"/>
    <n v="0"/>
    <n v="1"/>
    <n v="0"/>
  </r>
  <r>
    <x v="8"/>
    <x v="9"/>
    <n v="12"/>
    <n v="12"/>
    <n v="9"/>
    <n v="3"/>
    <n v="0"/>
  </r>
  <r>
    <x v="8"/>
    <x v="9"/>
    <n v="25"/>
    <n v="25"/>
    <n v="16"/>
    <n v="9"/>
    <n v="0"/>
  </r>
  <r>
    <x v="8"/>
    <x v="10"/>
    <n v="1"/>
    <n v="1"/>
    <n v="1"/>
    <n v="0"/>
    <n v="0"/>
  </r>
  <r>
    <x v="8"/>
    <x v="10"/>
    <n v="3"/>
    <n v="3"/>
    <n v="3"/>
    <n v="0"/>
    <n v="0"/>
  </r>
  <r>
    <x v="9"/>
    <x v="11"/>
    <n v="3"/>
    <n v="3"/>
    <n v="3"/>
    <n v="0"/>
    <n v="0"/>
  </r>
  <r>
    <x v="9"/>
    <x v="11"/>
    <n v="3"/>
    <n v="2"/>
    <n v="2"/>
    <n v="0"/>
    <n v="0"/>
  </r>
  <r>
    <x v="9"/>
    <x v="1"/>
    <n v="29"/>
    <n v="27"/>
    <n v="23"/>
    <n v="4"/>
    <n v="0"/>
  </r>
  <r>
    <x v="9"/>
    <x v="1"/>
    <n v="51"/>
    <n v="48"/>
    <n v="40"/>
    <n v="8"/>
    <n v="0"/>
  </r>
  <r>
    <x v="9"/>
    <x v="2"/>
    <n v="56"/>
    <n v="49"/>
    <n v="48"/>
    <n v="1"/>
    <n v="2"/>
  </r>
  <r>
    <x v="9"/>
    <x v="2"/>
    <n v="114"/>
    <n v="107"/>
    <n v="87"/>
    <n v="20"/>
    <n v="2"/>
  </r>
  <r>
    <x v="9"/>
    <x v="3"/>
    <n v="62"/>
    <n v="46"/>
    <n v="43"/>
    <n v="3"/>
    <n v="0"/>
  </r>
  <r>
    <x v="9"/>
    <x v="3"/>
    <n v="155"/>
    <n v="146"/>
    <n v="126"/>
    <n v="20"/>
    <n v="3"/>
  </r>
  <r>
    <x v="9"/>
    <x v="4"/>
    <n v="33"/>
    <n v="31"/>
    <n v="19"/>
    <n v="12"/>
    <n v="0"/>
  </r>
  <r>
    <x v="9"/>
    <x v="4"/>
    <n v="78"/>
    <n v="73"/>
    <n v="71"/>
    <n v="2"/>
    <n v="4"/>
  </r>
  <r>
    <x v="9"/>
    <x v="5"/>
    <n v="47"/>
    <n v="44"/>
    <n v="44"/>
    <n v="0"/>
    <n v="0"/>
  </r>
  <r>
    <x v="9"/>
    <x v="5"/>
    <n v="34"/>
    <n v="34"/>
    <n v="34"/>
    <n v="0"/>
    <n v="0"/>
  </r>
  <r>
    <x v="9"/>
    <x v="6"/>
    <n v="33"/>
    <n v="18"/>
    <n v="16"/>
    <n v="2"/>
    <n v="0"/>
  </r>
  <r>
    <x v="9"/>
    <x v="6"/>
    <n v="51"/>
    <n v="38"/>
    <n v="34"/>
    <n v="4"/>
    <n v="0"/>
  </r>
  <r>
    <x v="9"/>
    <x v="7"/>
    <n v="30"/>
    <n v="28"/>
    <n v="22"/>
    <n v="6"/>
    <n v="0"/>
  </r>
  <r>
    <x v="9"/>
    <x v="7"/>
    <n v="58"/>
    <n v="56"/>
    <n v="33"/>
    <n v="23"/>
    <n v="2"/>
  </r>
  <r>
    <x v="9"/>
    <x v="8"/>
    <n v="22"/>
    <n v="14"/>
    <n v="14"/>
    <n v="0"/>
    <n v="1"/>
  </r>
  <r>
    <x v="9"/>
    <x v="8"/>
    <n v="18"/>
    <n v="18"/>
    <n v="15"/>
    <n v="3"/>
    <n v="0"/>
  </r>
  <r>
    <x v="9"/>
    <x v="9"/>
    <n v="60"/>
    <n v="57"/>
    <n v="53"/>
    <n v="4"/>
    <n v="0"/>
  </r>
  <r>
    <x v="9"/>
    <x v="9"/>
    <n v="134"/>
    <n v="132"/>
    <n v="113"/>
    <n v="19"/>
    <n v="1"/>
  </r>
  <r>
    <x v="9"/>
    <x v="10"/>
    <n v="33"/>
    <n v="31"/>
    <n v="27"/>
    <n v="4"/>
    <n v="0"/>
  </r>
  <r>
    <x v="9"/>
    <x v="10"/>
    <n v="37"/>
    <n v="36"/>
    <n v="35"/>
    <n v="1"/>
    <n v="1"/>
  </r>
  <r>
    <x v="10"/>
    <x v="11"/>
    <n v="4"/>
    <n v="4"/>
    <n v="3"/>
    <n v="1"/>
    <n v="0"/>
  </r>
  <r>
    <x v="10"/>
    <x v="12"/>
    <n v="1"/>
    <n v="0"/>
    <n v="0"/>
    <n v="0"/>
    <n v="0"/>
  </r>
  <r>
    <x v="10"/>
    <x v="1"/>
    <n v="12"/>
    <n v="12"/>
    <n v="6"/>
    <n v="6"/>
    <n v="0"/>
  </r>
  <r>
    <x v="10"/>
    <x v="1"/>
    <n v="39"/>
    <n v="39"/>
    <n v="19"/>
    <n v="20"/>
    <n v="0"/>
  </r>
  <r>
    <x v="10"/>
    <x v="2"/>
    <n v="9"/>
    <n v="8"/>
    <n v="6"/>
    <n v="2"/>
    <n v="0"/>
  </r>
  <r>
    <x v="10"/>
    <x v="2"/>
    <n v="55"/>
    <n v="55"/>
    <n v="16"/>
    <n v="39"/>
    <n v="0"/>
  </r>
  <r>
    <x v="10"/>
    <x v="3"/>
    <n v="3"/>
    <n v="3"/>
    <n v="0"/>
    <n v="3"/>
    <n v="0"/>
  </r>
  <r>
    <x v="10"/>
    <x v="3"/>
    <n v="5"/>
    <n v="5"/>
    <n v="0"/>
    <n v="5"/>
    <n v="0"/>
  </r>
  <r>
    <x v="10"/>
    <x v="4"/>
    <n v="18"/>
    <n v="16"/>
    <n v="4"/>
    <n v="12"/>
    <n v="0"/>
  </r>
  <r>
    <x v="10"/>
    <x v="4"/>
    <n v="35"/>
    <n v="33"/>
    <n v="20"/>
    <n v="13"/>
    <n v="0"/>
  </r>
  <r>
    <x v="10"/>
    <x v="5"/>
    <n v="25"/>
    <n v="24"/>
    <n v="24"/>
    <n v="0"/>
    <n v="0"/>
  </r>
  <r>
    <x v="10"/>
    <x v="5"/>
    <n v="47"/>
    <n v="47"/>
    <n v="47"/>
    <n v="0"/>
    <n v="0"/>
  </r>
  <r>
    <x v="10"/>
    <x v="6"/>
    <n v="3"/>
    <n v="2"/>
    <n v="0"/>
    <n v="2"/>
    <n v="0"/>
  </r>
  <r>
    <x v="10"/>
    <x v="6"/>
    <n v="2"/>
    <n v="2"/>
    <n v="0"/>
    <n v="2"/>
    <n v="0"/>
  </r>
  <r>
    <x v="10"/>
    <x v="7"/>
    <n v="4"/>
    <n v="4"/>
    <n v="4"/>
    <n v="0"/>
    <n v="0"/>
  </r>
  <r>
    <x v="10"/>
    <x v="7"/>
    <n v="3"/>
    <n v="3"/>
    <n v="2"/>
    <n v="1"/>
    <n v="0"/>
  </r>
  <r>
    <x v="10"/>
    <x v="8"/>
    <n v="2"/>
    <n v="2"/>
    <n v="2"/>
    <n v="0"/>
    <n v="0"/>
  </r>
  <r>
    <x v="10"/>
    <x v="9"/>
    <n v="6"/>
    <n v="6"/>
    <n v="4"/>
    <n v="2"/>
    <n v="0"/>
  </r>
  <r>
    <x v="10"/>
    <x v="9"/>
    <n v="21"/>
    <n v="21"/>
    <n v="14"/>
    <n v="7"/>
    <n v="0"/>
  </r>
  <r>
    <x v="10"/>
    <x v="10"/>
    <n v="18"/>
    <n v="18"/>
    <n v="9"/>
    <n v="9"/>
    <n v="0"/>
  </r>
  <r>
    <x v="10"/>
    <x v="10"/>
    <n v="24"/>
    <n v="21"/>
    <n v="8"/>
    <n v="13"/>
    <n v="0"/>
  </r>
  <r>
    <x v="11"/>
    <x v="11"/>
    <n v="5"/>
    <n v="4"/>
    <n v="2"/>
    <n v="2"/>
    <n v="0"/>
  </r>
  <r>
    <x v="11"/>
    <x v="11"/>
    <n v="4"/>
    <n v="3"/>
    <n v="2"/>
    <n v="1"/>
    <n v="0"/>
  </r>
  <r>
    <x v="11"/>
    <x v="12"/>
    <n v="2"/>
    <n v="0"/>
    <n v="0"/>
    <n v="0"/>
    <n v="0"/>
  </r>
  <r>
    <x v="11"/>
    <x v="1"/>
    <n v="10"/>
    <n v="9"/>
    <n v="4"/>
    <n v="5"/>
    <n v="0"/>
  </r>
  <r>
    <x v="11"/>
    <x v="1"/>
    <n v="22"/>
    <n v="22"/>
    <n v="19"/>
    <n v="3"/>
    <n v="0"/>
  </r>
  <r>
    <x v="11"/>
    <x v="2"/>
    <n v="3"/>
    <n v="2"/>
    <n v="0"/>
    <n v="2"/>
    <n v="0"/>
  </r>
  <r>
    <x v="11"/>
    <x v="2"/>
    <n v="15"/>
    <n v="15"/>
    <n v="10"/>
    <n v="5"/>
    <n v="0"/>
  </r>
  <r>
    <x v="11"/>
    <x v="3"/>
    <n v="3"/>
    <n v="3"/>
    <n v="0"/>
    <n v="3"/>
    <n v="0"/>
  </r>
  <r>
    <x v="11"/>
    <x v="3"/>
    <n v="6"/>
    <n v="6"/>
    <n v="0"/>
    <n v="6"/>
    <n v="0"/>
  </r>
  <r>
    <x v="11"/>
    <x v="4"/>
    <n v="13"/>
    <n v="13"/>
    <n v="9"/>
    <n v="4"/>
    <n v="0"/>
  </r>
  <r>
    <x v="11"/>
    <x v="4"/>
    <n v="21"/>
    <n v="19"/>
    <n v="15"/>
    <n v="4"/>
    <n v="0"/>
  </r>
  <r>
    <x v="11"/>
    <x v="5"/>
    <n v="5"/>
    <n v="5"/>
    <n v="5"/>
    <n v="0"/>
    <n v="0"/>
  </r>
  <r>
    <x v="11"/>
    <x v="5"/>
    <n v="18"/>
    <n v="18"/>
    <n v="18"/>
    <n v="0"/>
    <n v="0"/>
  </r>
  <r>
    <x v="11"/>
    <x v="6"/>
    <n v="1"/>
    <n v="1"/>
    <n v="1"/>
    <n v="0"/>
    <n v="0"/>
  </r>
  <r>
    <x v="11"/>
    <x v="6"/>
    <n v="3"/>
    <n v="3"/>
    <n v="1"/>
    <n v="2"/>
    <n v="0"/>
  </r>
  <r>
    <x v="11"/>
    <x v="7"/>
    <n v="2"/>
    <n v="1"/>
    <n v="0"/>
    <n v="1"/>
    <n v="0"/>
  </r>
  <r>
    <x v="11"/>
    <x v="7"/>
    <n v="5"/>
    <n v="5"/>
    <n v="3"/>
    <n v="2"/>
    <n v="0"/>
  </r>
  <r>
    <x v="11"/>
    <x v="8"/>
    <n v="2"/>
    <n v="2"/>
    <n v="1"/>
    <n v="1"/>
    <n v="0"/>
  </r>
  <r>
    <x v="11"/>
    <x v="8"/>
    <n v="4"/>
    <n v="4"/>
    <n v="3"/>
    <n v="1"/>
    <n v="0"/>
  </r>
  <r>
    <x v="11"/>
    <x v="9"/>
    <n v="4"/>
    <n v="4"/>
    <n v="2"/>
    <n v="2"/>
    <n v="0"/>
  </r>
  <r>
    <x v="11"/>
    <x v="9"/>
    <n v="11"/>
    <n v="11"/>
    <n v="11"/>
    <n v="0"/>
    <n v="0"/>
  </r>
  <r>
    <x v="11"/>
    <x v="10"/>
    <n v="6"/>
    <n v="1"/>
    <n v="1"/>
    <n v="0"/>
    <n v="0"/>
  </r>
  <r>
    <x v="11"/>
    <x v="10"/>
    <n v="17"/>
    <n v="4"/>
    <n v="4"/>
    <n v="0"/>
    <n v="0"/>
  </r>
  <r>
    <x v="12"/>
    <x v="12"/>
    <n v="1"/>
    <n v="0"/>
    <n v="0"/>
    <n v="0"/>
    <n v="0"/>
  </r>
  <r>
    <x v="12"/>
    <x v="1"/>
    <n v="9"/>
    <n v="9"/>
    <n v="1"/>
    <n v="8"/>
    <n v="0"/>
  </r>
  <r>
    <x v="12"/>
    <x v="1"/>
    <n v="28"/>
    <n v="26"/>
    <n v="15"/>
    <n v="11"/>
    <n v="0"/>
  </r>
  <r>
    <x v="12"/>
    <x v="2"/>
    <n v="18"/>
    <n v="15"/>
    <n v="9"/>
    <n v="6"/>
    <n v="0"/>
  </r>
  <r>
    <x v="12"/>
    <x v="2"/>
    <n v="34"/>
    <n v="31"/>
    <n v="13"/>
    <n v="18"/>
    <n v="1"/>
  </r>
  <r>
    <x v="12"/>
    <x v="3"/>
    <n v="7"/>
    <n v="7"/>
    <n v="0"/>
    <n v="7"/>
    <n v="0"/>
  </r>
  <r>
    <x v="12"/>
    <x v="3"/>
    <n v="4"/>
    <n v="4"/>
    <n v="0"/>
    <n v="4"/>
    <n v="0"/>
  </r>
  <r>
    <x v="12"/>
    <x v="4"/>
    <n v="42"/>
    <n v="38"/>
    <n v="29"/>
    <n v="9"/>
    <n v="0"/>
  </r>
  <r>
    <x v="12"/>
    <x v="4"/>
    <n v="116"/>
    <n v="110"/>
    <n v="53"/>
    <n v="57"/>
    <n v="0"/>
  </r>
  <r>
    <x v="12"/>
    <x v="5"/>
    <n v="26"/>
    <n v="25"/>
    <n v="24"/>
    <n v="1"/>
    <n v="0"/>
  </r>
  <r>
    <x v="12"/>
    <x v="5"/>
    <n v="45"/>
    <n v="42"/>
    <n v="41"/>
    <n v="1"/>
    <n v="0"/>
  </r>
  <r>
    <x v="12"/>
    <x v="6"/>
    <n v="11"/>
    <n v="6"/>
    <n v="6"/>
    <n v="0"/>
    <n v="0"/>
  </r>
  <r>
    <x v="12"/>
    <x v="6"/>
    <n v="8"/>
    <n v="8"/>
    <n v="2"/>
    <n v="6"/>
    <n v="0"/>
  </r>
  <r>
    <x v="12"/>
    <x v="7"/>
    <n v="4"/>
    <n v="4"/>
    <n v="2"/>
    <n v="2"/>
    <n v="0"/>
  </r>
  <r>
    <x v="12"/>
    <x v="7"/>
    <n v="17"/>
    <n v="17"/>
    <n v="8"/>
    <n v="9"/>
    <n v="0"/>
  </r>
  <r>
    <x v="12"/>
    <x v="8"/>
    <n v="8"/>
    <n v="8"/>
    <n v="6"/>
    <n v="2"/>
    <n v="0"/>
  </r>
  <r>
    <x v="12"/>
    <x v="8"/>
    <n v="13"/>
    <n v="13"/>
    <n v="11"/>
    <n v="2"/>
    <n v="0"/>
  </r>
  <r>
    <x v="12"/>
    <x v="9"/>
    <n v="23"/>
    <n v="23"/>
    <n v="13"/>
    <n v="10"/>
    <n v="0"/>
  </r>
  <r>
    <x v="12"/>
    <x v="9"/>
    <n v="55"/>
    <n v="54"/>
    <n v="25"/>
    <n v="29"/>
    <n v="0"/>
  </r>
  <r>
    <x v="12"/>
    <x v="10"/>
    <n v="5"/>
    <n v="5"/>
    <n v="4"/>
    <n v="1"/>
    <n v="0"/>
  </r>
  <r>
    <x v="12"/>
    <x v="10"/>
    <n v="5"/>
    <n v="5"/>
    <n v="4"/>
    <n v="1"/>
    <n v="0"/>
  </r>
  <r>
    <x v="13"/>
    <x v="1"/>
    <n v="13"/>
    <n v="12"/>
    <n v="11"/>
    <n v="1"/>
    <n v="0"/>
  </r>
  <r>
    <x v="13"/>
    <x v="1"/>
    <n v="13"/>
    <n v="12"/>
    <n v="12"/>
    <n v="0"/>
    <n v="0"/>
  </r>
  <r>
    <x v="13"/>
    <x v="2"/>
    <n v="30"/>
    <n v="28"/>
    <n v="27"/>
    <n v="1"/>
    <n v="0"/>
  </r>
  <r>
    <x v="13"/>
    <x v="2"/>
    <n v="39"/>
    <n v="38"/>
    <n v="38"/>
    <n v="0"/>
    <n v="0"/>
  </r>
  <r>
    <x v="13"/>
    <x v="3"/>
    <n v="33"/>
    <n v="28"/>
    <n v="26"/>
    <n v="2"/>
    <n v="0"/>
  </r>
  <r>
    <x v="13"/>
    <x v="3"/>
    <n v="53"/>
    <n v="49"/>
    <n v="47"/>
    <n v="2"/>
    <n v="0"/>
  </r>
  <r>
    <x v="13"/>
    <x v="4"/>
    <n v="12"/>
    <n v="12"/>
    <n v="12"/>
    <n v="0"/>
    <n v="0"/>
  </r>
  <r>
    <x v="13"/>
    <x v="4"/>
    <n v="8"/>
    <n v="8"/>
    <n v="7"/>
    <n v="1"/>
    <n v="0"/>
  </r>
  <r>
    <x v="13"/>
    <x v="5"/>
    <n v="32"/>
    <n v="31"/>
    <n v="30"/>
    <n v="1"/>
    <n v="0"/>
  </r>
  <r>
    <x v="13"/>
    <x v="5"/>
    <n v="40"/>
    <n v="40"/>
    <n v="39"/>
    <n v="1"/>
    <n v="0"/>
  </r>
  <r>
    <x v="13"/>
    <x v="6"/>
    <n v="13"/>
    <n v="13"/>
    <n v="12"/>
    <n v="1"/>
    <n v="0"/>
  </r>
  <r>
    <x v="13"/>
    <x v="6"/>
    <n v="14"/>
    <n v="13"/>
    <n v="12"/>
    <n v="1"/>
    <n v="0"/>
  </r>
  <r>
    <x v="13"/>
    <x v="7"/>
    <n v="10"/>
    <n v="10"/>
    <n v="8"/>
    <n v="2"/>
    <n v="0"/>
  </r>
  <r>
    <x v="13"/>
    <x v="7"/>
    <n v="4"/>
    <n v="3"/>
    <n v="3"/>
    <n v="0"/>
    <n v="0"/>
  </r>
  <r>
    <x v="13"/>
    <x v="8"/>
    <n v="3"/>
    <n v="3"/>
    <n v="3"/>
    <n v="0"/>
    <n v="0"/>
  </r>
  <r>
    <x v="13"/>
    <x v="8"/>
    <n v="1"/>
    <n v="1"/>
    <n v="1"/>
    <n v="0"/>
    <n v="0"/>
  </r>
  <r>
    <x v="13"/>
    <x v="9"/>
    <n v="21"/>
    <n v="21"/>
    <n v="19"/>
    <n v="2"/>
    <n v="0"/>
  </r>
  <r>
    <x v="13"/>
    <x v="9"/>
    <n v="32"/>
    <n v="32"/>
    <n v="31"/>
    <n v="1"/>
    <n v="0"/>
  </r>
  <r>
    <x v="13"/>
    <x v="10"/>
    <n v="13"/>
    <n v="10"/>
    <n v="10"/>
    <n v="0"/>
    <n v="0"/>
  </r>
  <r>
    <x v="13"/>
    <x v="10"/>
    <n v="12"/>
    <n v="10"/>
    <n v="10"/>
    <n v="0"/>
    <n v="0"/>
  </r>
  <r>
    <x v="14"/>
    <x v="14"/>
    <n v="1"/>
    <n v="1"/>
    <n v="0"/>
    <n v="1"/>
    <n v="0"/>
  </r>
  <r>
    <x v="14"/>
    <x v="14"/>
    <n v="1"/>
    <n v="1"/>
    <n v="0"/>
    <n v="1"/>
    <n v="0"/>
  </r>
  <r>
    <x v="14"/>
    <x v="11"/>
    <n v="1"/>
    <n v="0"/>
    <n v="0"/>
    <n v="0"/>
    <n v="0"/>
  </r>
  <r>
    <x v="14"/>
    <x v="11"/>
    <n v="1"/>
    <n v="1"/>
    <n v="1"/>
    <n v="0"/>
    <n v="0"/>
  </r>
  <r>
    <x v="14"/>
    <x v="12"/>
    <n v="3"/>
    <n v="0"/>
    <n v="0"/>
    <n v="0"/>
    <n v="0"/>
  </r>
  <r>
    <x v="14"/>
    <x v="12"/>
    <n v="1"/>
    <n v="0"/>
    <n v="0"/>
    <n v="0"/>
    <n v="0"/>
  </r>
  <r>
    <x v="14"/>
    <x v="1"/>
    <n v="15"/>
    <n v="13"/>
    <n v="5"/>
    <n v="8"/>
    <n v="0"/>
  </r>
  <r>
    <x v="14"/>
    <x v="1"/>
    <n v="34"/>
    <n v="34"/>
    <n v="17"/>
    <n v="17"/>
    <n v="0"/>
  </r>
  <r>
    <x v="14"/>
    <x v="2"/>
    <n v="13"/>
    <n v="11"/>
    <n v="5"/>
    <n v="6"/>
    <n v="0"/>
  </r>
  <r>
    <x v="14"/>
    <x v="2"/>
    <n v="29"/>
    <n v="29"/>
    <n v="9"/>
    <n v="20"/>
    <n v="0"/>
  </r>
  <r>
    <x v="14"/>
    <x v="3"/>
    <n v="9"/>
    <n v="9"/>
    <n v="0"/>
    <n v="9"/>
    <n v="0"/>
  </r>
  <r>
    <x v="14"/>
    <x v="3"/>
    <n v="8"/>
    <n v="8"/>
    <n v="0"/>
    <n v="8"/>
    <n v="0"/>
  </r>
  <r>
    <x v="14"/>
    <x v="4"/>
    <n v="103"/>
    <n v="95"/>
    <n v="34"/>
    <n v="61"/>
    <n v="0"/>
  </r>
  <r>
    <x v="14"/>
    <x v="4"/>
    <n v="170"/>
    <n v="161"/>
    <n v="59"/>
    <n v="102"/>
    <n v="0"/>
  </r>
  <r>
    <x v="14"/>
    <x v="5"/>
    <n v="22"/>
    <n v="22"/>
    <n v="20"/>
    <n v="2"/>
    <n v="0"/>
  </r>
  <r>
    <x v="14"/>
    <x v="5"/>
    <n v="49"/>
    <n v="49"/>
    <n v="45"/>
    <n v="4"/>
    <n v="0"/>
  </r>
  <r>
    <x v="14"/>
    <x v="6"/>
    <n v="2"/>
    <n v="2"/>
    <n v="1"/>
    <n v="1"/>
    <n v="0"/>
  </r>
  <r>
    <x v="14"/>
    <x v="6"/>
    <n v="2"/>
    <n v="2"/>
    <n v="1"/>
    <n v="1"/>
    <n v="0"/>
  </r>
  <r>
    <x v="14"/>
    <x v="7"/>
    <n v="1"/>
    <n v="1"/>
    <n v="0"/>
    <n v="1"/>
    <n v="0"/>
  </r>
  <r>
    <x v="14"/>
    <x v="9"/>
    <n v="51"/>
    <n v="50"/>
    <n v="36"/>
    <n v="14"/>
    <n v="0"/>
  </r>
  <r>
    <x v="14"/>
    <x v="9"/>
    <n v="64"/>
    <n v="64"/>
    <n v="47"/>
    <n v="17"/>
    <n v="0"/>
  </r>
  <r>
    <x v="14"/>
    <x v="10"/>
    <n v="9"/>
    <n v="8"/>
    <n v="2"/>
    <n v="6"/>
    <n v="0"/>
  </r>
  <r>
    <x v="14"/>
    <x v="10"/>
    <n v="13"/>
    <n v="13"/>
    <n v="11"/>
    <n v="2"/>
    <n v="0"/>
  </r>
  <r>
    <x v="15"/>
    <x v="11"/>
    <n v="2"/>
    <n v="2"/>
    <n v="2"/>
    <n v="0"/>
    <n v="0"/>
  </r>
  <r>
    <x v="15"/>
    <x v="11"/>
    <n v="3"/>
    <n v="2"/>
    <n v="2"/>
    <n v="0"/>
    <n v="0"/>
  </r>
  <r>
    <x v="15"/>
    <x v="1"/>
    <n v="18"/>
    <n v="17"/>
    <n v="16"/>
    <n v="1"/>
    <n v="0"/>
  </r>
  <r>
    <x v="15"/>
    <x v="1"/>
    <n v="24"/>
    <n v="24"/>
    <n v="19"/>
    <n v="5"/>
    <n v="0"/>
  </r>
  <r>
    <x v="15"/>
    <x v="2"/>
    <n v="14"/>
    <n v="13"/>
    <n v="6"/>
    <n v="7"/>
    <n v="0"/>
  </r>
  <r>
    <x v="15"/>
    <x v="2"/>
    <n v="24"/>
    <n v="21"/>
    <n v="19"/>
    <n v="2"/>
    <n v="1"/>
  </r>
  <r>
    <x v="15"/>
    <x v="3"/>
    <n v="37"/>
    <n v="31"/>
    <n v="12"/>
    <n v="19"/>
    <n v="0"/>
  </r>
  <r>
    <x v="15"/>
    <x v="3"/>
    <n v="42"/>
    <n v="39"/>
    <n v="39"/>
    <n v="0"/>
    <n v="0"/>
  </r>
  <r>
    <x v="15"/>
    <x v="4"/>
    <n v="20"/>
    <n v="19"/>
    <n v="17"/>
    <n v="2"/>
    <n v="0"/>
  </r>
  <r>
    <x v="15"/>
    <x v="4"/>
    <n v="88"/>
    <n v="84"/>
    <n v="66"/>
    <n v="18"/>
    <n v="3"/>
  </r>
  <r>
    <x v="15"/>
    <x v="5"/>
    <n v="24"/>
    <n v="24"/>
    <n v="23"/>
    <n v="1"/>
    <n v="0"/>
  </r>
  <r>
    <x v="15"/>
    <x v="5"/>
    <n v="23"/>
    <n v="23"/>
    <n v="22"/>
    <n v="1"/>
    <n v="0"/>
  </r>
  <r>
    <x v="15"/>
    <x v="6"/>
    <n v="5"/>
    <n v="3"/>
    <n v="3"/>
    <n v="0"/>
    <n v="0"/>
  </r>
  <r>
    <x v="15"/>
    <x v="6"/>
    <n v="6"/>
    <n v="5"/>
    <n v="5"/>
    <n v="0"/>
    <n v="0"/>
  </r>
  <r>
    <x v="15"/>
    <x v="7"/>
    <n v="3"/>
    <n v="2"/>
    <n v="2"/>
    <n v="0"/>
    <n v="0"/>
  </r>
  <r>
    <x v="15"/>
    <x v="7"/>
    <n v="11"/>
    <n v="11"/>
    <n v="6"/>
    <n v="5"/>
    <n v="0"/>
  </r>
  <r>
    <x v="15"/>
    <x v="8"/>
    <n v="1"/>
    <n v="1"/>
    <n v="1"/>
    <n v="0"/>
    <n v="0"/>
  </r>
  <r>
    <x v="15"/>
    <x v="9"/>
    <n v="17"/>
    <n v="16"/>
    <n v="14"/>
    <n v="2"/>
    <n v="0"/>
  </r>
  <r>
    <x v="15"/>
    <x v="9"/>
    <n v="21"/>
    <n v="21"/>
    <n v="19"/>
    <n v="2"/>
    <n v="0"/>
  </r>
  <r>
    <x v="15"/>
    <x v="10"/>
    <n v="19"/>
    <n v="16"/>
    <n v="15"/>
    <n v="1"/>
    <n v="0"/>
  </r>
  <r>
    <x v="15"/>
    <x v="10"/>
    <n v="9"/>
    <n v="9"/>
    <n v="5"/>
    <n v="4"/>
    <n v="0"/>
  </r>
  <r>
    <x v="16"/>
    <x v="11"/>
    <n v="2"/>
    <n v="2"/>
    <n v="2"/>
    <n v="0"/>
    <n v="0"/>
  </r>
  <r>
    <x v="16"/>
    <x v="12"/>
    <n v="1"/>
    <n v="0"/>
    <n v="0"/>
    <n v="0"/>
    <n v="0"/>
  </r>
  <r>
    <x v="16"/>
    <x v="1"/>
    <n v="28"/>
    <n v="21"/>
    <n v="8"/>
    <n v="13"/>
    <n v="0"/>
  </r>
  <r>
    <x v="16"/>
    <x v="1"/>
    <n v="68"/>
    <n v="60"/>
    <n v="24"/>
    <n v="36"/>
    <n v="0"/>
  </r>
  <r>
    <x v="16"/>
    <x v="2"/>
    <n v="29"/>
    <n v="23"/>
    <n v="21"/>
    <n v="2"/>
    <n v="0"/>
  </r>
  <r>
    <x v="16"/>
    <x v="2"/>
    <n v="32"/>
    <n v="29"/>
    <n v="14"/>
    <n v="15"/>
    <n v="1"/>
  </r>
  <r>
    <x v="16"/>
    <x v="3"/>
    <n v="2"/>
    <n v="1"/>
    <n v="0"/>
    <n v="1"/>
    <n v="0"/>
  </r>
  <r>
    <x v="16"/>
    <x v="3"/>
    <n v="8"/>
    <n v="7"/>
    <n v="0"/>
    <n v="7"/>
    <n v="1"/>
  </r>
  <r>
    <x v="16"/>
    <x v="13"/>
    <n v="1"/>
    <n v="1"/>
    <n v="0"/>
    <n v="1"/>
    <n v="0"/>
  </r>
  <r>
    <x v="16"/>
    <x v="4"/>
    <n v="9"/>
    <n v="4"/>
    <n v="3"/>
    <n v="1"/>
    <n v="0"/>
  </r>
  <r>
    <x v="16"/>
    <x v="4"/>
    <n v="18"/>
    <n v="16"/>
    <n v="8"/>
    <n v="8"/>
    <n v="0"/>
  </r>
  <r>
    <x v="16"/>
    <x v="5"/>
    <n v="42"/>
    <n v="40"/>
    <n v="40"/>
    <n v="0"/>
    <n v="0"/>
  </r>
  <r>
    <x v="16"/>
    <x v="5"/>
    <n v="52"/>
    <n v="50"/>
    <n v="49"/>
    <n v="1"/>
    <n v="0"/>
  </r>
  <r>
    <x v="16"/>
    <x v="6"/>
    <n v="13"/>
    <n v="7"/>
    <n v="6"/>
    <n v="1"/>
    <n v="0"/>
  </r>
  <r>
    <x v="16"/>
    <x v="6"/>
    <n v="3"/>
    <n v="3"/>
    <n v="2"/>
    <n v="1"/>
    <n v="0"/>
  </r>
  <r>
    <x v="16"/>
    <x v="7"/>
    <n v="4"/>
    <n v="2"/>
    <n v="2"/>
    <n v="0"/>
    <n v="0"/>
  </r>
  <r>
    <x v="16"/>
    <x v="7"/>
    <n v="10"/>
    <n v="7"/>
    <n v="1"/>
    <n v="6"/>
    <n v="0"/>
  </r>
  <r>
    <x v="16"/>
    <x v="8"/>
    <n v="2"/>
    <n v="1"/>
    <n v="1"/>
    <n v="0"/>
    <n v="0"/>
  </r>
  <r>
    <x v="16"/>
    <x v="8"/>
    <n v="1"/>
    <n v="1"/>
    <n v="1"/>
    <n v="0"/>
    <n v="0"/>
  </r>
  <r>
    <x v="16"/>
    <x v="9"/>
    <n v="9"/>
    <n v="9"/>
    <n v="6"/>
    <n v="3"/>
    <n v="0"/>
  </r>
  <r>
    <x v="16"/>
    <x v="9"/>
    <n v="15"/>
    <n v="15"/>
    <n v="11"/>
    <n v="4"/>
    <n v="0"/>
  </r>
  <r>
    <x v="16"/>
    <x v="10"/>
    <n v="11"/>
    <n v="9"/>
    <n v="4"/>
    <n v="5"/>
    <n v="0"/>
  </r>
  <r>
    <x v="16"/>
    <x v="10"/>
    <n v="16"/>
    <n v="16"/>
    <n v="14"/>
    <n v="2"/>
    <n v="0"/>
  </r>
  <r>
    <x v="17"/>
    <x v="11"/>
    <n v="4"/>
    <n v="4"/>
    <n v="4"/>
    <n v="0"/>
    <n v="0"/>
  </r>
  <r>
    <x v="17"/>
    <x v="11"/>
    <n v="1"/>
    <n v="1"/>
    <n v="1"/>
    <n v="0"/>
    <n v="0"/>
  </r>
  <r>
    <x v="17"/>
    <x v="1"/>
    <n v="6"/>
    <n v="6"/>
    <n v="6"/>
    <n v="0"/>
    <n v="0"/>
  </r>
  <r>
    <x v="17"/>
    <x v="1"/>
    <n v="19"/>
    <n v="19"/>
    <n v="19"/>
    <n v="0"/>
    <n v="0"/>
  </r>
  <r>
    <x v="17"/>
    <x v="2"/>
    <n v="10"/>
    <n v="10"/>
    <n v="9"/>
    <n v="1"/>
    <n v="0"/>
  </r>
  <r>
    <x v="17"/>
    <x v="2"/>
    <n v="8"/>
    <n v="8"/>
    <n v="8"/>
    <n v="0"/>
    <n v="0"/>
  </r>
  <r>
    <x v="17"/>
    <x v="3"/>
    <n v="7"/>
    <n v="7"/>
    <n v="6"/>
    <n v="1"/>
    <n v="0"/>
  </r>
  <r>
    <x v="17"/>
    <x v="3"/>
    <n v="26"/>
    <n v="23"/>
    <n v="23"/>
    <n v="0"/>
    <n v="1"/>
  </r>
  <r>
    <x v="17"/>
    <x v="4"/>
    <n v="12"/>
    <n v="11"/>
    <n v="11"/>
    <n v="0"/>
    <n v="0"/>
  </r>
  <r>
    <x v="17"/>
    <x v="4"/>
    <n v="53"/>
    <n v="51"/>
    <n v="47"/>
    <n v="4"/>
    <n v="0"/>
  </r>
  <r>
    <x v="17"/>
    <x v="5"/>
    <n v="2"/>
    <n v="2"/>
    <n v="2"/>
    <n v="0"/>
    <n v="0"/>
  </r>
  <r>
    <x v="17"/>
    <x v="5"/>
    <n v="4"/>
    <n v="4"/>
    <n v="4"/>
    <n v="0"/>
    <n v="0"/>
  </r>
  <r>
    <x v="17"/>
    <x v="6"/>
    <n v="2"/>
    <n v="2"/>
    <n v="2"/>
    <n v="0"/>
    <n v="0"/>
  </r>
  <r>
    <x v="17"/>
    <x v="6"/>
    <n v="1"/>
    <n v="1"/>
    <n v="1"/>
    <n v="0"/>
    <n v="0"/>
  </r>
  <r>
    <x v="17"/>
    <x v="7"/>
    <n v="3"/>
    <n v="3"/>
    <n v="3"/>
    <n v="0"/>
    <n v="0"/>
  </r>
  <r>
    <x v="17"/>
    <x v="7"/>
    <n v="4"/>
    <n v="4"/>
    <n v="4"/>
    <n v="0"/>
    <n v="0"/>
  </r>
  <r>
    <x v="17"/>
    <x v="8"/>
    <n v="3"/>
    <n v="3"/>
    <n v="3"/>
    <n v="0"/>
    <n v="0"/>
  </r>
  <r>
    <x v="17"/>
    <x v="8"/>
    <n v="4"/>
    <n v="4"/>
    <n v="4"/>
    <n v="0"/>
    <n v="0"/>
  </r>
  <r>
    <x v="17"/>
    <x v="9"/>
    <n v="10"/>
    <n v="10"/>
    <n v="10"/>
    <n v="0"/>
    <n v="0"/>
  </r>
  <r>
    <x v="17"/>
    <x v="9"/>
    <n v="45"/>
    <n v="45"/>
    <n v="42"/>
    <n v="3"/>
    <n v="0"/>
  </r>
  <r>
    <x v="17"/>
    <x v="10"/>
    <n v="13"/>
    <n v="13"/>
    <n v="11"/>
    <n v="2"/>
    <n v="0"/>
  </r>
  <r>
    <x v="17"/>
    <x v="10"/>
    <n v="10"/>
    <n v="9"/>
    <n v="9"/>
    <n v="0"/>
    <n v="0"/>
  </r>
  <r>
    <x v="18"/>
    <x v="12"/>
    <n v="1"/>
    <n v="0"/>
    <n v="0"/>
    <n v="0"/>
    <n v="0"/>
  </r>
  <r>
    <x v="18"/>
    <x v="1"/>
    <n v="2"/>
    <n v="2"/>
    <n v="2"/>
    <n v="0"/>
    <n v="0"/>
  </r>
  <r>
    <x v="18"/>
    <x v="1"/>
    <n v="6"/>
    <n v="6"/>
    <n v="6"/>
    <n v="0"/>
    <n v="0"/>
  </r>
  <r>
    <x v="18"/>
    <x v="2"/>
    <n v="7"/>
    <n v="7"/>
    <n v="5"/>
    <n v="2"/>
    <n v="0"/>
  </r>
  <r>
    <x v="18"/>
    <x v="2"/>
    <n v="18"/>
    <n v="17"/>
    <n v="15"/>
    <n v="2"/>
    <n v="0"/>
  </r>
  <r>
    <x v="18"/>
    <x v="3"/>
    <n v="13"/>
    <n v="5"/>
    <n v="5"/>
    <n v="0"/>
    <n v="0"/>
  </r>
  <r>
    <x v="18"/>
    <x v="3"/>
    <n v="43"/>
    <n v="42"/>
    <n v="31"/>
    <n v="11"/>
    <n v="0"/>
  </r>
  <r>
    <x v="18"/>
    <x v="4"/>
    <n v="8"/>
    <n v="8"/>
    <n v="4"/>
    <n v="4"/>
    <n v="0"/>
  </r>
  <r>
    <x v="18"/>
    <x v="4"/>
    <n v="34"/>
    <n v="31"/>
    <n v="28"/>
    <n v="3"/>
    <n v="0"/>
  </r>
  <r>
    <x v="18"/>
    <x v="5"/>
    <n v="3"/>
    <n v="3"/>
    <n v="3"/>
    <n v="0"/>
    <n v="0"/>
  </r>
  <r>
    <x v="18"/>
    <x v="5"/>
    <n v="7"/>
    <n v="3"/>
    <n v="3"/>
    <n v="0"/>
    <n v="0"/>
  </r>
  <r>
    <x v="18"/>
    <x v="7"/>
    <n v="4"/>
    <n v="4"/>
    <n v="3"/>
    <n v="1"/>
    <n v="0"/>
  </r>
  <r>
    <x v="18"/>
    <x v="7"/>
    <n v="8"/>
    <n v="5"/>
    <n v="4"/>
    <n v="1"/>
    <n v="0"/>
  </r>
  <r>
    <x v="18"/>
    <x v="8"/>
    <n v="1"/>
    <n v="1"/>
    <n v="1"/>
    <n v="0"/>
    <n v="0"/>
  </r>
  <r>
    <x v="18"/>
    <x v="8"/>
    <n v="5"/>
    <n v="2"/>
    <n v="2"/>
    <n v="0"/>
    <n v="0"/>
  </r>
  <r>
    <x v="18"/>
    <x v="9"/>
    <n v="5"/>
    <n v="5"/>
    <n v="5"/>
    <n v="0"/>
    <n v="0"/>
  </r>
  <r>
    <x v="18"/>
    <x v="9"/>
    <n v="22"/>
    <n v="22"/>
    <n v="21"/>
    <n v="1"/>
    <n v="0"/>
  </r>
  <r>
    <x v="18"/>
    <x v="10"/>
    <n v="2"/>
    <n v="2"/>
    <n v="2"/>
    <n v="0"/>
    <n v="0"/>
  </r>
  <r>
    <x v="18"/>
    <x v="10"/>
    <n v="2"/>
    <n v="2"/>
    <n v="2"/>
    <n v="0"/>
    <n v="0"/>
  </r>
  <r>
    <x v="19"/>
    <x v="11"/>
    <n v="1"/>
    <n v="1"/>
    <n v="1"/>
    <n v="0"/>
    <n v="0"/>
  </r>
  <r>
    <x v="19"/>
    <x v="11"/>
    <n v="6"/>
    <n v="6"/>
    <n v="4"/>
    <n v="2"/>
    <n v="0"/>
  </r>
  <r>
    <x v="19"/>
    <x v="15"/>
    <n v="1"/>
    <n v="0"/>
    <n v="0"/>
    <n v="0"/>
    <n v="0"/>
  </r>
  <r>
    <x v="19"/>
    <x v="1"/>
    <n v="19"/>
    <n v="19"/>
    <n v="19"/>
    <n v="0"/>
    <n v="0"/>
  </r>
  <r>
    <x v="19"/>
    <x v="1"/>
    <n v="34"/>
    <n v="34"/>
    <n v="31"/>
    <n v="3"/>
    <n v="0"/>
  </r>
  <r>
    <x v="19"/>
    <x v="2"/>
    <n v="25"/>
    <n v="23"/>
    <n v="16"/>
    <n v="7"/>
    <n v="0"/>
  </r>
  <r>
    <x v="19"/>
    <x v="2"/>
    <n v="36"/>
    <n v="36"/>
    <n v="31"/>
    <n v="5"/>
    <n v="0"/>
  </r>
  <r>
    <x v="19"/>
    <x v="3"/>
    <n v="29"/>
    <n v="25"/>
    <n v="20"/>
    <n v="5"/>
    <n v="0"/>
  </r>
  <r>
    <x v="19"/>
    <x v="3"/>
    <n v="41"/>
    <n v="40"/>
    <n v="35"/>
    <n v="5"/>
    <n v="0"/>
  </r>
  <r>
    <x v="19"/>
    <x v="4"/>
    <n v="37"/>
    <n v="36"/>
    <n v="34"/>
    <n v="2"/>
    <n v="0"/>
  </r>
  <r>
    <x v="19"/>
    <x v="4"/>
    <n v="89"/>
    <n v="87"/>
    <n v="82"/>
    <n v="5"/>
    <n v="0"/>
  </r>
  <r>
    <x v="19"/>
    <x v="5"/>
    <n v="12"/>
    <n v="12"/>
    <n v="12"/>
    <n v="0"/>
    <n v="0"/>
  </r>
  <r>
    <x v="19"/>
    <x v="5"/>
    <n v="22"/>
    <n v="22"/>
    <n v="22"/>
    <n v="0"/>
    <n v="0"/>
  </r>
  <r>
    <x v="19"/>
    <x v="6"/>
    <n v="1"/>
    <n v="0"/>
    <n v="0"/>
    <n v="0"/>
    <n v="0"/>
  </r>
  <r>
    <x v="19"/>
    <x v="9"/>
    <n v="24"/>
    <n v="24"/>
    <n v="23"/>
    <n v="1"/>
    <n v="0"/>
  </r>
  <r>
    <x v="19"/>
    <x v="9"/>
    <n v="64"/>
    <n v="63"/>
    <n v="60"/>
    <n v="3"/>
    <n v="0"/>
  </r>
  <r>
    <x v="19"/>
    <x v="10"/>
    <n v="12"/>
    <n v="12"/>
    <n v="9"/>
    <n v="3"/>
    <n v="0"/>
  </r>
  <r>
    <x v="20"/>
    <x v="11"/>
    <n v="1"/>
    <n v="1"/>
    <n v="1"/>
    <n v="0"/>
    <n v="0"/>
  </r>
  <r>
    <x v="20"/>
    <x v="11"/>
    <n v="3"/>
    <n v="3"/>
    <n v="3"/>
    <n v="0"/>
    <n v="0"/>
  </r>
  <r>
    <x v="20"/>
    <x v="12"/>
    <n v="2"/>
    <n v="0"/>
    <n v="0"/>
    <n v="0"/>
    <n v="0"/>
  </r>
  <r>
    <x v="20"/>
    <x v="1"/>
    <n v="8"/>
    <n v="8"/>
    <n v="6"/>
    <n v="2"/>
    <n v="0"/>
  </r>
  <r>
    <x v="20"/>
    <x v="1"/>
    <n v="16"/>
    <n v="15"/>
    <n v="14"/>
    <n v="1"/>
    <n v="1"/>
  </r>
  <r>
    <x v="20"/>
    <x v="2"/>
    <n v="3"/>
    <n v="2"/>
    <n v="1"/>
    <n v="1"/>
    <n v="0"/>
  </r>
  <r>
    <x v="20"/>
    <x v="2"/>
    <n v="12"/>
    <n v="12"/>
    <n v="11"/>
    <n v="1"/>
    <n v="0"/>
  </r>
  <r>
    <x v="20"/>
    <x v="3"/>
    <n v="10"/>
    <n v="6"/>
    <n v="6"/>
    <n v="0"/>
    <n v="0"/>
  </r>
  <r>
    <x v="20"/>
    <x v="3"/>
    <n v="16"/>
    <n v="13"/>
    <n v="12"/>
    <n v="1"/>
    <n v="2"/>
  </r>
  <r>
    <x v="20"/>
    <x v="13"/>
    <n v="1"/>
    <n v="1"/>
    <n v="0"/>
    <n v="1"/>
    <n v="0"/>
  </r>
  <r>
    <x v="20"/>
    <x v="4"/>
    <n v="8"/>
    <n v="7"/>
    <n v="2"/>
    <n v="5"/>
    <n v="0"/>
  </r>
  <r>
    <x v="20"/>
    <x v="4"/>
    <n v="19"/>
    <n v="16"/>
    <n v="13"/>
    <n v="3"/>
    <n v="0"/>
  </r>
  <r>
    <x v="20"/>
    <x v="5"/>
    <n v="5"/>
    <n v="4"/>
    <n v="4"/>
    <n v="0"/>
    <n v="0"/>
  </r>
  <r>
    <x v="20"/>
    <x v="5"/>
    <n v="6"/>
    <n v="6"/>
    <n v="6"/>
    <n v="0"/>
    <n v="0"/>
  </r>
  <r>
    <x v="20"/>
    <x v="6"/>
    <n v="7"/>
    <n v="5"/>
    <n v="4"/>
    <n v="1"/>
    <n v="0"/>
  </r>
  <r>
    <x v="20"/>
    <x v="7"/>
    <n v="3"/>
    <n v="3"/>
    <n v="2"/>
    <n v="1"/>
    <n v="0"/>
  </r>
  <r>
    <x v="20"/>
    <x v="8"/>
    <n v="1"/>
    <n v="1"/>
    <n v="1"/>
    <n v="0"/>
    <n v="0"/>
  </r>
  <r>
    <x v="20"/>
    <x v="9"/>
    <n v="8"/>
    <n v="8"/>
    <n v="6"/>
    <n v="2"/>
    <n v="0"/>
  </r>
  <r>
    <x v="20"/>
    <x v="9"/>
    <n v="16"/>
    <n v="16"/>
    <n v="13"/>
    <n v="3"/>
    <n v="0"/>
  </r>
  <r>
    <x v="20"/>
    <x v="10"/>
    <n v="5"/>
    <n v="5"/>
    <n v="5"/>
    <n v="0"/>
    <n v="0"/>
  </r>
  <r>
    <x v="20"/>
    <x v="10"/>
    <n v="11"/>
    <n v="11"/>
    <n v="11"/>
    <n v="0"/>
    <n v="0"/>
  </r>
  <r>
    <x v="21"/>
    <x v="11"/>
    <n v="3"/>
    <n v="3"/>
    <n v="3"/>
    <n v="0"/>
    <n v="0"/>
  </r>
  <r>
    <x v="21"/>
    <x v="12"/>
    <n v="2"/>
    <n v="0"/>
    <n v="0"/>
    <n v="0"/>
    <n v="0"/>
  </r>
  <r>
    <x v="21"/>
    <x v="1"/>
    <n v="21"/>
    <n v="20"/>
    <n v="18"/>
    <n v="2"/>
    <n v="0"/>
  </r>
  <r>
    <x v="21"/>
    <x v="1"/>
    <n v="62"/>
    <n v="59"/>
    <n v="59"/>
    <n v="0"/>
    <n v="2"/>
  </r>
  <r>
    <x v="21"/>
    <x v="2"/>
    <n v="7"/>
    <n v="6"/>
    <n v="3"/>
    <n v="3"/>
    <n v="0"/>
  </r>
  <r>
    <x v="21"/>
    <x v="2"/>
    <n v="16"/>
    <n v="15"/>
    <n v="14"/>
    <n v="1"/>
    <n v="0"/>
  </r>
  <r>
    <x v="21"/>
    <x v="3"/>
    <n v="37"/>
    <n v="26"/>
    <n v="19"/>
    <n v="7"/>
    <n v="0"/>
  </r>
  <r>
    <x v="21"/>
    <x v="3"/>
    <n v="46"/>
    <n v="43"/>
    <n v="31"/>
    <n v="12"/>
    <n v="0"/>
  </r>
  <r>
    <x v="21"/>
    <x v="13"/>
    <n v="2"/>
    <n v="2"/>
    <n v="1"/>
    <n v="1"/>
    <n v="0"/>
  </r>
  <r>
    <x v="21"/>
    <x v="4"/>
    <n v="16"/>
    <n v="14"/>
    <n v="9"/>
    <n v="5"/>
    <n v="0"/>
  </r>
  <r>
    <x v="21"/>
    <x v="4"/>
    <n v="38"/>
    <n v="36"/>
    <n v="35"/>
    <n v="1"/>
    <n v="1"/>
  </r>
  <r>
    <x v="21"/>
    <x v="5"/>
    <n v="7"/>
    <n v="7"/>
    <n v="6"/>
    <n v="1"/>
    <n v="0"/>
  </r>
  <r>
    <x v="21"/>
    <x v="5"/>
    <n v="9"/>
    <n v="8"/>
    <n v="8"/>
    <n v="0"/>
    <n v="0"/>
  </r>
  <r>
    <x v="21"/>
    <x v="6"/>
    <n v="3"/>
    <n v="2"/>
    <n v="2"/>
    <n v="0"/>
    <n v="0"/>
  </r>
  <r>
    <x v="21"/>
    <x v="6"/>
    <n v="9"/>
    <n v="9"/>
    <n v="7"/>
    <n v="2"/>
    <n v="0"/>
  </r>
  <r>
    <x v="21"/>
    <x v="7"/>
    <n v="2"/>
    <n v="2"/>
    <n v="1"/>
    <n v="1"/>
    <n v="0"/>
  </r>
  <r>
    <x v="21"/>
    <x v="7"/>
    <n v="9"/>
    <n v="9"/>
    <n v="9"/>
    <n v="0"/>
    <n v="0"/>
  </r>
  <r>
    <x v="21"/>
    <x v="8"/>
    <n v="2"/>
    <n v="2"/>
    <n v="2"/>
    <n v="0"/>
    <n v="0"/>
  </r>
  <r>
    <x v="21"/>
    <x v="8"/>
    <n v="6"/>
    <n v="6"/>
    <n v="6"/>
    <n v="0"/>
    <n v="0"/>
  </r>
  <r>
    <x v="21"/>
    <x v="9"/>
    <n v="7"/>
    <n v="7"/>
    <n v="7"/>
    <n v="0"/>
    <n v="0"/>
  </r>
  <r>
    <x v="21"/>
    <x v="9"/>
    <n v="28"/>
    <n v="28"/>
    <n v="27"/>
    <n v="1"/>
    <n v="0"/>
  </r>
  <r>
    <x v="21"/>
    <x v="10"/>
    <n v="25"/>
    <n v="25"/>
    <n v="24"/>
    <n v="1"/>
    <n v="0"/>
  </r>
  <r>
    <x v="21"/>
    <x v="10"/>
    <n v="44"/>
    <n v="42"/>
    <n v="41"/>
    <n v="1"/>
    <n v="0"/>
  </r>
  <r>
    <x v="22"/>
    <x v="11"/>
    <n v="3"/>
    <n v="3"/>
    <n v="1"/>
    <n v="2"/>
    <n v="0"/>
  </r>
  <r>
    <x v="22"/>
    <x v="11"/>
    <n v="12"/>
    <n v="12"/>
    <n v="12"/>
    <n v="0"/>
    <n v="0"/>
  </r>
  <r>
    <x v="22"/>
    <x v="12"/>
    <n v="1"/>
    <n v="0"/>
    <n v="0"/>
    <n v="0"/>
    <n v="0"/>
  </r>
  <r>
    <x v="22"/>
    <x v="1"/>
    <n v="22"/>
    <n v="22"/>
    <n v="22"/>
    <n v="0"/>
    <n v="0"/>
  </r>
  <r>
    <x v="22"/>
    <x v="1"/>
    <n v="45"/>
    <n v="45"/>
    <n v="42"/>
    <n v="3"/>
    <n v="0"/>
  </r>
  <r>
    <x v="22"/>
    <x v="2"/>
    <n v="26"/>
    <n v="26"/>
    <n v="20"/>
    <n v="6"/>
    <n v="0"/>
  </r>
  <r>
    <x v="22"/>
    <x v="2"/>
    <n v="64"/>
    <n v="61"/>
    <n v="57"/>
    <n v="4"/>
    <n v="0"/>
  </r>
  <r>
    <x v="22"/>
    <x v="3"/>
    <n v="57"/>
    <n v="49"/>
    <n v="25"/>
    <n v="24"/>
    <n v="0"/>
  </r>
  <r>
    <x v="22"/>
    <x v="3"/>
    <n v="92"/>
    <n v="88"/>
    <n v="82"/>
    <n v="6"/>
    <n v="0"/>
  </r>
  <r>
    <x v="22"/>
    <x v="4"/>
    <n v="41"/>
    <n v="40"/>
    <n v="33"/>
    <n v="7"/>
    <n v="0"/>
  </r>
  <r>
    <x v="22"/>
    <x v="4"/>
    <n v="89"/>
    <n v="88"/>
    <n v="85"/>
    <n v="3"/>
    <n v="0"/>
  </r>
  <r>
    <x v="22"/>
    <x v="5"/>
    <n v="18"/>
    <n v="18"/>
    <n v="18"/>
    <n v="0"/>
    <n v="0"/>
  </r>
  <r>
    <x v="22"/>
    <x v="5"/>
    <n v="9"/>
    <n v="9"/>
    <n v="9"/>
    <n v="0"/>
    <n v="0"/>
  </r>
  <r>
    <x v="22"/>
    <x v="6"/>
    <n v="1"/>
    <n v="0"/>
    <n v="0"/>
    <n v="0"/>
    <n v="0"/>
  </r>
  <r>
    <x v="22"/>
    <x v="7"/>
    <n v="5"/>
    <n v="4"/>
    <n v="4"/>
    <n v="0"/>
    <n v="0"/>
  </r>
  <r>
    <x v="22"/>
    <x v="7"/>
    <n v="26"/>
    <n v="25"/>
    <n v="23"/>
    <n v="2"/>
    <n v="0"/>
  </r>
  <r>
    <x v="22"/>
    <x v="8"/>
    <n v="4"/>
    <n v="4"/>
    <n v="4"/>
    <n v="0"/>
    <n v="0"/>
  </r>
  <r>
    <x v="22"/>
    <x v="8"/>
    <n v="8"/>
    <n v="8"/>
    <n v="8"/>
    <n v="0"/>
    <n v="0"/>
  </r>
  <r>
    <x v="22"/>
    <x v="9"/>
    <n v="21"/>
    <n v="21"/>
    <n v="21"/>
    <n v="0"/>
    <n v="0"/>
  </r>
  <r>
    <x v="22"/>
    <x v="9"/>
    <n v="63"/>
    <n v="61"/>
    <n v="50"/>
    <n v="11"/>
    <n v="1"/>
  </r>
  <r>
    <x v="22"/>
    <x v="10"/>
    <n v="26"/>
    <n v="25"/>
    <n v="24"/>
    <n v="1"/>
    <n v="0"/>
  </r>
  <r>
    <x v="22"/>
    <x v="10"/>
    <n v="38"/>
    <n v="34"/>
    <n v="31"/>
    <n v="3"/>
    <n v="0"/>
  </r>
  <r>
    <x v="23"/>
    <x v="12"/>
    <n v="1"/>
    <n v="0"/>
    <n v="0"/>
    <n v="0"/>
    <n v="0"/>
  </r>
  <r>
    <x v="23"/>
    <x v="1"/>
    <n v="5"/>
    <n v="5"/>
    <n v="4"/>
    <n v="1"/>
    <n v="0"/>
  </r>
  <r>
    <x v="23"/>
    <x v="1"/>
    <n v="5"/>
    <n v="5"/>
    <n v="4"/>
    <n v="1"/>
    <n v="0"/>
  </r>
  <r>
    <x v="23"/>
    <x v="2"/>
    <n v="4"/>
    <n v="3"/>
    <n v="3"/>
    <n v="0"/>
    <n v="0"/>
  </r>
  <r>
    <x v="23"/>
    <x v="2"/>
    <n v="21"/>
    <n v="20"/>
    <n v="13"/>
    <n v="7"/>
    <n v="0"/>
  </r>
  <r>
    <x v="23"/>
    <x v="3"/>
    <n v="21"/>
    <n v="13"/>
    <n v="9"/>
    <n v="4"/>
    <n v="1"/>
  </r>
  <r>
    <x v="23"/>
    <x v="3"/>
    <n v="37"/>
    <n v="31"/>
    <n v="23"/>
    <n v="8"/>
    <n v="3"/>
  </r>
  <r>
    <x v="23"/>
    <x v="4"/>
    <n v="13"/>
    <n v="12"/>
    <n v="9"/>
    <n v="3"/>
    <n v="0"/>
  </r>
  <r>
    <x v="23"/>
    <x v="4"/>
    <n v="23"/>
    <n v="22"/>
    <n v="17"/>
    <n v="5"/>
    <n v="0"/>
  </r>
  <r>
    <x v="23"/>
    <x v="5"/>
    <n v="5"/>
    <n v="5"/>
    <n v="5"/>
    <n v="0"/>
    <n v="0"/>
  </r>
  <r>
    <x v="23"/>
    <x v="5"/>
    <n v="13"/>
    <n v="13"/>
    <n v="13"/>
    <n v="0"/>
    <n v="0"/>
  </r>
  <r>
    <x v="23"/>
    <x v="7"/>
    <n v="7"/>
    <n v="6"/>
    <n v="2"/>
    <n v="4"/>
    <n v="0"/>
  </r>
  <r>
    <x v="23"/>
    <x v="7"/>
    <n v="7"/>
    <n v="7"/>
    <n v="4"/>
    <n v="3"/>
    <n v="0"/>
  </r>
  <r>
    <x v="23"/>
    <x v="8"/>
    <n v="3"/>
    <n v="2"/>
    <n v="2"/>
    <n v="0"/>
    <n v="0"/>
  </r>
  <r>
    <x v="23"/>
    <x v="9"/>
    <n v="7"/>
    <n v="7"/>
    <n v="7"/>
    <n v="0"/>
    <n v="0"/>
  </r>
  <r>
    <x v="23"/>
    <x v="9"/>
    <n v="14"/>
    <n v="13"/>
    <n v="10"/>
    <n v="3"/>
    <n v="0"/>
  </r>
  <r>
    <x v="23"/>
    <x v="10"/>
    <n v="7"/>
    <n v="4"/>
    <n v="1"/>
    <n v="3"/>
    <n v="0"/>
  </r>
  <r>
    <x v="23"/>
    <x v="10"/>
    <n v="2"/>
    <n v="1"/>
    <n v="1"/>
    <n v="0"/>
    <n v="0"/>
  </r>
  <r>
    <x v="24"/>
    <x v="11"/>
    <n v="1"/>
    <n v="0"/>
    <n v="0"/>
    <n v="0"/>
    <n v="0"/>
  </r>
  <r>
    <x v="24"/>
    <x v="2"/>
    <n v="15"/>
    <n v="15"/>
    <n v="13"/>
    <n v="2"/>
    <n v="0"/>
  </r>
  <r>
    <x v="24"/>
    <x v="2"/>
    <n v="1"/>
    <n v="1"/>
    <n v="0"/>
    <n v="1"/>
    <n v="0"/>
  </r>
  <r>
    <x v="24"/>
    <x v="3"/>
    <n v="4"/>
    <n v="4"/>
    <n v="0"/>
    <n v="4"/>
    <n v="0"/>
  </r>
  <r>
    <x v="24"/>
    <x v="3"/>
    <n v="21"/>
    <n v="19"/>
    <n v="16"/>
    <n v="3"/>
    <n v="1"/>
  </r>
  <r>
    <x v="24"/>
    <x v="4"/>
    <n v="6"/>
    <n v="6"/>
    <n v="5"/>
    <n v="1"/>
    <n v="0"/>
  </r>
  <r>
    <x v="24"/>
    <x v="4"/>
    <n v="15"/>
    <n v="15"/>
    <n v="13"/>
    <n v="2"/>
    <n v="0"/>
  </r>
  <r>
    <x v="24"/>
    <x v="5"/>
    <n v="1"/>
    <n v="1"/>
    <n v="0"/>
    <n v="1"/>
    <n v="0"/>
  </r>
  <r>
    <x v="24"/>
    <x v="7"/>
    <n v="2"/>
    <n v="2"/>
    <n v="2"/>
    <n v="0"/>
    <n v="0"/>
  </r>
  <r>
    <x v="24"/>
    <x v="7"/>
    <n v="5"/>
    <n v="5"/>
    <n v="3"/>
    <n v="2"/>
    <n v="0"/>
  </r>
  <r>
    <x v="24"/>
    <x v="8"/>
    <n v="3"/>
    <n v="2"/>
    <n v="2"/>
    <n v="0"/>
    <n v="0"/>
  </r>
  <r>
    <x v="24"/>
    <x v="8"/>
    <n v="1"/>
    <n v="1"/>
    <n v="1"/>
    <n v="0"/>
    <n v="0"/>
  </r>
  <r>
    <x v="24"/>
    <x v="9"/>
    <n v="8"/>
    <n v="8"/>
    <n v="8"/>
    <n v="0"/>
    <n v="0"/>
  </r>
  <r>
    <x v="24"/>
    <x v="9"/>
    <n v="17"/>
    <n v="17"/>
    <n v="14"/>
    <n v="3"/>
    <n v="0"/>
  </r>
  <r>
    <x v="25"/>
    <x v="11"/>
    <n v="1"/>
    <n v="1"/>
    <n v="1"/>
    <n v="0"/>
    <n v="0"/>
  </r>
  <r>
    <x v="25"/>
    <x v="1"/>
    <n v="5"/>
    <n v="5"/>
    <n v="5"/>
    <n v="0"/>
    <n v="0"/>
  </r>
  <r>
    <x v="25"/>
    <x v="1"/>
    <n v="7"/>
    <n v="7"/>
    <n v="4"/>
    <n v="3"/>
    <n v="0"/>
  </r>
  <r>
    <x v="25"/>
    <x v="2"/>
    <n v="25"/>
    <n v="21"/>
    <n v="16"/>
    <n v="5"/>
    <n v="0"/>
  </r>
  <r>
    <x v="25"/>
    <x v="2"/>
    <n v="58"/>
    <n v="53"/>
    <n v="50"/>
    <n v="3"/>
    <n v="1"/>
  </r>
  <r>
    <x v="25"/>
    <x v="3"/>
    <n v="35"/>
    <n v="24"/>
    <n v="21"/>
    <n v="3"/>
    <n v="2"/>
  </r>
  <r>
    <x v="25"/>
    <x v="3"/>
    <n v="83"/>
    <n v="79"/>
    <n v="69"/>
    <n v="10"/>
    <n v="1"/>
  </r>
  <r>
    <x v="25"/>
    <x v="4"/>
    <n v="9"/>
    <n v="9"/>
    <n v="6"/>
    <n v="3"/>
    <n v="0"/>
  </r>
  <r>
    <x v="25"/>
    <x v="4"/>
    <n v="30"/>
    <n v="29"/>
    <n v="28"/>
    <n v="1"/>
    <n v="1"/>
  </r>
  <r>
    <x v="25"/>
    <x v="5"/>
    <n v="31"/>
    <n v="27"/>
    <n v="27"/>
    <n v="0"/>
    <n v="0"/>
  </r>
  <r>
    <x v="25"/>
    <x v="5"/>
    <n v="20"/>
    <n v="20"/>
    <n v="20"/>
    <n v="0"/>
    <n v="0"/>
  </r>
  <r>
    <x v="25"/>
    <x v="6"/>
    <n v="2"/>
    <n v="2"/>
    <n v="1"/>
    <n v="1"/>
    <n v="0"/>
  </r>
  <r>
    <x v="25"/>
    <x v="7"/>
    <n v="20"/>
    <n v="13"/>
    <n v="13"/>
    <n v="0"/>
    <n v="0"/>
  </r>
  <r>
    <x v="25"/>
    <x v="7"/>
    <n v="18"/>
    <n v="18"/>
    <n v="18"/>
    <n v="0"/>
    <n v="0"/>
  </r>
  <r>
    <x v="25"/>
    <x v="8"/>
    <n v="4"/>
    <n v="3"/>
    <n v="3"/>
    <n v="0"/>
    <n v="0"/>
  </r>
  <r>
    <x v="25"/>
    <x v="8"/>
    <n v="15"/>
    <n v="11"/>
    <n v="11"/>
    <n v="0"/>
    <n v="0"/>
  </r>
  <r>
    <x v="25"/>
    <x v="9"/>
    <n v="29"/>
    <n v="26"/>
    <n v="19"/>
    <n v="7"/>
    <n v="0"/>
  </r>
  <r>
    <x v="25"/>
    <x v="9"/>
    <n v="60"/>
    <n v="60"/>
    <n v="50"/>
    <n v="10"/>
    <n v="0"/>
  </r>
  <r>
    <x v="25"/>
    <x v="10"/>
    <n v="5"/>
    <n v="5"/>
    <n v="5"/>
    <n v="0"/>
    <n v="0"/>
  </r>
  <r>
    <x v="25"/>
    <x v="10"/>
    <n v="3"/>
    <n v="3"/>
    <n v="3"/>
    <n v="0"/>
    <n v="0"/>
  </r>
  <r>
    <x v="26"/>
    <x v="11"/>
    <n v="4"/>
    <n v="2"/>
    <n v="1"/>
    <n v="1"/>
    <n v="0"/>
  </r>
  <r>
    <x v="26"/>
    <x v="11"/>
    <n v="1"/>
    <n v="1"/>
    <n v="1"/>
    <n v="0"/>
    <n v="0"/>
  </r>
  <r>
    <x v="26"/>
    <x v="1"/>
    <n v="6"/>
    <n v="6"/>
    <n v="4"/>
    <n v="2"/>
    <n v="0"/>
  </r>
  <r>
    <x v="26"/>
    <x v="2"/>
    <n v="9"/>
    <n v="8"/>
    <n v="5"/>
    <n v="3"/>
    <n v="0"/>
  </r>
  <r>
    <x v="26"/>
    <x v="2"/>
    <n v="6"/>
    <n v="6"/>
    <n v="5"/>
    <n v="1"/>
    <n v="0"/>
  </r>
  <r>
    <x v="26"/>
    <x v="3"/>
    <n v="8"/>
    <n v="8"/>
    <n v="5"/>
    <n v="3"/>
    <n v="0"/>
  </r>
  <r>
    <x v="26"/>
    <x v="3"/>
    <n v="11"/>
    <n v="10"/>
    <n v="10"/>
    <n v="0"/>
    <n v="1"/>
  </r>
  <r>
    <x v="26"/>
    <x v="13"/>
    <n v="1"/>
    <n v="1"/>
    <n v="1"/>
    <n v="0"/>
    <n v="0"/>
  </r>
  <r>
    <x v="26"/>
    <x v="4"/>
    <n v="6"/>
    <n v="6"/>
    <n v="6"/>
    <n v="0"/>
    <n v="0"/>
  </r>
  <r>
    <x v="26"/>
    <x v="4"/>
    <n v="45"/>
    <n v="45"/>
    <n v="43"/>
    <n v="2"/>
    <n v="0"/>
  </r>
  <r>
    <x v="26"/>
    <x v="5"/>
    <n v="3"/>
    <n v="3"/>
    <n v="3"/>
    <n v="0"/>
    <n v="0"/>
  </r>
  <r>
    <x v="26"/>
    <x v="7"/>
    <n v="1"/>
    <n v="0"/>
    <n v="0"/>
    <n v="0"/>
    <n v="0"/>
  </r>
  <r>
    <x v="26"/>
    <x v="8"/>
    <n v="1"/>
    <n v="1"/>
    <n v="1"/>
    <n v="0"/>
    <n v="0"/>
  </r>
  <r>
    <x v="26"/>
    <x v="9"/>
    <n v="4"/>
    <n v="3"/>
    <n v="3"/>
    <n v="0"/>
    <n v="0"/>
  </r>
  <r>
    <x v="26"/>
    <x v="9"/>
    <n v="6"/>
    <n v="6"/>
    <n v="5"/>
    <n v="1"/>
    <n v="0"/>
  </r>
  <r>
    <x v="26"/>
    <x v="10"/>
    <n v="2"/>
    <n v="2"/>
    <n v="2"/>
    <n v="0"/>
    <n v="0"/>
  </r>
  <r>
    <x v="26"/>
    <x v="10"/>
    <n v="3"/>
    <n v="3"/>
    <n v="2"/>
    <n v="1"/>
    <n v="0"/>
  </r>
  <r>
    <x v="27"/>
    <x v="11"/>
    <n v="2"/>
    <n v="2"/>
    <n v="0"/>
    <n v="2"/>
    <n v="0"/>
  </r>
  <r>
    <x v="27"/>
    <x v="11"/>
    <n v="9"/>
    <n v="9"/>
    <n v="9"/>
    <n v="0"/>
    <n v="0"/>
  </r>
  <r>
    <x v="27"/>
    <x v="1"/>
    <n v="11"/>
    <n v="10"/>
    <n v="8"/>
    <n v="2"/>
    <n v="0"/>
  </r>
  <r>
    <x v="27"/>
    <x v="1"/>
    <n v="27"/>
    <n v="27"/>
    <n v="25"/>
    <n v="2"/>
    <n v="0"/>
  </r>
  <r>
    <x v="27"/>
    <x v="2"/>
    <n v="12"/>
    <n v="11"/>
    <n v="10"/>
    <n v="1"/>
    <n v="0"/>
  </r>
  <r>
    <x v="27"/>
    <x v="2"/>
    <n v="40"/>
    <n v="36"/>
    <n v="32"/>
    <n v="4"/>
    <n v="4"/>
  </r>
  <r>
    <x v="27"/>
    <x v="3"/>
    <n v="16"/>
    <n v="13"/>
    <n v="10"/>
    <n v="3"/>
    <n v="1"/>
  </r>
  <r>
    <x v="27"/>
    <x v="3"/>
    <n v="41"/>
    <n v="41"/>
    <n v="40"/>
    <n v="1"/>
    <n v="0"/>
  </r>
  <r>
    <x v="27"/>
    <x v="4"/>
    <n v="10"/>
    <n v="8"/>
    <n v="8"/>
    <n v="0"/>
    <n v="0"/>
  </r>
  <r>
    <x v="27"/>
    <x v="4"/>
    <n v="15"/>
    <n v="15"/>
    <n v="14"/>
    <n v="1"/>
    <n v="0"/>
  </r>
  <r>
    <x v="27"/>
    <x v="5"/>
    <n v="6"/>
    <n v="6"/>
    <n v="6"/>
    <n v="0"/>
    <n v="0"/>
  </r>
  <r>
    <x v="27"/>
    <x v="5"/>
    <n v="16"/>
    <n v="16"/>
    <n v="16"/>
    <n v="0"/>
    <n v="0"/>
  </r>
  <r>
    <x v="27"/>
    <x v="6"/>
    <n v="2"/>
    <n v="1"/>
    <n v="1"/>
    <n v="0"/>
    <n v="0"/>
  </r>
  <r>
    <x v="27"/>
    <x v="6"/>
    <n v="2"/>
    <n v="2"/>
    <n v="2"/>
    <n v="0"/>
    <n v="0"/>
  </r>
  <r>
    <x v="27"/>
    <x v="7"/>
    <n v="3"/>
    <n v="3"/>
    <n v="2"/>
    <n v="1"/>
    <n v="0"/>
  </r>
  <r>
    <x v="27"/>
    <x v="7"/>
    <n v="12"/>
    <n v="12"/>
    <n v="9"/>
    <n v="3"/>
    <n v="0"/>
  </r>
  <r>
    <x v="27"/>
    <x v="8"/>
    <n v="1"/>
    <n v="1"/>
    <n v="1"/>
    <n v="0"/>
    <n v="0"/>
  </r>
  <r>
    <x v="27"/>
    <x v="8"/>
    <n v="12"/>
    <n v="12"/>
    <n v="9"/>
    <n v="3"/>
    <n v="0"/>
  </r>
  <r>
    <x v="27"/>
    <x v="9"/>
    <n v="15"/>
    <n v="15"/>
    <n v="15"/>
    <n v="0"/>
    <n v="0"/>
  </r>
  <r>
    <x v="27"/>
    <x v="9"/>
    <n v="42"/>
    <n v="42"/>
    <n v="38"/>
    <n v="4"/>
    <n v="0"/>
  </r>
  <r>
    <x v="27"/>
    <x v="10"/>
    <n v="9"/>
    <n v="1"/>
    <n v="1"/>
    <n v="0"/>
    <n v="0"/>
  </r>
  <r>
    <x v="27"/>
    <x v="10"/>
    <n v="23"/>
    <n v="4"/>
    <n v="4"/>
    <n v="0"/>
    <n v="0"/>
  </r>
  <r>
    <x v="28"/>
    <x v="11"/>
    <n v="2"/>
    <n v="1"/>
    <n v="1"/>
    <n v="0"/>
    <n v="0"/>
  </r>
  <r>
    <x v="28"/>
    <x v="11"/>
    <n v="23"/>
    <n v="21"/>
    <n v="21"/>
    <n v="0"/>
    <n v="0"/>
  </r>
  <r>
    <x v="28"/>
    <x v="12"/>
    <n v="1"/>
    <n v="0"/>
    <n v="0"/>
    <n v="0"/>
    <n v="0"/>
  </r>
  <r>
    <x v="28"/>
    <x v="1"/>
    <n v="32"/>
    <n v="26"/>
    <n v="26"/>
    <n v="0"/>
    <n v="0"/>
  </r>
  <r>
    <x v="28"/>
    <x v="1"/>
    <n v="57"/>
    <n v="43"/>
    <n v="43"/>
    <n v="0"/>
    <n v="0"/>
  </r>
  <r>
    <x v="28"/>
    <x v="2"/>
    <n v="18"/>
    <n v="12"/>
    <n v="12"/>
    <n v="0"/>
    <n v="0"/>
  </r>
  <r>
    <x v="28"/>
    <x v="2"/>
    <n v="41"/>
    <n v="33"/>
    <n v="27"/>
    <n v="6"/>
    <n v="0"/>
  </r>
  <r>
    <x v="28"/>
    <x v="3"/>
    <n v="38"/>
    <n v="26"/>
    <n v="25"/>
    <n v="1"/>
    <n v="0"/>
  </r>
  <r>
    <x v="28"/>
    <x v="3"/>
    <n v="102"/>
    <n v="83"/>
    <n v="58"/>
    <n v="25"/>
    <n v="0"/>
  </r>
  <r>
    <x v="28"/>
    <x v="13"/>
    <n v="1"/>
    <n v="1"/>
    <n v="1"/>
    <n v="0"/>
    <n v="0"/>
  </r>
  <r>
    <x v="28"/>
    <x v="4"/>
    <n v="38"/>
    <n v="31"/>
    <n v="23"/>
    <n v="8"/>
    <n v="0"/>
  </r>
  <r>
    <x v="28"/>
    <x v="4"/>
    <n v="75"/>
    <n v="62"/>
    <n v="55"/>
    <n v="7"/>
    <n v="0"/>
  </r>
  <r>
    <x v="28"/>
    <x v="5"/>
    <n v="9"/>
    <n v="8"/>
    <n v="8"/>
    <n v="0"/>
    <n v="0"/>
  </r>
  <r>
    <x v="28"/>
    <x v="5"/>
    <n v="28"/>
    <n v="23"/>
    <n v="23"/>
    <n v="0"/>
    <n v="0"/>
  </r>
  <r>
    <x v="28"/>
    <x v="6"/>
    <n v="4"/>
    <n v="1"/>
    <n v="1"/>
    <n v="0"/>
    <n v="0"/>
  </r>
  <r>
    <x v="28"/>
    <x v="6"/>
    <n v="3"/>
    <n v="0"/>
    <n v="0"/>
    <n v="0"/>
    <n v="0"/>
  </r>
  <r>
    <x v="28"/>
    <x v="7"/>
    <n v="7"/>
    <n v="0"/>
    <n v="0"/>
    <n v="0"/>
    <n v="0"/>
  </r>
  <r>
    <x v="28"/>
    <x v="7"/>
    <n v="18"/>
    <n v="2"/>
    <n v="0"/>
    <n v="2"/>
    <n v="0"/>
  </r>
  <r>
    <x v="28"/>
    <x v="8"/>
    <n v="4"/>
    <n v="0"/>
    <n v="0"/>
    <n v="0"/>
    <n v="0"/>
  </r>
  <r>
    <x v="28"/>
    <x v="8"/>
    <n v="5"/>
    <n v="0"/>
    <n v="0"/>
    <n v="0"/>
    <n v="0"/>
  </r>
  <r>
    <x v="28"/>
    <x v="9"/>
    <n v="32"/>
    <n v="26"/>
    <n v="25"/>
    <n v="1"/>
    <n v="0"/>
  </r>
  <r>
    <x v="28"/>
    <x v="9"/>
    <n v="58"/>
    <n v="53"/>
    <n v="51"/>
    <n v="2"/>
    <n v="0"/>
  </r>
  <r>
    <x v="28"/>
    <x v="10"/>
    <n v="41"/>
    <n v="0"/>
    <n v="0"/>
    <n v="0"/>
    <n v="0"/>
  </r>
  <r>
    <x v="28"/>
    <x v="10"/>
    <n v="32"/>
    <n v="2"/>
    <n v="2"/>
    <n v="0"/>
    <n v="0"/>
  </r>
  <r>
    <x v="29"/>
    <x v="11"/>
    <n v="1"/>
    <n v="1"/>
    <n v="1"/>
    <n v="0"/>
    <n v="0"/>
  </r>
  <r>
    <x v="29"/>
    <x v="11"/>
    <n v="1"/>
    <n v="1"/>
    <n v="1"/>
    <n v="0"/>
    <n v="0"/>
  </r>
  <r>
    <x v="29"/>
    <x v="1"/>
    <n v="7"/>
    <n v="7"/>
    <n v="3"/>
    <n v="4"/>
    <n v="0"/>
  </r>
  <r>
    <x v="29"/>
    <x v="1"/>
    <n v="7"/>
    <n v="7"/>
    <n v="5"/>
    <n v="2"/>
    <n v="0"/>
  </r>
  <r>
    <x v="29"/>
    <x v="2"/>
    <n v="22"/>
    <n v="22"/>
    <n v="22"/>
    <n v="0"/>
    <n v="0"/>
  </r>
  <r>
    <x v="29"/>
    <x v="2"/>
    <n v="37"/>
    <n v="36"/>
    <n v="36"/>
    <n v="0"/>
    <n v="1"/>
  </r>
  <r>
    <x v="29"/>
    <x v="3"/>
    <n v="32"/>
    <n v="27"/>
    <n v="25"/>
    <n v="2"/>
    <n v="0"/>
  </r>
  <r>
    <x v="29"/>
    <x v="3"/>
    <n v="41"/>
    <n v="36"/>
    <n v="31"/>
    <n v="5"/>
    <n v="1"/>
  </r>
  <r>
    <x v="29"/>
    <x v="4"/>
    <n v="48"/>
    <n v="47"/>
    <n v="44"/>
    <n v="3"/>
    <n v="0"/>
  </r>
  <r>
    <x v="29"/>
    <x v="4"/>
    <n v="68"/>
    <n v="65"/>
    <n v="57"/>
    <n v="8"/>
    <n v="0"/>
  </r>
  <r>
    <x v="29"/>
    <x v="5"/>
    <n v="1"/>
    <n v="1"/>
    <n v="1"/>
    <n v="0"/>
    <n v="0"/>
  </r>
  <r>
    <x v="29"/>
    <x v="5"/>
    <n v="3"/>
    <n v="3"/>
    <n v="3"/>
    <n v="0"/>
    <n v="0"/>
  </r>
  <r>
    <x v="29"/>
    <x v="6"/>
    <n v="2"/>
    <n v="2"/>
    <n v="1"/>
    <n v="1"/>
    <n v="0"/>
  </r>
  <r>
    <x v="29"/>
    <x v="6"/>
    <n v="1"/>
    <n v="1"/>
    <n v="1"/>
    <n v="0"/>
    <n v="0"/>
  </r>
  <r>
    <x v="29"/>
    <x v="7"/>
    <n v="11"/>
    <n v="6"/>
    <n v="6"/>
    <n v="0"/>
    <n v="0"/>
  </r>
  <r>
    <x v="29"/>
    <x v="7"/>
    <n v="19"/>
    <n v="18"/>
    <n v="14"/>
    <n v="4"/>
    <n v="0"/>
  </r>
  <r>
    <x v="29"/>
    <x v="8"/>
    <n v="4"/>
    <n v="1"/>
    <n v="1"/>
    <n v="0"/>
    <n v="0"/>
  </r>
  <r>
    <x v="29"/>
    <x v="8"/>
    <n v="6"/>
    <n v="5"/>
    <n v="5"/>
    <n v="0"/>
    <n v="0"/>
  </r>
  <r>
    <x v="29"/>
    <x v="9"/>
    <n v="36"/>
    <n v="36"/>
    <n v="34"/>
    <n v="2"/>
    <n v="0"/>
  </r>
  <r>
    <x v="29"/>
    <x v="9"/>
    <n v="77"/>
    <n v="77"/>
    <n v="73"/>
    <n v="4"/>
    <n v="0"/>
  </r>
  <r>
    <x v="29"/>
    <x v="10"/>
    <n v="3"/>
    <n v="3"/>
    <n v="3"/>
    <n v="0"/>
    <n v="0"/>
  </r>
  <r>
    <x v="29"/>
    <x v="10"/>
    <n v="6"/>
    <n v="4"/>
    <n v="4"/>
    <n v="0"/>
    <n v="0"/>
  </r>
  <r>
    <x v="30"/>
    <x v="11"/>
    <n v="1"/>
    <n v="1"/>
    <n v="1"/>
    <n v="0"/>
    <n v="0"/>
  </r>
  <r>
    <x v="30"/>
    <x v="11"/>
    <n v="3"/>
    <n v="1"/>
    <n v="1"/>
    <n v="0"/>
    <n v="0"/>
  </r>
  <r>
    <x v="30"/>
    <x v="1"/>
    <n v="9"/>
    <n v="9"/>
    <n v="9"/>
    <n v="0"/>
    <n v="0"/>
  </r>
  <r>
    <x v="30"/>
    <x v="1"/>
    <n v="18"/>
    <n v="18"/>
    <n v="17"/>
    <n v="1"/>
    <n v="0"/>
  </r>
  <r>
    <x v="30"/>
    <x v="2"/>
    <n v="15"/>
    <n v="15"/>
    <n v="10"/>
    <n v="5"/>
    <n v="0"/>
  </r>
  <r>
    <x v="30"/>
    <x v="2"/>
    <n v="19"/>
    <n v="18"/>
    <n v="17"/>
    <n v="1"/>
    <n v="0"/>
  </r>
  <r>
    <x v="30"/>
    <x v="3"/>
    <n v="9"/>
    <n v="9"/>
    <n v="4"/>
    <n v="5"/>
    <n v="0"/>
  </r>
  <r>
    <x v="30"/>
    <x v="3"/>
    <n v="29"/>
    <n v="27"/>
    <n v="25"/>
    <n v="2"/>
    <n v="2"/>
  </r>
  <r>
    <x v="30"/>
    <x v="4"/>
    <n v="13"/>
    <n v="13"/>
    <n v="9"/>
    <n v="4"/>
    <n v="0"/>
  </r>
  <r>
    <x v="30"/>
    <x v="4"/>
    <n v="24"/>
    <n v="23"/>
    <n v="21"/>
    <n v="2"/>
    <n v="0"/>
  </r>
  <r>
    <x v="30"/>
    <x v="5"/>
    <n v="32"/>
    <n v="31"/>
    <n v="30"/>
    <n v="1"/>
    <n v="0"/>
  </r>
  <r>
    <x v="30"/>
    <x v="5"/>
    <n v="37"/>
    <n v="37"/>
    <n v="37"/>
    <n v="0"/>
    <n v="0"/>
  </r>
  <r>
    <x v="30"/>
    <x v="6"/>
    <n v="1"/>
    <n v="1"/>
    <n v="1"/>
    <n v="0"/>
    <n v="0"/>
  </r>
  <r>
    <x v="30"/>
    <x v="6"/>
    <n v="4"/>
    <n v="4"/>
    <n v="3"/>
    <n v="1"/>
    <n v="0"/>
  </r>
  <r>
    <x v="30"/>
    <x v="7"/>
    <n v="7"/>
    <n v="7"/>
    <n v="5"/>
    <n v="2"/>
    <n v="0"/>
  </r>
  <r>
    <x v="30"/>
    <x v="7"/>
    <n v="11"/>
    <n v="11"/>
    <n v="9"/>
    <n v="2"/>
    <n v="0"/>
  </r>
  <r>
    <x v="30"/>
    <x v="8"/>
    <n v="1"/>
    <n v="1"/>
    <n v="1"/>
    <n v="0"/>
    <n v="0"/>
  </r>
  <r>
    <x v="30"/>
    <x v="8"/>
    <n v="5"/>
    <n v="5"/>
    <n v="5"/>
    <n v="0"/>
    <n v="0"/>
  </r>
  <r>
    <x v="30"/>
    <x v="9"/>
    <n v="16"/>
    <n v="16"/>
    <n v="14"/>
    <n v="2"/>
    <n v="0"/>
  </r>
  <r>
    <x v="30"/>
    <x v="9"/>
    <n v="22"/>
    <n v="22"/>
    <n v="21"/>
    <n v="1"/>
    <n v="0"/>
  </r>
  <r>
    <x v="30"/>
    <x v="10"/>
    <n v="8"/>
    <n v="8"/>
    <n v="3"/>
    <n v="5"/>
    <n v="0"/>
  </r>
  <r>
    <x v="30"/>
    <x v="10"/>
    <n v="15"/>
    <n v="15"/>
    <n v="15"/>
    <n v="0"/>
    <n v="0"/>
  </r>
  <r>
    <x v="31"/>
    <x v="11"/>
    <n v="1"/>
    <n v="1"/>
    <n v="1"/>
    <n v="0"/>
    <n v="0"/>
  </r>
  <r>
    <x v="31"/>
    <x v="11"/>
    <n v="3"/>
    <n v="3"/>
    <n v="0"/>
    <n v="3"/>
    <n v="0"/>
  </r>
  <r>
    <x v="31"/>
    <x v="12"/>
    <n v="1"/>
    <n v="0"/>
    <n v="0"/>
    <n v="0"/>
    <n v="0"/>
  </r>
  <r>
    <x v="31"/>
    <x v="1"/>
    <n v="4"/>
    <n v="1"/>
    <n v="1"/>
    <n v="0"/>
    <n v="0"/>
  </r>
  <r>
    <x v="31"/>
    <x v="2"/>
    <n v="4"/>
    <n v="1"/>
    <n v="1"/>
    <n v="0"/>
    <n v="0"/>
  </r>
  <r>
    <x v="31"/>
    <x v="2"/>
    <n v="11"/>
    <n v="8"/>
    <n v="7"/>
    <n v="1"/>
    <n v="0"/>
  </r>
  <r>
    <x v="31"/>
    <x v="3"/>
    <n v="11"/>
    <n v="6"/>
    <n v="3"/>
    <n v="3"/>
    <n v="0"/>
  </r>
  <r>
    <x v="31"/>
    <x v="3"/>
    <n v="22"/>
    <n v="14"/>
    <n v="12"/>
    <n v="2"/>
    <n v="0"/>
  </r>
  <r>
    <x v="31"/>
    <x v="13"/>
    <n v="1"/>
    <n v="0"/>
    <n v="0"/>
    <n v="0"/>
    <n v="0"/>
  </r>
  <r>
    <x v="31"/>
    <x v="4"/>
    <n v="9"/>
    <n v="6"/>
    <n v="6"/>
    <n v="0"/>
    <n v="0"/>
  </r>
  <r>
    <x v="31"/>
    <x v="4"/>
    <n v="26"/>
    <n v="24"/>
    <n v="21"/>
    <n v="3"/>
    <n v="0"/>
  </r>
  <r>
    <x v="31"/>
    <x v="5"/>
    <n v="7"/>
    <n v="7"/>
    <n v="7"/>
    <n v="0"/>
    <n v="0"/>
  </r>
  <r>
    <x v="31"/>
    <x v="5"/>
    <n v="8"/>
    <n v="8"/>
    <n v="8"/>
    <n v="0"/>
    <n v="0"/>
  </r>
  <r>
    <x v="31"/>
    <x v="6"/>
    <n v="3"/>
    <n v="1"/>
    <n v="0"/>
    <n v="1"/>
    <n v="0"/>
  </r>
  <r>
    <x v="31"/>
    <x v="7"/>
    <n v="1"/>
    <n v="1"/>
    <n v="1"/>
    <n v="0"/>
    <n v="0"/>
  </r>
  <r>
    <x v="31"/>
    <x v="7"/>
    <n v="1"/>
    <n v="1"/>
    <n v="1"/>
    <n v="0"/>
    <n v="0"/>
  </r>
  <r>
    <x v="31"/>
    <x v="9"/>
    <n v="2"/>
    <n v="0"/>
    <n v="0"/>
    <n v="0"/>
    <n v="0"/>
  </r>
  <r>
    <x v="31"/>
    <x v="9"/>
    <n v="13"/>
    <n v="13"/>
    <n v="7"/>
    <n v="6"/>
    <n v="0"/>
  </r>
  <r>
    <x v="31"/>
    <x v="10"/>
    <n v="1"/>
    <n v="1"/>
    <n v="1"/>
    <n v="0"/>
    <n v="0"/>
  </r>
  <r>
    <x v="32"/>
    <x v="11"/>
    <n v="2"/>
    <n v="2"/>
    <n v="2"/>
    <n v="0"/>
    <n v="0"/>
  </r>
  <r>
    <x v="32"/>
    <x v="11"/>
    <n v="2"/>
    <n v="2"/>
    <n v="1"/>
    <n v="1"/>
    <n v="0"/>
  </r>
  <r>
    <x v="32"/>
    <x v="1"/>
    <n v="2"/>
    <n v="2"/>
    <n v="2"/>
    <n v="0"/>
    <n v="0"/>
  </r>
  <r>
    <x v="32"/>
    <x v="1"/>
    <n v="12"/>
    <n v="9"/>
    <n v="9"/>
    <n v="0"/>
    <n v="0"/>
  </r>
  <r>
    <x v="32"/>
    <x v="2"/>
    <n v="9"/>
    <n v="9"/>
    <n v="4"/>
    <n v="5"/>
    <n v="0"/>
  </r>
  <r>
    <x v="32"/>
    <x v="2"/>
    <n v="28"/>
    <n v="24"/>
    <n v="24"/>
    <n v="0"/>
    <n v="0"/>
  </r>
  <r>
    <x v="32"/>
    <x v="3"/>
    <n v="12"/>
    <n v="11"/>
    <n v="6"/>
    <n v="5"/>
    <n v="0"/>
  </r>
  <r>
    <x v="32"/>
    <x v="3"/>
    <n v="33"/>
    <n v="30"/>
    <n v="29"/>
    <n v="1"/>
    <n v="0"/>
  </r>
  <r>
    <x v="32"/>
    <x v="13"/>
    <n v="2"/>
    <n v="2"/>
    <n v="1"/>
    <n v="1"/>
    <n v="0"/>
  </r>
  <r>
    <x v="32"/>
    <x v="4"/>
    <n v="6"/>
    <n v="4"/>
    <n v="4"/>
    <n v="0"/>
    <n v="0"/>
  </r>
  <r>
    <x v="32"/>
    <x v="4"/>
    <n v="15"/>
    <n v="12"/>
    <n v="12"/>
    <n v="0"/>
    <n v="0"/>
  </r>
  <r>
    <x v="32"/>
    <x v="5"/>
    <n v="2"/>
    <n v="2"/>
    <n v="2"/>
    <n v="0"/>
    <n v="0"/>
  </r>
  <r>
    <x v="32"/>
    <x v="5"/>
    <n v="4"/>
    <n v="4"/>
    <n v="4"/>
    <n v="0"/>
    <n v="0"/>
  </r>
  <r>
    <x v="32"/>
    <x v="6"/>
    <n v="1"/>
    <n v="1"/>
    <n v="1"/>
    <n v="0"/>
    <n v="0"/>
  </r>
  <r>
    <x v="32"/>
    <x v="7"/>
    <n v="6"/>
    <n v="4"/>
    <n v="3"/>
    <n v="1"/>
    <n v="0"/>
  </r>
  <r>
    <x v="32"/>
    <x v="7"/>
    <n v="7"/>
    <n v="5"/>
    <n v="2"/>
    <n v="3"/>
    <n v="0"/>
  </r>
  <r>
    <x v="32"/>
    <x v="8"/>
    <n v="3"/>
    <n v="2"/>
    <n v="2"/>
    <n v="0"/>
    <n v="0"/>
  </r>
  <r>
    <x v="32"/>
    <x v="9"/>
    <n v="9"/>
    <n v="9"/>
    <n v="9"/>
    <n v="0"/>
    <n v="0"/>
  </r>
  <r>
    <x v="32"/>
    <x v="9"/>
    <n v="26"/>
    <n v="24"/>
    <n v="23"/>
    <n v="1"/>
    <n v="0"/>
  </r>
  <r>
    <x v="32"/>
    <x v="10"/>
    <n v="5"/>
    <n v="3"/>
    <n v="2"/>
    <n v="1"/>
    <n v="0"/>
  </r>
  <r>
    <x v="32"/>
    <x v="10"/>
    <n v="6"/>
    <n v="5"/>
    <n v="4"/>
    <n v="1"/>
    <n v="0"/>
  </r>
  <r>
    <x v="33"/>
    <x v="11"/>
    <n v="4"/>
    <n v="2"/>
    <n v="1"/>
    <n v="1"/>
    <n v="0"/>
  </r>
  <r>
    <x v="33"/>
    <x v="1"/>
    <n v="23"/>
    <n v="22"/>
    <n v="21"/>
    <n v="1"/>
    <n v="0"/>
  </r>
  <r>
    <x v="33"/>
    <x v="1"/>
    <n v="37"/>
    <n v="37"/>
    <n v="37"/>
    <n v="0"/>
    <n v="0"/>
  </r>
  <r>
    <x v="33"/>
    <x v="2"/>
    <n v="12"/>
    <n v="10"/>
    <n v="8"/>
    <n v="2"/>
    <n v="0"/>
  </r>
  <r>
    <x v="33"/>
    <x v="2"/>
    <n v="20"/>
    <n v="20"/>
    <n v="18"/>
    <n v="2"/>
    <n v="0"/>
  </r>
  <r>
    <x v="33"/>
    <x v="3"/>
    <n v="20"/>
    <n v="20"/>
    <n v="17"/>
    <n v="3"/>
    <n v="0"/>
  </r>
  <r>
    <x v="33"/>
    <x v="3"/>
    <n v="35"/>
    <n v="30"/>
    <n v="28"/>
    <n v="2"/>
    <n v="3"/>
  </r>
  <r>
    <x v="33"/>
    <x v="4"/>
    <n v="10"/>
    <n v="10"/>
    <n v="6"/>
    <n v="4"/>
    <n v="0"/>
  </r>
  <r>
    <x v="33"/>
    <x v="4"/>
    <n v="23"/>
    <n v="22"/>
    <n v="22"/>
    <n v="0"/>
    <n v="0"/>
  </r>
  <r>
    <x v="33"/>
    <x v="5"/>
    <n v="2"/>
    <n v="2"/>
    <n v="2"/>
    <n v="0"/>
    <n v="0"/>
  </r>
  <r>
    <x v="33"/>
    <x v="5"/>
    <n v="8"/>
    <n v="8"/>
    <n v="8"/>
    <n v="0"/>
    <n v="0"/>
  </r>
  <r>
    <x v="33"/>
    <x v="6"/>
    <n v="2"/>
    <n v="2"/>
    <n v="2"/>
    <n v="0"/>
    <n v="0"/>
  </r>
  <r>
    <x v="33"/>
    <x v="6"/>
    <n v="5"/>
    <n v="5"/>
    <n v="2"/>
    <n v="3"/>
    <n v="0"/>
  </r>
  <r>
    <x v="33"/>
    <x v="7"/>
    <n v="1"/>
    <n v="1"/>
    <n v="1"/>
    <n v="0"/>
    <n v="0"/>
  </r>
  <r>
    <x v="33"/>
    <x v="7"/>
    <n v="3"/>
    <n v="3"/>
    <n v="2"/>
    <n v="1"/>
    <n v="0"/>
  </r>
  <r>
    <x v="33"/>
    <x v="8"/>
    <n v="2"/>
    <n v="2"/>
    <n v="1"/>
    <n v="1"/>
    <n v="0"/>
  </r>
  <r>
    <x v="33"/>
    <x v="9"/>
    <n v="15"/>
    <n v="13"/>
    <n v="12"/>
    <n v="1"/>
    <n v="0"/>
  </r>
  <r>
    <x v="33"/>
    <x v="9"/>
    <n v="17"/>
    <n v="17"/>
    <n v="15"/>
    <n v="2"/>
    <n v="0"/>
  </r>
  <r>
    <x v="33"/>
    <x v="10"/>
    <n v="24"/>
    <n v="22"/>
    <n v="20"/>
    <n v="2"/>
    <n v="0"/>
  </r>
  <r>
    <x v="33"/>
    <x v="10"/>
    <n v="22"/>
    <n v="22"/>
    <n v="20"/>
    <n v="2"/>
    <n v="0"/>
  </r>
  <r>
    <x v="34"/>
    <x v="11"/>
    <n v="2"/>
    <n v="1"/>
    <n v="1"/>
    <n v="0"/>
    <n v="0"/>
  </r>
  <r>
    <x v="34"/>
    <x v="11"/>
    <n v="10"/>
    <n v="8"/>
    <n v="8"/>
    <n v="0"/>
    <n v="0"/>
  </r>
  <r>
    <x v="34"/>
    <x v="1"/>
    <n v="30"/>
    <n v="30"/>
    <n v="30"/>
    <n v="0"/>
    <n v="0"/>
  </r>
  <r>
    <x v="34"/>
    <x v="1"/>
    <n v="80"/>
    <n v="80"/>
    <n v="74"/>
    <n v="6"/>
    <n v="0"/>
  </r>
  <r>
    <x v="34"/>
    <x v="2"/>
    <n v="20"/>
    <n v="20"/>
    <n v="18"/>
    <n v="2"/>
    <n v="0"/>
  </r>
  <r>
    <x v="34"/>
    <x v="2"/>
    <n v="35"/>
    <n v="35"/>
    <n v="34"/>
    <n v="1"/>
    <n v="0"/>
  </r>
  <r>
    <x v="34"/>
    <x v="3"/>
    <n v="27"/>
    <n v="24"/>
    <n v="20"/>
    <n v="4"/>
    <n v="0"/>
  </r>
  <r>
    <x v="34"/>
    <x v="3"/>
    <n v="63"/>
    <n v="57"/>
    <n v="56"/>
    <n v="1"/>
    <n v="2"/>
  </r>
  <r>
    <x v="34"/>
    <x v="4"/>
    <n v="64"/>
    <n v="63"/>
    <n v="57"/>
    <n v="6"/>
    <n v="0"/>
  </r>
  <r>
    <x v="34"/>
    <x v="4"/>
    <n v="138"/>
    <n v="138"/>
    <n v="135"/>
    <n v="3"/>
    <n v="0"/>
  </r>
  <r>
    <x v="34"/>
    <x v="4"/>
    <n v="1"/>
    <n v="1"/>
    <n v="1"/>
    <n v="0"/>
    <n v="0"/>
  </r>
  <r>
    <x v="34"/>
    <x v="5"/>
    <n v="7"/>
    <n v="7"/>
    <n v="7"/>
    <n v="0"/>
    <n v="0"/>
  </r>
  <r>
    <x v="34"/>
    <x v="5"/>
    <n v="7"/>
    <n v="7"/>
    <n v="7"/>
    <n v="0"/>
    <n v="0"/>
  </r>
  <r>
    <x v="34"/>
    <x v="6"/>
    <n v="1"/>
    <n v="0"/>
    <n v="0"/>
    <n v="0"/>
    <n v="0"/>
  </r>
  <r>
    <x v="34"/>
    <x v="6"/>
    <n v="2"/>
    <n v="2"/>
    <n v="1"/>
    <n v="1"/>
    <n v="0"/>
  </r>
  <r>
    <x v="34"/>
    <x v="7"/>
    <n v="6"/>
    <n v="6"/>
    <n v="6"/>
    <n v="0"/>
    <n v="0"/>
  </r>
  <r>
    <x v="34"/>
    <x v="7"/>
    <n v="16"/>
    <n v="16"/>
    <n v="13"/>
    <n v="3"/>
    <n v="0"/>
  </r>
  <r>
    <x v="34"/>
    <x v="8"/>
    <n v="3"/>
    <n v="3"/>
    <n v="3"/>
    <n v="0"/>
    <n v="0"/>
  </r>
  <r>
    <x v="34"/>
    <x v="8"/>
    <n v="8"/>
    <n v="8"/>
    <n v="8"/>
    <n v="0"/>
    <n v="0"/>
  </r>
  <r>
    <x v="34"/>
    <x v="9"/>
    <n v="33"/>
    <n v="33"/>
    <n v="30"/>
    <n v="3"/>
    <n v="0"/>
  </r>
  <r>
    <x v="34"/>
    <x v="9"/>
    <n v="69"/>
    <n v="69"/>
    <n v="63"/>
    <n v="6"/>
    <n v="0"/>
  </r>
  <r>
    <x v="34"/>
    <x v="10"/>
    <n v="32"/>
    <n v="31"/>
    <n v="30"/>
    <n v="1"/>
    <n v="0"/>
  </r>
  <r>
    <x v="34"/>
    <x v="10"/>
    <n v="39"/>
    <n v="39"/>
    <n v="36"/>
    <n v="3"/>
    <n v="0"/>
  </r>
  <r>
    <x v="35"/>
    <x v="1"/>
    <n v="1"/>
    <n v="1"/>
    <n v="0"/>
    <n v="1"/>
    <n v="0"/>
  </r>
  <r>
    <x v="35"/>
    <x v="1"/>
    <n v="3"/>
    <n v="3"/>
    <n v="3"/>
    <n v="0"/>
    <n v="0"/>
  </r>
  <r>
    <x v="35"/>
    <x v="2"/>
    <n v="3"/>
    <n v="3"/>
    <n v="2"/>
    <n v="1"/>
    <n v="0"/>
  </r>
  <r>
    <x v="35"/>
    <x v="2"/>
    <n v="10"/>
    <n v="8"/>
    <n v="8"/>
    <n v="0"/>
    <n v="1"/>
  </r>
  <r>
    <x v="35"/>
    <x v="3"/>
    <n v="11"/>
    <n v="9"/>
    <n v="7"/>
    <n v="2"/>
    <n v="0"/>
  </r>
  <r>
    <x v="35"/>
    <x v="3"/>
    <n v="14"/>
    <n v="12"/>
    <n v="10"/>
    <n v="2"/>
    <n v="0"/>
  </r>
  <r>
    <x v="35"/>
    <x v="4"/>
    <n v="4"/>
    <n v="3"/>
    <n v="1"/>
    <n v="2"/>
    <n v="0"/>
  </r>
  <r>
    <x v="35"/>
    <x v="4"/>
    <n v="20"/>
    <n v="20"/>
    <n v="19"/>
    <n v="1"/>
    <n v="0"/>
  </r>
  <r>
    <x v="35"/>
    <x v="5"/>
    <n v="5"/>
    <n v="5"/>
    <n v="5"/>
    <n v="0"/>
    <n v="0"/>
  </r>
  <r>
    <x v="35"/>
    <x v="5"/>
    <n v="22"/>
    <n v="22"/>
    <n v="22"/>
    <n v="0"/>
    <n v="0"/>
  </r>
  <r>
    <x v="35"/>
    <x v="7"/>
    <n v="4"/>
    <n v="4"/>
    <n v="4"/>
    <n v="0"/>
    <n v="0"/>
  </r>
  <r>
    <x v="35"/>
    <x v="7"/>
    <n v="5"/>
    <n v="5"/>
    <n v="4"/>
    <n v="1"/>
    <n v="0"/>
  </r>
  <r>
    <x v="35"/>
    <x v="8"/>
    <n v="1"/>
    <n v="1"/>
    <n v="1"/>
    <n v="0"/>
    <n v="0"/>
  </r>
  <r>
    <x v="35"/>
    <x v="8"/>
    <n v="4"/>
    <n v="4"/>
    <n v="3"/>
    <n v="1"/>
    <n v="0"/>
  </r>
  <r>
    <x v="35"/>
    <x v="9"/>
    <n v="6"/>
    <n v="6"/>
    <n v="6"/>
    <n v="0"/>
    <n v="0"/>
  </r>
  <r>
    <x v="35"/>
    <x v="9"/>
    <n v="22"/>
    <n v="22"/>
    <n v="22"/>
    <n v="0"/>
    <n v="0"/>
  </r>
  <r>
    <x v="35"/>
    <x v="10"/>
    <n v="3"/>
    <n v="2"/>
    <n v="2"/>
    <n v="0"/>
    <n v="0"/>
  </r>
  <r>
    <x v="36"/>
    <x v="11"/>
    <n v="1"/>
    <n v="1"/>
    <n v="1"/>
    <n v="0"/>
    <n v="0"/>
  </r>
  <r>
    <x v="36"/>
    <x v="1"/>
    <n v="11"/>
    <n v="11"/>
    <n v="10"/>
    <n v="1"/>
    <n v="0"/>
  </r>
  <r>
    <x v="36"/>
    <x v="1"/>
    <n v="30"/>
    <n v="27"/>
    <n v="27"/>
    <n v="0"/>
    <n v="1"/>
  </r>
  <r>
    <x v="36"/>
    <x v="2"/>
    <n v="17"/>
    <n v="16"/>
    <n v="16"/>
    <n v="0"/>
    <n v="0"/>
  </r>
  <r>
    <x v="36"/>
    <x v="2"/>
    <n v="26"/>
    <n v="24"/>
    <n v="23"/>
    <n v="1"/>
    <n v="1"/>
  </r>
  <r>
    <x v="36"/>
    <x v="3"/>
    <n v="22"/>
    <n v="19"/>
    <n v="19"/>
    <n v="0"/>
    <n v="0"/>
  </r>
  <r>
    <x v="36"/>
    <x v="3"/>
    <n v="46"/>
    <n v="38"/>
    <n v="37"/>
    <n v="1"/>
    <n v="5"/>
  </r>
  <r>
    <x v="36"/>
    <x v="4"/>
    <n v="39"/>
    <n v="38"/>
    <n v="32"/>
    <n v="6"/>
    <n v="0"/>
  </r>
  <r>
    <x v="36"/>
    <x v="4"/>
    <n v="65"/>
    <n v="60"/>
    <n v="59"/>
    <n v="1"/>
    <n v="4"/>
  </r>
  <r>
    <x v="36"/>
    <x v="5"/>
    <n v="5"/>
    <n v="5"/>
    <n v="5"/>
    <n v="0"/>
    <n v="0"/>
  </r>
  <r>
    <x v="36"/>
    <x v="5"/>
    <n v="21"/>
    <n v="21"/>
    <n v="21"/>
    <n v="0"/>
    <n v="0"/>
  </r>
  <r>
    <x v="36"/>
    <x v="7"/>
    <n v="18"/>
    <n v="18"/>
    <n v="16"/>
    <n v="2"/>
    <n v="0"/>
  </r>
  <r>
    <x v="36"/>
    <x v="7"/>
    <n v="57"/>
    <n v="56"/>
    <n v="44"/>
    <n v="12"/>
    <n v="0"/>
  </r>
  <r>
    <x v="36"/>
    <x v="8"/>
    <n v="11"/>
    <n v="11"/>
    <n v="11"/>
    <n v="0"/>
    <n v="0"/>
  </r>
  <r>
    <x v="36"/>
    <x v="8"/>
    <n v="30"/>
    <n v="27"/>
    <n v="25"/>
    <n v="2"/>
    <n v="0"/>
  </r>
  <r>
    <x v="36"/>
    <x v="9"/>
    <n v="42"/>
    <n v="42"/>
    <n v="39"/>
    <n v="3"/>
    <n v="0"/>
  </r>
  <r>
    <x v="36"/>
    <x v="9"/>
    <n v="80"/>
    <n v="79"/>
    <n v="70"/>
    <n v="9"/>
    <n v="1"/>
  </r>
  <r>
    <x v="36"/>
    <x v="10"/>
    <n v="9"/>
    <n v="9"/>
    <n v="9"/>
    <n v="0"/>
    <n v="0"/>
  </r>
  <r>
    <x v="36"/>
    <x v="10"/>
    <n v="29"/>
    <n v="28"/>
    <n v="27"/>
    <n v="1"/>
    <n v="0"/>
  </r>
  <r>
    <x v="37"/>
    <x v="1"/>
    <n v="3"/>
    <n v="3"/>
    <n v="2"/>
    <n v="1"/>
    <n v="0"/>
  </r>
  <r>
    <x v="37"/>
    <x v="1"/>
    <n v="8"/>
    <n v="8"/>
    <n v="6"/>
    <n v="2"/>
    <n v="0"/>
  </r>
  <r>
    <x v="37"/>
    <x v="2"/>
    <n v="2"/>
    <n v="1"/>
    <n v="0"/>
    <n v="1"/>
    <n v="0"/>
  </r>
  <r>
    <x v="37"/>
    <x v="2"/>
    <n v="4"/>
    <n v="4"/>
    <n v="3"/>
    <n v="1"/>
    <n v="0"/>
  </r>
  <r>
    <x v="37"/>
    <x v="3"/>
    <n v="6"/>
    <n v="6"/>
    <n v="5"/>
    <n v="1"/>
    <n v="0"/>
  </r>
  <r>
    <x v="37"/>
    <x v="3"/>
    <n v="5"/>
    <n v="5"/>
    <n v="5"/>
    <n v="0"/>
    <n v="0"/>
  </r>
  <r>
    <x v="37"/>
    <x v="4"/>
    <n v="1"/>
    <n v="1"/>
    <n v="1"/>
    <n v="0"/>
    <n v="0"/>
  </r>
  <r>
    <x v="37"/>
    <x v="4"/>
    <n v="9"/>
    <n v="9"/>
    <n v="6"/>
    <n v="3"/>
    <n v="0"/>
  </r>
  <r>
    <x v="37"/>
    <x v="6"/>
    <n v="1"/>
    <n v="1"/>
    <n v="0"/>
    <n v="1"/>
    <n v="0"/>
  </r>
  <r>
    <x v="37"/>
    <x v="7"/>
    <n v="1"/>
    <n v="1"/>
    <n v="1"/>
    <n v="0"/>
    <n v="0"/>
  </r>
  <r>
    <x v="37"/>
    <x v="7"/>
    <n v="5"/>
    <n v="4"/>
    <n v="1"/>
    <n v="3"/>
    <n v="0"/>
  </r>
  <r>
    <x v="37"/>
    <x v="8"/>
    <n v="2"/>
    <n v="2"/>
    <n v="2"/>
    <n v="0"/>
    <n v="0"/>
  </r>
  <r>
    <x v="37"/>
    <x v="9"/>
    <n v="4"/>
    <n v="4"/>
    <n v="1"/>
    <n v="3"/>
    <n v="0"/>
  </r>
  <r>
    <x v="37"/>
    <x v="9"/>
    <n v="9"/>
    <n v="9"/>
    <n v="7"/>
    <n v="2"/>
    <n v="0"/>
  </r>
  <r>
    <x v="37"/>
    <x v="10"/>
    <n v="2"/>
    <n v="2"/>
    <n v="2"/>
    <n v="0"/>
    <n v="0"/>
  </r>
  <r>
    <x v="38"/>
    <x v="11"/>
    <n v="1"/>
    <n v="1"/>
    <n v="1"/>
    <n v="0"/>
    <n v="0"/>
  </r>
  <r>
    <x v="38"/>
    <x v="11"/>
    <n v="1"/>
    <n v="1"/>
    <n v="1"/>
    <n v="0"/>
    <n v="0"/>
  </r>
  <r>
    <x v="38"/>
    <x v="1"/>
    <n v="2"/>
    <n v="2"/>
    <n v="2"/>
    <n v="0"/>
    <n v="0"/>
  </r>
  <r>
    <x v="38"/>
    <x v="2"/>
    <n v="6"/>
    <n v="5"/>
    <n v="4"/>
    <n v="1"/>
    <n v="0"/>
  </r>
  <r>
    <x v="38"/>
    <x v="2"/>
    <n v="14"/>
    <n v="14"/>
    <n v="12"/>
    <n v="2"/>
    <n v="0"/>
  </r>
  <r>
    <x v="38"/>
    <x v="3"/>
    <n v="11"/>
    <n v="9"/>
    <n v="7"/>
    <n v="2"/>
    <n v="0"/>
  </r>
  <r>
    <x v="38"/>
    <x v="3"/>
    <n v="23"/>
    <n v="19"/>
    <n v="13"/>
    <n v="6"/>
    <n v="0"/>
  </r>
  <r>
    <x v="38"/>
    <x v="4"/>
    <n v="9"/>
    <n v="9"/>
    <n v="7"/>
    <n v="2"/>
    <n v="0"/>
  </r>
  <r>
    <x v="38"/>
    <x v="4"/>
    <n v="20"/>
    <n v="19"/>
    <n v="18"/>
    <n v="1"/>
    <n v="1"/>
  </r>
  <r>
    <x v="38"/>
    <x v="5"/>
    <n v="1"/>
    <n v="1"/>
    <n v="1"/>
    <n v="0"/>
    <n v="0"/>
  </r>
  <r>
    <x v="38"/>
    <x v="5"/>
    <n v="4"/>
    <n v="3"/>
    <n v="3"/>
    <n v="0"/>
    <n v="0"/>
  </r>
  <r>
    <x v="38"/>
    <x v="7"/>
    <n v="4"/>
    <n v="3"/>
    <n v="2"/>
    <n v="1"/>
    <n v="0"/>
  </r>
  <r>
    <x v="38"/>
    <x v="7"/>
    <n v="6"/>
    <n v="6"/>
    <n v="4"/>
    <n v="2"/>
    <n v="0"/>
  </r>
  <r>
    <x v="38"/>
    <x v="8"/>
    <n v="3"/>
    <n v="3"/>
    <n v="3"/>
    <n v="0"/>
    <n v="0"/>
  </r>
  <r>
    <x v="38"/>
    <x v="9"/>
    <n v="7"/>
    <n v="6"/>
    <n v="5"/>
    <n v="1"/>
    <n v="0"/>
  </r>
  <r>
    <x v="38"/>
    <x v="9"/>
    <n v="20"/>
    <n v="20"/>
    <n v="15"/>
    <n v="5"/>
    <n v="0"/>
  </r>
  <r>
    <x v="38"/>
    <x v="10"/>
    <n v="2"/>
    <n v="1"/>
    <n v="1"/>
    <n v="0"/>
    <n v="0"/>
  </r>
  <r>
    <x v="39"/>
    <x v="1"/>
    <n v="5"/>
    <n v="5"/>
    <n v="5"/>
    <n v="0"/>
    <n v="0"/>
  </r>
  <r>
    <x v="39"/>
    <x v="1"/>
    <n v="15"/>
    <n v="15"/>
    <n v="14"/>
    <n v="1"/>
    <n v="0"/>
  </r>
  <r>
    <x v="39"/>
    <x v="2"/>
    <n v="13"/>
    <n v="12"/>
    <n v="6"/>
    <n v="6"/>
    <n v="0"/>
  </r>
  <r>
    <x v="39"/>
    <x v="2"/>
    <n v="13"/>
    <n v="13"/>
    <n v="9"/>
    <n v="4"/>
    <n v="0"/>
  </r>
  <r>
    <x v="39"/>
    <x v="3"/>
    <n v="13"/>
    <n v="12"/>
    <n v="6"/>
    <n v="6"/>
    <n v="0"/>
  </r>
  <r>
    <x v="39"/>
    <x v="3"/>
    <n v="28"/>
    <n v="26"/>
    <n v="23"/>
    <n v="3"/>
    <n v="0"/>
  </r>
  <r>
    <x v="39"/>
    <x v="4"/>
    <n v="18"/>
    <n v="17"/>
    <n v="5"/>
    <n v="12"/>
    <n v="0"/>
  </r>
  <r>
    <x v="39"/>
    <x v="4"/>
    <n v="31"/>
    <n v="31"/>
    <n v="29"/>
    <n v="2"/>
    <n v="0"/>
  </r>
  <r>
    <x v="39"/>
    <x v="5"/>
    <n v="7"/>
    <n v="7"/>
    <n v="7"/>
    <n v="0"/>
    <n v="0"/>
  </r>
  <r>
    <x v="39"/>
    <x v="5"/>
    <n v="3"/>
    <n v="3"/>
    <n v="3"/>
    <n v="0"/>
    <n v="0"/>
  </r>
  <r>
    <x v="39"/>
    <x v="7"/>
    <n v="2"/>
    <n v="2"/>
    <n v="2"/>
    <n v="0"/>
    <n v="0"/>
  </r>
  <r>
    <x v="39"/>
    <x v="7"/>
    <n v="5"/>
    <n v="5"/>
    <n v="4"/>
    <n v="1"/>
    <n v="0"/>
  </r>
  <r>
    <x v="39"/>
    <x v="8"/>
    <n v="3"/>
    <n v="3"/>
    <n v="2"/>
    <n v="1"/>
    <n v="0"/>
  </r>
  <r>
    <x v="39"/>
    <x v="8"/>
    <n v="3"/>
    <n v="2"/>
    <n v="1"/>
    <n v="1"/>
    <n v="0"/>
  </r>
  <r>
    <x v="39"/>
    <x v="9"/>
    <n v="14"/>
    <n v="14"/>
    <n v="12"/>
    <n v="2"/>
    <n v="0"/>
  </r>
  <r>
    <x v="39"/>
    <x v="9"/>
    <n v="28"/>
    <n v="28"/>
    <n v="17"/>
    <n v="11"/>
    <n v="0"/>
  </r>
  <r>
    <x v="39"/>
    <x v="10"/>
    <n v="9"/>
    <n v="9"/>
    <n v="9"/>
    <n v="0"/>
    <n v="0"/>
  </r>
  <r>
    <x v="39"/>
    <x v="10"/>
    <n v="10"/>
    <n v="10"/>
    <n v="10"/>
    <n v="0"/>
    <n v="0"/>
  </r>
  <r>
    <x v="40"/>
    <x v="11"/>
    <n v="1"/>
    <n v="1"/>
    <n v="1"/>
    <n v="0"/>
    <n v="0"/>
  </r>
  <r>
    <x v="40"/>
    <x v="11"/>
    <n v="1"/>
    <n v="0"/>
    <n v="0"/>
    <n v="0"/>
    <n v="0"/>
  </r>
  <r>
    <x v="40"/>
    <x v="1"/>
    <n v="3"/>
    <n v="3"/>
    <n v="3"/>
    <n v="0"/>
    <n v="0"/>
  </r>
  <r>
    <x v="40"/>
    <x v="1"/>
    <n v="1"/>
    <n v="1"/>
    <n v="1"/>
    <n v="0"/>
    <n v="0"/>
  </r>
  <r>
    <x v="40"/>
    <x v="2"/>
    <n v="2"/>
    <n v="2"/>
    <n v="2"/>
    <n v="0"/>
    <n v="0"/>
  </r>
  <r>
    <x v="40"/>
    <x v="2"/>
    <n v="1"/>
    <n v="1"/>
    <n v="1"/>
    <n v="0"/>
    <n v="0"/>
  </r>
  <r>
    <x v="40"/>
    <x v="3"/>
    <n v="4"/>
    <n v="3"/>
    <n v="2"/>
    <n v="1"/>
    <n v="0"/>
  </r>
  <r>
    <x v="40"/>
    <x v="3"/>
    <n v="4"/>
    <n v="3"/>
    <n v="3"/>
    <n v="0"/>
    <n v="0"/>
  </r>
  <r>
    <x v="40"/>
    <x v="4"/>
    <n v="2"/>
    <n v="1"/>
    <n v="1"/>
    <n v="0"/>
    <n v="0"/>
  </r>
  <r>
    <x v="40"/>
    <x v="4"/>
    <n v="2"/>
    <n v="2"/>
    <n v="2"/>
    <n v="0"/>
    <n v="0"/>
  </r>
  <r>
    <x v="40"/>
    <x v="9"/>
    <n v="2"/>
    <n v="2"/>
    <n v="2"/>
    <n v="0"/>
    <n v="0"/>
  </r>
  <r>
    <x v="41"/>
    <x v="11"/>
    <n v="1"/>
    <n v="1"/>
    <n v="0"/>
    <n v="1"/>
    <n v="0"/>
  </r>
  <r>
    <x v="41"/>
    <x v="11"/>
    <n v="3"/>
    <n v="1"/>
    <n v="0"/>
    <n v="1"/>
    <n v="0"/>
  </r>
  <r>
    <x v="41"/>
    <x v="0"/>
    <n v="2"/>
    <n v="0"/>
    <n v="0"/>
    <n v="0"/>
    <n v="0"/>
  </r>
  <r>
    <x v="41"/>
    <x v="12"/>
    <n v="1"/>
    <n v="0"/>
    <n v="0"/>
    <n v="0"/>
    <n v="0"/>
  </r>
  <r>
    <x v="41"/>
    <x v="1"/>
    <n v="2"/>
    <n v="2"/>
    <n v="2"/>
    <n v="0"/>
    <n v="0"/>
  </r>
  <r>
    <x v="41"/>
    <x v="1"/>
    <n v="2"/>
    <n v="2"/>
    <n v="2"/>
    <n v="0"/>
    <n v="0"/>
  </r>
  <r>
    <x v="41"/>
    <x v="2"/>
    <n v="13"/>
    <n v="13"/>
    <n v="4"/>
    <n v="9"/>
    <n v="0"/>
  </r>
  <r>
    <x v="41"/>
    <x v="2"/>
    <n v="11"/>
    <n v="11"/>
    <n v="8"/>
    <n v="3"/>
    <n v="0"/>
  </r>
  <r>
    <x v="41"/>
    <x v="3"/>
    <n v="18"/>
    <n v="14"/>
    <n v="6"/>
    <n v="8"/>
    <n v="0"/>
  </r>
  <r>
    <x v="41"/>
    <x v="3"/>
    <n v="28"/>
    <n v="25"/>
    <n v="21"/>
    <n v="4"/>
    <n v="0"/>
  </r>
  <r>
    <x v="41"/>
    <x v="4"/>
    <n v="10"/>
    <n v="7"/>
    <n v="5"/>
    <n v="2"/>
    <n v="0"/>
  </r>
  <r>
    <x v="41"/>
    <x v="4"/>
    <n v="12"/>
    <n v="12"/>
    <n v="11"/>
    <n v="1"/>
    <n v="0"/>
  </r>
  <r>
    <x v="41"/>
    <x v="5"/>
    <n v="12"/>
    <n v="11"/>
    <n v="11"/>
    <n v="0"/>
    <n v="0"/>
  </r>
  <r>
    <x v="41"/>
    <x v="5"/>
    <n v="13"/>
    <n v="10"/>
    <n v="10"/>
    <n v="0"/>
    <n v="0"/>
  </r>
  <r>
    <x v="41"/>
    <x v="6"/>
    <n v="1"/>
    <n v="1"/>
    <n v="0"/>
    <n v="1"/>
    <n v="0"/>
  </r>
  <r>
    <x v="41"/>
    <x v="7"/>
    <n v="5"/>
    <n v="5"/>
    <n v="3"/>
    <n v="2"/>
    <n v="0"/>
  </r>
  <r>
    <x v="41"/>
    <x v="7"/>
    <n v="8"/>
    <n v="8"/>
    <n v="5"/>
    <n v="3"/>
    <n v="0"/>
  </r>
  <r>
    <x v="41"/>
    <x v="8"/>
    <n v="2"/>
    <n v="2"/>
    <n v="2"/>
    <n v="0"/>
    <n v="0"/>
  </r>
  <r>
    <x v="41"/>
    <x v="9"/>
    <n v="9"/>
    <n v="9"/>
    <n v="8"/>
    <n v="1"/>
    <n v="0"/>
  </r>
  <r>
    <x v="41"/>
    <x v="9"/>
    <n v="21"/>
    <n v="21"/>
    <n v="16"/>
    <n v="5"/>
    <n v="0"/>
  </r>
  <r>
    <x v="41"/>
    <x v="10"/>
    <n v="1"/>
    <n v="1"/>
    <n v="1"/>
    <n v="0"/>
    <n v="0"/>
  </r>
  <r>
    <x v="41"/>
    <x v="10"/>
    <n v="2"/>
    <n v="2"/>
    <n v="2"/>
    <n v="0"/>
    <n v="0"/>
  </r>
  <r>
    <x v="42"/>
    <x v="12"/>
    <n v="1"/>
    <n v="0"/>
    <n v="0"/>
    <n v="0"/>
    <n v="0"/>
  </r>
  <r>
    <x v="42"/>
    <x v="12"/>
    <n v="1"/>
    <n v="0"/>
    <n v="0"/>
    <n v="0"/>
    <n v="0"/>
  </r>
  <r>
    <x v="42"/>
    <x v="1"/>
    <n v="4"/>
    <n v="4"/>
    <n v="3"/>
    <n v="1"/>
    <n v="0"/>
  </r>
  <r>
    <x v="42"/>
    <x v="1"/>
    <n v="9"/>
    <n v="9"/>
    <n v="8"/>
    <n v="1"/>
    <n v="0"/>
  </r>
  <r>
    <x v="42"/>
    <x v="2"/>
    <n v="13"/>
    <n v="13"/>
    <n v="12"/>
    <n v="1"/>
    <n v="0"/>
  </r>
  <r>
    <x v="42"/>
    <x v="2"/>
    <n v="33"/>
    <n v="33"/>
    <n v="32"/>
    <n v="1"/>
    <n v="0"/>
  </r>
  <r>
    <x v="42"/>
    <x v="3"/>
    <n v="17"/>
    <n v="14"/>
    <n v="13"/>
    <n v="1"/>
    <n v="0"/>
  </r>
  <r>
    <x v="42"/>
    <x v="3"/>
    <n v="50"/>
    <n v="50"/>
    <n v="40"/>
    <n v="10"/>
    <n v="0"/>
  </r>
  <r>
    <x v="42"/>
    <x v="4"/>
    <n v="2"/>
    <n v="2"/>
    <n v="2"/>
    <n v="0"/>
    <n v="0"/>
  </r>
  <r>
    <x v="42"/>
    <x v="4"/>
    <n v="69"/>
    <n v="69"/>
    <n v="62"/>
    <n v="7"/>
    <n v="0"/>
  </r>
  <r>
    <x v="42"/>
    <x v="5"/>
    <n v="1"/>
    <n v="1"/>
    <n v="1"/>
    <n v="0"/>
    <n v="0"/>
  </r>
  <r>
    <x v="42"/>
    <x v="5"/>
    <n v="1"/>
    <n v="1"/>
    <n v="1"/>
    <n v="0"/>
    <n v="0"/>
  </r>
  <r>
    <x v="42"/>
    <x v="9"/>
    <n v="12"/>
    <n v="12"/>
    <n v="11"/>
    <n v="1"/>
    <n v="0"/>
  </r>
  <r>
    <x v="42"/>
    <x v="9"/>
    <n v="82"/>
    <n v="82"/>
    <n v="80"/>
    <n v="2"/>
    <n v="0"/>
  </r>
  <r>
    <x v="42"/>
    <x v="10"/>
    <n v="3"/>
    <n v="0"/>
    <n v="0"/>
    <n v="0"/>
    <n v="0"/>
  </r>
  <r>
    <x v="42"/>
    <x v="10"/>
    <n v="5"/>
    <n v="5"/>
    <n v="5"/>
    <n v="0"/>
    <n v="0"/>
  </r>
  <r>
    <x v="43"/>
    <x v="11"/>
    <n v="1"/>
    <n v="1"/>
    <n v="1"/>
    <n v="0"/>
    <n v="0"/>
  </r>
  <r>
    <x v="43"/>
    <x v="2"/>
    <n v="5"/>
    <n v="5"/>
    <n v="5"/>
    <n v="0"/>
    <n v="0"/>
  </r>
  <r>
    <x v="43"/>
    <x v="2"/>
    <n v="14"/>
    <n v="14"/>
    <n v="13"/>
    <n v="1"/>
    <n v="0"/>
  </r>
  <r>
    <x v="43"/>
    <x v="3"/>
    <n v="9"/>
    <n v="8"/>
    <n v="7"/>
    <n v="1"/>
    <n v="0"/>
  </r>
  <r>
    <x v="43"/>
    <x v="3"/>
    <n v="30"/>
    <n v="30"/>
    <n v="25"/>
    <n v="5"/>
    <n v="0"/>
  </r>
  <r>
    <x v="43"/>
    <x v="4"/>
    <n v="5"/>
    <n v="5"/>
    <n v="4"/>
    <n v="1"/>
    <n v="0"/>
  </r>
  <r>
    <x v="43"/>
    <x v="4"/>
    <n v="25"/>
    <n v="25"/>
    <n v="22"/>
    <n v="3"/>
    <n v="0"/>
  </r>
  <r>
    <x v="43"/>
    <x v="5"/>
    <n v="5"/>
    <n v="5"/>
    <n v="5"/>
    <n v="0"/>
    <n v="0"/>
  </r>
  <r>
    <x v="43"/>
    <x v="7"/>
    <n v="1"/>
    <n v="1"/>
    <n v="1"/>
    <n v="0"/>
    <n v="0"/>
  </r>
  <r>
    <x v="43"/>
    <x v="7"/>
    <n v="7"/>
    <n v="7"/>
    <n v="4"/>
    <n v="3"/>
    <n v="0"/>
  </r>
  <r>
    <x v="43"/>
    <x v="8"/>
    <n v="2"/>
    <n v="2"/>
    <n v="2"/>
    <n v="0"/>
    <n v="0"/>
  </r>
  <r>
    <x v="43"/>
    <x v="8"/>
    <n v="1"/>
    <n v="1"/>
    <n v="1"/>
    <n v="0"/>
    <n v="0"/>
  </r>
  <r>
    <x v="43"/>
    <x v="9"/>
    <n v="9"/>
    <n v="9"/>
    <n v="9"/>
    <n v="0"/>
    <n v="0"/>
  </r>
  <r>
    <x v="43"/>
    <x v="9"/>
    <n v="25"/>
    <n v="25"/>
    <n v="23"/>
    <n v="2"/>
    <n v="0"/>
  </r>
  <r>
    <x v="44"/>
    <x v="11"/>
    <n v="3"/>
    <n v="2"/>
    <n v="2"/>
    <n v="0"/>
    <n v="0"/>
  </r>
  <r>
    <x v="44"/>
    <x v="11"/>
    <n v="4"/>
    <n v="3"/>
    <n v="3"/>
    <n v="0"/>
    <n v="0"/>
  </r>
  <r>
    <x v="44"/>
    <x v="1"/>
    <n v="13"/>
    <n v="13"/>
    <n v="13"/>
    <n v="0"/>
    <n v="0"/>
  </r>
  <r>
    <x v="44"/>
    <x v="1"/>
    <n v="18"/>
    <n v="17"/>
    <n v="15"/>
    <n v="2"/>
    <n v="0"/>
  </r>
  <r>
    <x v="44"/>
    <x v="2"/>
    <n v="29"/>
    <n v="27"/>
    <n v="15"/>
    <n v="12"/>
    <n v="0"/>
  </r>
  <r>
    <x v="44"/>
    <x v="2"/>
    <n v="58"/>
    <n v="56"/>
    <n v="51"/>
    <n v="5"/>
    <n v="0"/>
  </r>
  <r>
    <x v="44"/>
    <x v="3"/>
    <n v="53"/>
    <n v="45"/>
    <n v="33"/>
    <n v="12"/>
    <n v="0"/>
  </r>
  <r>
    <x v="44"/>
    <x v="3"/>
    <n v="89"/>
    <n v="83"/>
    <n v="81"/>
    <n v="2"/>
    <n v="0"/>
  </r>
  <r>
    <x v="44"/>
    <x v="13"/>
    <n v="1"/>
    <n v="1"/>
    <n v="1"/>
    <n v="0"/>
    <n v="0"/>
  </r>
  <r>
    <x v="44"/>
    <x v="4"/>
    <n v="47"/>
    <n v="46"/>
    <n v="37"/>
    <n v="9"/>
    <n v="0"/>
  </r>
  <r>
    <x v="44"/>
    <x v="4"/>
    <n v="87"/>
    <n v="84"/>
    <n v="80"/>
    <n v="4"/>
    <n v="1"/>
  </r>
  <r>
    <x v="44"/>
    <x v="5"/>
    <n v="28"/>
    <n v="28"/>
    <n v="28"/>
    <n v="0"/>
    <n v="0"/>
  </r>
  <r>
    <x v="44"/>
    <x v="5"/>
    <n v="14"/>
    <n v="14"/>
    <n v="14"/>
    <n v="0"/>
    <n v="0"/>
  </r>
  <r>
    <x v="44"/>
    <x v="7"/>
    <n v="9"/>
    <n v="9"/>
    <n v="9"/>
    <n v="0"/>
    <n v="0"/>
  </r>
  <r>
    <x v="44"/>
    <x v="7"/>
    <n v="23"/>
    <n v="21"/>
    <n v="17"/>
    <n v="4"/>
    <n v="0"/>
  </r>
  <r>
    <x v="44"/>
    <x v="8"/>
    <n v="8"/>
    <n v="8"/>
    <n v="8"/>
    <n v="0"/>
    <n v="0"/>
  </r>
  <r>
    <x v="44"/>
    <x v="9"/>
    <n v="31"/>
    <n v="29"/>
    <n v="21"/>
    <n v="8"/>
    <n v="0"/>
  </r>
  <r>
    <x v="44"/>
    <x v="9"/>
    <n v="61"/>
    <n v="61"/>
    <n v="47"/>
    <n v="14"/>
    <n v="0"/>
  </r>
  <r>
    <x v="44"/>
    <x v="10"/>
    <n v="6"/>
    <n v="6"/>
    <n v="6"/>
    <n v="0"/>
    <n v="0"/>
  </r>
  <r>
    <x v="44"/>
    <x v="10"/>
    <n v="5"/>
    <n v="5"/>
    <n v="2"/>
    <n v="3"/>
    <n v="0"/>
  </r>
  <r>
    <x v="45"/>
    <x v="11"/>
    <n v="1"/>
    <n v="1"/>
    <n v="1"/>
    <n v="0"/>
    <n v="0"/>
  </r>
  <r>
    <x v="45"/>
    <x v="11"/>
    <n v="2"/>
    <n v="2"/>
    <n v="2"/>
    <n v="0"/>
    <n v="0"/>
  </r>
  <r>
    <x v="45"/>
    <x v="0"/>
    <n v="1"/>
    <n v="0"/>
    <n v="0"/>
    <n v="0"/>
    <n v="0"/>
  </r>
  <r>
    <x v="45"/>
    <x v="12"/>
    <n v="1"/>
    <n v="0"/>
    <n v="0"/>
    <n v="0"/>
    <n v="0"/>
  </r>
  <r>
    <x v="45"/>
    <x v="1"/>
    <n v="13"/>
    <n v="13"/>
    <n v="13"/>
    <n v="0"/>
    <n v="0"/>
  </r>
  <r>
    <x v="45"/>
    <x v="1"/>
    <n v="11"/>
    <n v="10"/>
    <n v="10"/>
    <n v="0"/>
    <n v="0"/>
  </r>
  <r>
    <x v="45"/>
    <x v="2"/>
    <n v="37"/>
    <n v="37"/>
    <n v="33"/>
    <n v="4"/>
    <n v="0"/>
  </r>
  <r>
    <x v="45"/>
    <x v="2"/>
    <n v="53"/>
    <n v="52"/>
    <n v="50"/>
    <n v="2"/>
    <n v="0"/>
  </r>
  <r>
    <x v="45"/>
    <x v="3"/>
    <n v="32"/>
    <n v="28"/>
    <n v="23"/>
    <n v="5"/>
    <n v="0"/>
  </r>
  <r>
    <x v="45"/>
    <x v="3"/>
    <n v="82"/>
    <n v="79"/>
    <n v="79"/>
    <n v="0"/>
    <n v="1"/>
  </r>
  <r>
    <x v="45"/>
    <x v="4"/>
    <n v="43"/>
    <n v="43"/>
    <n v="28"/>
    <n v="15"/>
    <n v="0"/>
  </r>
  <r>
    <x v="45"/>
    <x v="4"/>
    <n v="111"/>
    <n v="111"/>
    <n v="108"/>
    <n v="3"/>
    <n v="0"/>
  </r>
  <r>
    <x v="45"/>
    <x v="5"/>
    <n v="2"/>
    <n v="2"/>
    <n v="2"/>
    <n v="0"/>
    <n v="0"/>
  </r>
  <r>
    <x v="45"/>
    <x v="5"/>
    <n v="11"/>
    <n v="11"/>
    <n v="11"/>
    <n v="0"/>
    <n v="0"/>
  </r>
  <r>
    <x v="45"/>
    <x v="6"/>
    <n v="4"/>
    <n v="4"/>
    <n v="4"/>
    <n v="0"/>
    <n v="0"/>
  </r>
  <r>
    <x v="45"/>
    <x v="6"/>
    <n v="1"/>
    <n v="1"/>
    <n v="1"/>
    <n v="0"/>
    <n v="0"/>
  </r>
  <r>
    <x v="45"/>
    <x v="7"/>
    <n v="7"/>
    <n v="7"/>
    <n v="7"/>
    <n v="0"/>
    <n v="0"/>
  </r>
  <r>
    <x v="45"/>
    <x v="7"/>
    <n v="25"/>
    <n v="23"/>
    <n v="23"/>
    <n v="0"/>
    <n v="0"/>
  </r>
  <r>
    <x v="45"/>
    <x v="8"/>
    <n v="2"/>
    <n v="2"/>
    <n v="2"/>
    <n v="0"/>
    <n v="0"/>
  </r>
  <r>
    <x v="45"/>
    <x v="8"/>
    <n v="7"/>
    <n v="7"/>
    <n v="6"/>
    <n v="1"/>
    <n v="0"/>
  </r>
  <r>
    <x v="45"/>
    <x v="9"/>
    <n v="28"/>
    <n v="26"/>
    <n v="24"/>
    <n v="2"/>
    <n v="0"/>
  </r>
  <r>
    <x v="45"/>
    <x v="9"/>
    <n v="67"/>
    <n v="67"/>
    <n v="63"/>
    <n v="4"/>
    <n v="0"/>
  </r>
  <r>
    <x v="45"/>
    <x v="10"/>
    <n v="15"/>
    <n v="9"/>
    <n v="7"/>
    <n v="2"/>
    <n v="0"/>
  </r>
  <r>
    <x v="45"/>
    <x v="10"/>
    <n v="8"/>
    <n v="8"/>
    <n v="7"/>
    <n v="1"/>
    <n v="0"/>
  </r>
  <r>
    <x v="46"/>
    <x v="11"/>
    <n v="1"/>
    <n v="1"/>
    <n v="1"/>
    <n v="0"/>
    <n v="0"/>
  </r>
  <r>
    <x v="46"/>
    <x v="1"/>
    <n v="4"/>
    <n v="4"/>
    <n v="4"/>
    <n v="0"/>
    <n v="0"/>
  </r>
  <r>
    <x v="46"/>
    <x v="1"/>
    <n v="3"/>
    <n v="3"/>
    <n v="3"/>
    <n v="0"/>
    <n v="0"/>
  </r>
  <r>
    <x v="46"/>
    <x v="2"/>
    <n v="4"/>
    <n v="4"/>
    <n v="4"/>
    <n v="0"/>
    <n v="0"/>
  </r>
  <r>
    <x v="46"/>
    <x v="2"/>
    <n v="5"/>
    <n v="5"/>
    <n v="5"/>
    <n v="0"/>
    <n v="0"/>
  </r>
  <r>
    <x v="46"/>
    <x v="3"/>
    <n v="6"/>
    <n v="5"/>
    <n v="4"/>
    <n v="1"/>
    <n v="0"/>
  </r>
  <r>
    <x v="46"/>
    <x v="3"/>
    <n v="9"/>
    <n v="9"/>
    <n v="8"/>
    <n v="1"/>
    <n v="0"/>
  </r>
  <r>
    <x v="46"/>
    <x v="4"/>
    <n v="8"/>
    <n v="8"/>
    <n v="7"/>
    <n v="1"/>
    <n v="0"/>
  </r>
  <r>
    <x v="46"/>
    <x v="4"/>
    <n v="10"/>
    <n v="10"/>
    <n v="10"/>
    <n v="0"/>
    <n v="0"/>
  </r>
  <r>
    <x v="46"/>
    <x v="5"/>
    <n v="9"/>
    <n v="9"/>
    <n v="9"/>
    <n v="0"/>
    <n v="0"/>
  </r>
  <r>
    <x v="46"/>
    <x v="5"/>
    <n v="2"/>
    <n v="2"/>
    <n v="2"/>
    <n v="0"/>
    <n v="0"/>
  </r>
  <r>
    <x v="46"/>
    <x v="7"/>
    <n v="1"/>
    <n v="1"/>
    <n v="1"/>
    <n v="0"/>
    <n v="0"/>
  </r>
  <r>
    <x v="46"/>
    <x v="7"/>
    <n v="4"/>
    <n v="4"/>
    <n v="4"/>
    <n v="0"/>
    <n v="0"/>
  </r>
  <r>
    <x v="46"/>
    <x v="8"/>
    <n v="1"/>
    <n v="1"/>
    <n v="1"/>
    <n v="0"/>
    <n v="0"/>
  </r>
  <r>
    <x v="46"/>
    <x v="9"/>
    <n v="7"/>
    <n v="7"/>
    <n v="7"/>
    <n v="0"/>
    <n v="0"/>
  </r>
  <r>
    <x v="46"/>
    <x v="9"/>
    <n v="13"/>
    <n v="13"/>
    <n v="11"/>
    <n v="2"/>
    <n v="0"/>
  </r>
  <r>
    <x v="46"/>
    <x v="10"/>
    <n v="4"/>
    <n v="4"/>
    <n v="4"/>
    <n v="0"/>
    <n v="0"/>
  </r>
  <r>
    <x v="46"/>
    <x v="10"/>
    <n v="3"/>
    <n v="3"/>
    <n v="3"/>
    <n v="0"/>
    <n v="0"/>
  </r>
  <r>
    <x v="47"/>
    <x v="11"/>
    <n v="2"/>
    <n v="1"/>
    <n v="1"/>
    <n v="0"/>
    <n v="0"/>
  </r>
  <r>
    <x v="47"/>
    <x v="1"/>
    <n v="1"/>
    <n v="1"/>
    <n v="1"/>
    <n v="0"/>
    <n v="0"/>
  </r>
  <r>
    <x v="47"/>
    <x v="1"/>
    <n v="4"/>
    <n v="4"/>
    <n v="3"/>
    <n v="1"/>
    <n v="0"/>
  </r>
  <r>
    <x v="47"/>
    <x v="2"/>
    <n v="5"/>
    <n v="5"/>
    <n v="3"/>
    <n v="2"/>
    <n v="0"/>
  </r>
  <r>
    <x v="47"/>
    <x v="2"/>
    <n v="7"/>
    <n v="7"/>
    <n v="6"/>
    <n v="1"/>
    <n v="0"/>
  </r>
  <r>
    <x v="47"/>
    <x v="3"/>
    <n v="7"/>
    <n v="6"/>
    <n v="3"/>
    <n v="3"/>
    <n v="0"/>
  </r>
  <r>
    <x v="47"/>
    <x v="3"/>
    <n v="29"/>
    <n v="28"/>
    <n v="20"/>
    <n v="8"/>
    <n v="0"/>
  </r>
  <r>
    <x v="47"/>
    <x v="13"/>
    <n v="2"/>
    <n v="2"/>
    <n v="1"/>
    <n v="1"/>
    <n v="0"/>
  </r>
  <r>
    <x v="47"/>
    <x v="13"/>
    <n v="3"/>
    <n v="3"/>
    <n v="2"/>
    <n v="1"/>
    <n v="0"/>
  </r>
  <r>
    <x v="47"/>
    <x v="4"/>
    <n v="8"/>
    <n v="8"/>
    <n v="7"/>
    <n v="1"/>
    <n v="0"/>
  </r>
  <r>
    <x v="47"/>
    <x v="4"/>
    <n v="8"/>
    <n v="8"/>
    <n v="7"/>
    <n v="1"/>
    <n v="0"/>
  </r>
  <r>
    <x v="47"/>
    <x v="5"/>
    <n v="4"/>
    <n v="4"/>
    <n v="4"/>
    <n v="0"/>
    <n v="0"/>
  </r>
  <r>
    <x v="47"/>
    <x v="7"/>
    <n v="2"/>
    <n v="2"/>
    <n v="2"/>
    <n v="0"/>
    <n v="0"/>
  </r>
  <r>
    <x v="47"/>
    <x v="7"/>
    <n v="3"/>
    <n v="3"/>
    <n v="2"/>
    <n v="1"/>
    <n v="0"/>
  </r>
  <r>
    <x v="47"/>
    <x v="9"/>
    <n v="4"/>
    <n v="4"/>
    <n v="3"/>
    <n v="1"/>
    <n v="0"/>
  </r>
  <r>
    <x v="47"/>
    <x v="9"/>
    <n v="9"/>
    <n v="9"/>
    <n v="9"/>
    <n v="0"/>
    <n v="0"/>
  </r>
  <r>
    <x v="47"/>
    <x v="10"/>
    <n v="3"/>
    <n v="3"/>
    <n v="3"/>
    <n v="0"/>
    <n v="0"/>
  </r>
  <r>
    <x v="48"/>
    <x v="11"/>
    <n v="1"/>
    <n v="1"/>
    <n v="1"/>
    <n v="0"/>
    <n v="0"/>
  </r>
  <r>
    <x v="48"/>
    <x v="11"/>
    <n v="9"/>
    <n v="7"/>
    <n v="6"/>
    <n v="1"/>
    <n v="0"/>
  </r>
  <r>
    <x v="48"/>
    <x v="12"/>
    <n v="2"/>
    <n v="0"/>
    <n v="0"/>
    <n v="0"/>
    <n v="0"/>
  </r>
  <r>
    <x v="48"/>
    <x v="1"/>
    <n v="10"/>
    <n v="10"/>
    <n v="10"/>
    <n v="0"/>
    <n v="0"/>
  </r>
  <r>
    <x v="48"/>
    <x v="1"/>
    <n v="26"/>
    <n v="23"/>
    <n v="15"/>
    <n v="8"/>
    <n v="0"/>
  </r>
  <r>
    <x v="48"/>
    <x v="2"/>
    <n v="15"/>
    <n v="15"/>
    <n v="12"/>
    <n v="3"/>
    <n v="0"/>
  </r>
  <r>
    <x v="48"/>
    <x v="2"/>
    <n v="48"/>
    <n v="46"/>
    <n v="45"/>
    <n v="1"/>
    <n v="0"/>
  </r>
  <r>
    <x v="48"/>
    <x v="3"/>
    <n v="41"/>
    <n v="25"/>
    <n v="16"/>
    <n v="9"/>
    <n v="0"/>
  </r>
  <r>
    <x v="48"/>
    <x v="3"/>
    <n v="77"/>
    <n v="73"/>
    <n v="70"/>
    <n v="3"/>
    <n v="0"/>
  </r>
  <r>
    <x v="48"/>
    <x v="13"/>
    <n v="4"/>
    <n v="4"/>
    <n v="4"/>
    <n v="0"/>
    <n v="0"/>
  </r>
  <r>
    <x v="48"/>
    <x v="4"/>
    <n v="36"/>
    <n v="35"/>
    <n v="25"/>
    <n v="10"/>
    <n v="0"/>
  </r>
  <r>
    <x v="48"/>
    <x v="4"/>
    <n v="78"/>
    <n v="76"/>
    <n v="75"/>
    <n v="1"/>
    <n v="0"/>
  </r>
  <r>
    <x v="48"/>
    <x v="5"/>
    <n v="5"/>
    <n v="5"/>
    <n v="5"/>
    <n v="0"/>
    <n v="0"/>
  </r>
  <r>
    <x v="48"/>
    <x v="5"/>
    <n v="10"/>
    <n v="10"/>
    <n v="10"/>
    <n v="0"/>
    <n v="0"/>
  </r>
  <r>
    <x v="48"/>
    <x v="6"/>
    <n v="1"/>
    <n v="0"/>
    <n v="0"/>
    <n v="0"/>
    <n v="0"/>
  </r>
  <r>
    <x v="48"/>
    <x v="7"/>
    <n v="4"/>
    <n v="3"/>
    <n v="3"/>
    <n v="0"/>
    <n v="0"/>
  </r>
  <r>
    <x v="48"/>
    <x v="7"/>
    <n v="5"/>
    <n v="5"/>
    <n v="5"/>
    <n v="0"/>
    <n v="0"/>
  </r>
  <r>
    <x v="48"/>
    <x v="8"/>
    <n v="2"/>
    <n v="1"/>
    <n v="1"/>
    <n v="0"/>
    <n v="0"/>
  </r>
  <r>
    <x v="48"/>
    <x v="8"/>
    <n v="1"/>
    <n v="1"/>
    <n v="1"/>
    <n v="0"/>
    <n v="0"/>
  </r>
  <r>
    <x v="48"/>
    <x v="9"/>
    <n v="23"/>
    <n v="23"/>
    <n v="23"/>
    <n v="0"/>
    <n v="0"/>
  </r>
  <r>
    <x v="48"/>
    <x v="9"/>
    <n v="65"/>
    <n v="65"/>
    <n v="58"/>
    <n v="7"/>
    <n v="0"/>
  </r>
  <r>
    <x v="48"/>
    <x v="10"/>
    <n v="23"/>
    <n v="21"/>
    <n v="14"/>
    <n v="7"/>
    <n v="0"/>
  </r>
  <r>
    <x v="48"/>
    <x v="10"/>
    <n v="25"/>
    <n v="25"/>
    <n v="24"/>
    <n v="1"/>
    <n v="0"/>
  </r>
  <r>
    <x v="49"/>
    <x v="11"/>
    <n v="3"/>
    <n v="1"/>
    <n v="1"/>
    <n v="0"/>
    <n v="0"/>
  </r>
  <r>
    <x v="49"/>
    <x v="11"/>
    <n v="1"/>
    <n v="1"/>
    <n v="1"/>
    <n v="0"/>
    <n v="0"/>
  </r>
  <r>
    <x v="49"/>
    <x v="12"/>
    <n v="1"/>
    <n v="0"/>
    <n v="0"/>
    <n v="0"/>
    <n v="0"/>
  </r>
  <r>
    <x v="49"/>
    <x v="1"/>
    <n v="15"/>
    <n v="15"/>
    <n v="15"/>
    <n v="0"/>
    <n v="0"/>
  </r>
  <r>
    <x v="49"/>
    <x v="1"/>
    <n v="38"/>
    <n v="38"/>
    <n v="34"/>
    <n v="4"/>
    <n v="0"/>
  </r>
  <r>
    <x v="49"/>
    <x v="2"/>
    <n v="14"/>
    <n v="13"/>
    <n v="10"/>
    <n v="3"/>
    <n v="0"/>
  </r>
  <r>
    <x v="49"/>
    <x v="2"/>
    <n v="39"/>
    <n v="37"/>
    <n v="28"/>
    <n v="9"/>
    <n v="0"/>
  </r>
  <r>
    <x v="49"/>
    <x v="3"/>
    <n v="56"/>
    <n v="49"/>
    <n v="41"/>
    <n v="8"/>
    <n v="0"/>
  </r>
  <r>
    <x v="49"/>
    <x v="3"/>
    <n v="111"/>
    <n v="108"/>
    <n v="103"/>
    <n v="5"/>
    <n v="1"/>
  </r>
  <r>
    <x v="49"/>
    <x v="4"/>
    <n v="42"/>
    <n v="40"/>
    <n v="29"/>
    <n v="11"/>
    <n v="0"/>
  </r>
  <r>
    <x v="49"/>
    <x v="4"/>
    <n v="104"/>
    <n v="102"/>
    <n v="97"/>
    <n v="5"/>
    <n v="1"/>
  </r>
  <r>
    <x v="49"/>
    <x v="5"/>
    <n v="22"/>
    <n v="21"/>
    <n v="21"/>
    <n v="0"/>
    <n v="0"/>
  </r>
  <r>
    <x v="49"/>
    <x v="5"/>
    <n v="40"/>
    <n v="40"/>
    <n v="40"/>
    <n v="0"/>
    <n v="0"/>
  </r>
  <r>
    <x v="49"/>
    <x v="6"/>
    <n v="10"/>
    <n v="8"/>
    <n v="8"/>
    <n v="0"/>
    <n v="0"/>
  </r>
  <r>
    <x v="49"/>
    <x v="6"/>
    <n v="38"/>
    <n v="33"/>
    <n v="28"/>
    <n v="5"/>
    <n v="0"/>
  </r>
  <r>
    <x v="49"/>
    <x v="7"/>
    <n v="4"/>
    <n v="4"/>
    <n v="4"/>
    <n v="0"/>
    <n v="0"/>
  </r>
  <r>
    <x v="49"/>
    <x v="7"/>
    <n v="14"/>
    <n v="14"/>
    <n v="13"/>
    <n v="1"/>
    <n v="0"/>
  </r>
  <r>
    <x v="49"/>
    <x v="8"/>
    <n v="4"/>
    <n v="4"/>
    <n v="3"/>
    <n v="1"/>
    <n v="0"/>
  </r>
  <r>
    <x v="49"/>
    <x v="8"/>
    <n v="6"/>
    <n v="6"/>
    <n v="5"/>
    <n v="1"/>
    <n v="0"/>
  </r>
  <r>
    <x v="49"/>
    <x v="9"/>
    <n v="36"/>
    <n v="35"/>
    <n v="34"/>
    <n v="1"/>
    <n v="0"/>
  </r>
  <r>
    <x v="49"/>
    <x v="9"/>
    <n v="98"/>
    <n v="98"/>
    <n v="84"/>
    <n v="14"/>
    <n v="0"/>
  </r>
  <r>
    <x v="49"/>
    <x v="10"/>
    <n v="9"/>
    <n v="9"/>
    <n v="3"/>
    <n v="6"/>
    <n v="0"/>
  </r>
  <r>
    <x v="49"/>
    <x v="10"/>
    <n v="9"/>
    <n v="9"/>
    <n v="8"/>
    <n v="1"/>
    <n v="0"/>
  </r>
  <r>
    <x v="50"/>
    <x v="11"/>
    <n v="2"/>
    <n v="0"/>
    <n v="0"/>
    <n v="0"/>
    <n v="0"/>
  </r>
  <r>
    <x v="50"/>
    <x v="11"/>
    <n v="1"/>
    <n v="1"/>
    <n v="1"/>
    <n v="0"/>
    <n v="0"/>
  </r>
  <r>
    <x v="50"/>
    <x v="12"/>
    <n v="1"/>
    <n v="0"/>
    <n v="0"/>
    <n v="0"/>
    <n v="0"/>
  </r>
  <r>
    <x v="50"/>
    <x v="1"/>
    <n v="11"/>
    <n v="11"/>
    <n v="5"/>
    <n v="6"/>
    <n v="0"/>
  </r>
  <r>
    <x v="50"/>
    <x v="1"/>
    <n v="33"/>
    <n v="33"/>
    <n v="29"/>
    <n v="4"/>
    <n v="0"/>
  </r>
  <r>
    <x v="50"/>
    <x v="2"/>
    <n v="24"/>
    <n v="23"/>
    <n v="8"/>
    <n v="15"/>
    <n v="0"/>
  </r>
  <r>
    <x v="50"/>
    <x v="2"/>
    <n v="62"/>
    <n v="61"/>
    <n v="56"/>
    <n v="5"/>
    <n v="1"/>
  </r>
  <r>
    <x v="50"/>
    <x v="3"/>
    <n v="27"/>
    <n v="26"/>
    <n v="19"/>
    <n v="7"/>
    <n v="0"/>
  </r>
  <r>
    <x v="50"/>
    <x v="3"/>
    <n v="90"/>
    <n v="82"/>
    <n v="66"/>
    <n v="16"/>
    <n v="2"/>
  </r>
  <r>
    <x v="50"/>
    <x v="4"/>
    <n v="30"/>
    <n v="30"/>
    <n v="17"/>
    <n v="13"/>
    <n v="0"/>
  </r>
  <r>
    <x v="50"/>
    <x v="4"/>
    <n v="73"/>
    <n v="70"/>
    <n v="49"/>
    <n v="21"/>
    <n v="2"/>
  </r>
  <r>
    <x v="50"/>
    <x v="5"/>
    <n v="15"/>
    <n v="13"/>
    <n v="13"/>
    <n v="0"/>
    <n v="0"/>
  </r>
  <r>
    <x v="50"/>
    <x v="5"/>
    <n v="13"/>
    <n v="12"/>
    <n v="12"/>
    <n v="0"/>
    <n v="0"/>
  </r>
  <r>
    <x v="50"/>
    <x v="6"/>
    <n v="1"/>
    <n v="1"/>
    <n v="0"/>
    <n v="1"/>
    <n v="0"/>
  </r>
  <r>
    <x v="50"/>
    <x v="6"/>
    <n v="3"/>
    <n v="3"/>
    <n v="2"/>
    <n v="1"/>
    <n v="0"/>
  </r>
  <r>
    <x v="50"/>
    <x v="7"/>
    <n v="11"/>
    <n v="11"/>
    <n v="8"/>
    <n v="3"/>
    <n v="0"/>
  </r>
  <r>
    <x v="50"/>
    <x v="7"/>
    <n v="19"/>
    <n v="18"/>
    <n v="11"/>
    <n v="7"/>
    <n v="1"/>
  </r>
  <r>
    <x v="50"/>
    <x v="8"/>
    <n v="4"/>
    <n v="4"/>
    <n v="3"/>
    <n v="1"/>
    <n v="0"/>
  </r>
  <r>
    <x v="50"/>
    <x v="8"/>
    <n v="2"/>
    <n v="2"/>
    <n v="2"/>
    <n v="0"/>
    <n v="0"/>
  </r>
  <r>
    <x v="50"/>
    <x v="9"/>
    <n v="24"/>
    <n v="24"/>
    <n v="22"/>
    <n v="2"/>
    <n v="0"/>
  </r>
  <r>
    <x v="50"/>
    <x v="9"/>
    <n v="46"/>
    <n v="45"/>
    <n v="36"/>
    <n v="9"/>
    <n v="0"/>
  </r>
  <r>
    <x v="50"/>
    <x v="10"/>
    <n v="7"/>
    <n v="6"/>
    <n v="5"/>
    <n v="1"/>
    <n v="0"/>
  </r>
  <r>
    <x v="50"/>
    <x v="10"/>
    <n v="18"/>
    <n v="14"/>
    <n v="14"/>
    <n v="0"/>
    <n v="0"/>
  </r>
  <r>
    <x v="51"/>
    <x v="2"/>
    <n v="2"/>
    <n v="2"/>
    <n v="2"/>
    <n v="0"/>
    <n v="0"/>
  </r>
  <r>
    <x v="51"/>
    <x v="3"/>
    <n v="1"/>
    <n v="1"/>
    <n v="1"/>
    <n v="0"/>
    <n v="0"/>
  </r>
  <r>
    <x v="51"/>
    <x v="3"/>
    <n v="5"/>
    <n v="5"/>
    <n v="4"/>
    <n v="1"/>
    <n v="0"/>
  </r>
  <r>
    <x v="51"/>
    <x v="4"/>
    <n v="5"/>
    <n v="5"/>
    <n v="5"/>
    <n v="0"/>
    <n v="0"/>
  </r>
  <r>
    <x v="51"/>
    <x v="4"/>
    <n v="1"/>
    <n v="1"/>
    <n v="1"/>
    <n v="0"/>
    <n v="0"/>
  </r>
  <r>
    <x v="51"/>
    <x v="8"/>
    <n v="1"/>
    <n v="1"/>
    <n v="0"/>
    <n v="1"/>
    <n v="0"/>
  </r>
  <r>
    <x v="51"/>
    <x v="9"/>
    <n v="1"/>
    <n v="1"/>
    <n v="1"/>
    <n v="0"/>
    <n v="0"/>
  </r>
  <r>
    <x v="52"/>
    <x v="11"/>
    <n v="3"/>
    <n v="3"/>
    <n v="3"/>
    <n v="0"/>
    <n v="0"/>
  </r>
  <r>
    <x v="52"/>
    <x v="1"/>
    <n v="3"/>
    <n v="3"/>
    <n v="1"/>
    <n v="2"/>
    <n v="0"/>
  </r>
  <r>
    <x v="52"/>
    <x v="2"/>
    <n v="14"/>
    <n v="14"/>
    <n v="13"/>
    <n v="1"/>
    <n v="0"/>
  </r>
  <r>
    <x v="52"/>
    <x v="2"/>
    <n v="14"/>
    <n v="13"/>
    <n v="10"/>
    <n v="3"/>
    <n v="0"/>
  </r>
  <r>
    <x v="52"/>
    <x v="3"/>
    <n v="15"/>
    <n v="15"/>
    <n v="12"/>
    <n v="3"/>
    <n v="0"/>
  </r>
  <r>
    <x v="52"/>
    <x v="3"/>
    <n v="38"/>
    <n v="36"/>
    <n v="26"/>
    <n v="10"/>
    <n v="0"/>
  </r>
  <r>
    <x v="52"/>
    <x v="4"/>
    <n v="22"/>
    <n v="17"/>
    <n v="7"/>
    <n v="10"/>
    <n v="0"/>
  </r>
  <r>
    <x v="52"/>
    <x v="4"/>
    <n v="45"/>
    <n v="44"/>
    <n v="38"/>
    <n v="6"/>
    <n v="0"/>
  </r>
  <r>
    <x v="52"/>
    <x v="5"/>
    <n v="1"/>
    <n v="1"/>
    <n v="1"/>
    <n v="0"/>
    <n v="0"/>
  </r>
  <r>
    <x v="52"/>
    <x v="6"/>
    <n v="3"/>
    <n v="3"/>
    <n v="2"/>
    <n v="1"/>
    <n v="0"/>
  </r>
  <r>
    <x v="52"/>
    <x v="6"/>
    <n v="2"/>
    <n v="2"/>
    <n v="0"/>
    <n v="2"/>
    <n v="0"/>
  </r>
  <r>
    <x v="52"/>
    <x v="7"/>
    <n v="2"/>
    <n v="1"/>
    <n v="1"/>
    <n v="0"/>
    <n v="0"/>
  </r>
  <r>
    <x v="52"/>
    <x v="7"/>
    <n v="8"/>
    <n v="8"/>
    <n v="7"/>
    <n v="1"/>
    <n v="0"/>
  </r>
  <r>
    <x v="52"/>
    <x v="8"/>
    <n v="7"/>
    <n v="7"/>
    <n v="6"/>
    <n v="1"/>
    <n v="0"/>
  </r>
  <r>
    <x v="52"/>
    <x v="9"/>
    <n v="12"/>
    <n v="12"/>
    <n v="10"/>
    <n v="2"/>
    <n v="0"/>
  </r>
  <r>
    <x v="52"/>
    <x v="9"/>
    <n v="17"/>
    <n v="17"/>
    <n v="16"/>
    <n v="1"/>
    <n v="0"/>
  </r>
  <r>
    <x v="52"/>
    <x v="10"/>
    <n v="1"/>
    <n v="0"/>
    <n v="0"/>
    <n v="0"/>
    <n v="0"/>
  </r>
  <r>
    <x v="53"/>
    <x v="11"/>
    <n v="10"/>
    <n v="7"/>
    <n v="6"/>
    <n v="1"/>
    <n v="0"/>
  </r>
  <r>
    <x v="53"/>
    <x v="11"/>
    <n v="8"/>
    <n v="6"/>
    <n v="6"/>
    <n v="0"/>
    <n v="0"/>
  </r>
  <r>
    <x v="53"/>
    <x v="1"/>
    <n v="12"/>
    <n v="10"/>
    <n v="9"/>
    <n v="1"/>
    <n v="0"/>
  </r>
  <r>
    <x v="53"/>
    <x v="1"/>
    <n v="45"/>
    <n v="45"/>
    <n v="44"/>
    <n v="1"/>
    <n v="0"/>
  </r>
  <r>
    <x v="53"/>
    <x v="2"/>
    <n v="17"/>
    <n v="17"/>
    <n v="11"/>
    <n v="6"/>
    <n v="0"/>
  </r>
  <r>
    <x v="53"/>
    <x v="2"/>
    <n v="47"/>
    <n v="47"/>
    <n v="47"/>
    <n v="0"/>
    <n v="0"/>
  </r>
  <r>
    <x v="53"/>
    <x v="3"/>
    <n v="31"/>
    <n v="28"/>
    <n v="26"/>
    <n v="2"/>
    <n v="0"/>
  </r>
  <r>
    <x v="53"/>
    <x v="3"/>
    <n v="59"/>
    <n v="59"/>
    <n v="49"/>
    <n v="10"/>
    <n v="0"/>
  </r>
  <r>
    <x v="53"/>
    <x v="4"/>
    <n v="39"/>
    <n v="35"/>
    <n v="30"/>
    <n v="5"/>
    <n v="0"/>
  </r>
  <r>
    <x v="53"/>
    <x v="4"/>
    <n v="61"/>
    <n v="60"/>
    <n v="58"/>
    <n v="2"/>
    <n v="0"/>
  </r>
  <r>
    <x v="53"/>
    <x v="5"/>
    <n v="4"/>
    <n v="4"/>
    <n v="4"/>
    <n v="0"/>
    <n v="0"/>
  </r>
  <r>
    <x v="53"/>
    <x v="5"/>
    <n v="14"/>
    <n v="14"/>
    <n v="14"/>
    <n v="0"/>
    <n v="0"/>
  </r>
  <r>
    <x v="53"/>
    <x v="6"/>
    <n v="5"/>
    <n v="5"/>
    <n v="5"/>
    <n v="0"/>
    <n v="0"/>
  </r>
  <r>
    <x v="53"/>
    <x v="7"/>
    <n v="1"/>
    <n v="1"/>
    <n v="1"/>
    <n v="0"/>
    <n v="0"/>
  </r>
  <r>
    <x v="53"/>
    <x v="7"/>
    <n v="24"/>
    <n v="23"/>
    <n v="22"/>
    <n v="1"/>
    <n v="0"/>
  </r>
  <r>
    <x v="53"/>
    <x v="8"/>
    <n v="18"/>
    <n v="17"/>
    <n v="16"/>
    <n v="1"/>
    <n v="0"/>
  </r>
  <r>
    <x v="53"/>
    <x v="9"/>
    <n v="33"/>
    <n v="33"/>
    <n v="27"/>
    <n v="6"/>
    <n v="0"/>
  </r>
  <r>
    <x v="53"/>
    <x v="9"/>
    <n v="96"/>
    <n v="96"/>
    <n v="67"/>
    <n v="29"/>
    <n v="0"/>
  </r>
  <r>
    <x v="53"/>
    <x v="10"/>
    <n v="16"/>
    <n v="16"/>
    <n v="16"/>
    <n v="0"/>
    <n v="0"/>
  </r>
  <r>
    <x v="53"/>
    <x v="10"/>
    <n v="44"/>
    <n v="44"/>
    <n v="40"/>
    <n v="4"/>
    <n v="0"/>
  </r>
  <r>
    <x v="54"/>
    <x v="16"/>
    <n v="1"/>
    <n v="0"/>
    <n v="0"/>
    <n v="0"/>
    <n v="0"/>
  </r>
  <r>
    <x v="54"/>
    <x v="1"/>
    <n v="2"/>
    <n v="1"/>
    <n v="1"/>
    <n v="0"/>
    <n v="0"/>
  </r>
  <r>
    <x v="54"/>
    <x v="1"/>
    <n v="15"/>
    <n v="14"/>
    <n v="7"/>
    <n v="7"/>
    <n v="0"/>
  </r>
  <r>
    <x v="54"/>
    <x v="2"/>
    <n v="5"/>
    <n v="4"/>
    <n v="4"/>
    <n v="0"/>
    <n v="0"/>
  </r>
  <r>
    <x v="54"/>
    <x v="2"/>
    <n v="19"/>
    <n v="19"/>
    <n v="16"/>
    <n v="3"/>
    <n v="0"/>
  </r>
  <r>
    <x v="54"/>
    <x v="3"/>
    <n v="16"/>
    <n v="12"/>
    <n v="7"/>
    <n v="5"/>
    <n v="0"/>
  </r>
  <r>
    <x v="54"/>
    <x v="3"/>
    <n v="30"/>
    <n v="30"/>
    <n v="19"/>
    <n v="11"/>
    <n v="0"/>
  </r>
  <r>
    <x v="54"/>
    <x v="4"/>
    <n v="12"/>
    <n v="11"/>
    <n v="8"/>
    <n v="3"/>
    <n v="0"/>
  </r>
  <r>
    <x v="54"/>
    <x v="4"/>
    <n v="50"/>
    <n v="49"/>
    <n v="38"/>
    <n v="11"/>
    <n v="1"/>
  </r>
  <r>
    <x v="54"/>
    <x v="5"/>
    <n v="1"/>
    <n v="1"/>
    <n v="1"/>
    <n v="0"/>
    <n v="0"/>
  </r>
  <r>
    <x v="54"/>
    <x v="5"/>
    <n v="15"/>
    <n v="15"/>
    <n v="15"/>
    <n v="0"/>
    <n v="0"/>
  </r>
  <r>
    <x v="54"/>
    <x v="7"/>
    <n v="7"/>
    <n v="7"/>
    <n v="6"/>
    <n v="1"/>
    <n v="0"/>
  </r>
  <r>
    <x v="54"/>
    <x v="8"/>
    <n v="2"/>
    <n v="2"/>
    <n v="1"/>
    <n v="1"/>
    <n v="0"/>
  </r>
  <r>
    <x v="54"/>
    <x v="9"/>
    <n v="10"/>
    <n v="10"/>
    <n v="10"/>
    <n v="0"/>
    <n v="0"/>
  </r>
  <r>
    <x v="54"/>
    <x v="9"/>
    <n v="44"/>
    <n v="44"/>
    <n v="32"/>
    <n v="12"/>
    <n v="0"/>
  </r>
  <r>
    <x v="54"/>
    <x v="10"/>
    <n v="5"/>
    <n v="5"/>
    <n v="4"/>
    <n v="1"/>
    <n v="0"/>
  </r>
  <r>
    <x v="54"/>
    <x v="10"/>
    <n v="4"/>
    <n v="4"/>
    <n v="4"/>
    <n v="0"/>
    <n v="0"/>
  </r>
  <r>
    <x v="55"/>
    <x v="11"/>
    <n v="2"/>
    <n v="2"/>
    <n v="2"/>
    <n v="0"/>
    <n v="0"/>
  </r>
  <r>
    <x v="55"/>
    <x v="1"/>
    <n v="2"/>
    <n v="2"/>
    <n v="1"/>
    <n v="1"/>
    <n v="0"/>
  </r>
  <r>
    <x v="55"/>
    <x v="1"/>
    <n v="5"/>
    <n v="5"/>
    <n v="5"/>
    <n v="0"/>
    <n v="0"/>
  </r>
  <r>
    <x v="55"/>
    <x v="2"/>
    <n v="3"/>
    <n v="2"/>
    <n v="1"/>
    <n v="1"/>
    <n v="0"/>
  </r>
  <r>
    <x v="55"/>
    <x v="2"/>
    <n v="12"/>
    <n v="12"/>
    <n v="7"/>
    <n v="5"/>
    <n v="0"/>
  </r>
  <r>
    <x v="55"/>
    <x v="3"/>
    <n v="14"/>
    <n v="7"/>
    <n v="5"/>
    <n v="2"/>
    <n v="0"/>
  </r>
  <r>
    <x v="55"/>
    <x v="3"/>
    <n v="21"/>
    <n v="20"/>
    <n v="12"/>
    <n v="8"/>
    <n v="0"/>
  </r>
  <r>
    <x v="55"/>
    <x v="4"/>
    <n v="13"/>
    <n v="12"/>
    <n v="9"/>
    <n v="3"/>
    <n v="0"/>
  </r>
  <r>
    <x v="55"/>
    <x v="4"/>
    <n v="35"/>
    <n v="35"/>
    <n v="20"/>
    <n v="15"/>
    <n v="0"/>
  </r>
  <r>
    <x v="55"/>
    <x v="6"/>
    <n v="3"/>
    <n v="2"/>
    <n v="2"/>
    <n v="0"/>
    <n v="0"/>
  </r>
  <r>
    <x v="55"/>
    <x v="6"/>
    <n v="1"/>
    <n v="0"/>
    <n v="0"/>
    <n v="0"/>
    <n v="0"/>
  </r>
  <r>
    <x v="55"/>
    <x v="7"/>
    <n v="1"/>
    <n v="1"/>
    <n v="1"/>
    <n v="0"/>
    <n v="0"/>
  </r>
  <r>
    <x v="55"/>
    <x v="8"/>
    <n v="1"/>
    <n v="1"/>
    <n v="1"/>
    <n v="0"/>
    <n v="0"/>
  </r>
  <r>
    <x v="55"/>
    <x v="9"/>
    <n v="3"/>
    <n v="3"/>
    <n v="2"/>
    <n v="1"/>
    <n v="0"/>
  </r>
  <r>
    <x v="55"/>
    <x v="9"/>
    <n v="10"/>
    <n v="10"/>
    <n v="9"/>
    <n v="1"/>
    <n v="0"/>
  </r>
  <r>
    <x v="56"/>
    <x v="11"/>
    <n v="3"/>
    <n v="3"/>
    <n v="3"/>
    <n v="0"/>
    <n v="0"/>
  </r>
  <r>
    <x v="56"/>
    <x v="1"/>
    <n v="2"/>
    <n v="2"/>
    <n v="2"/>
    <n v="0"/>
    <n v="0"/>
  </r>
  <r>
    <x v="56"/>
    <x v="1"/>
    <n v="12"/>
    <n v="12"/>
    <n v="9"/>
    <n v="3"/>
    <n v="0"/>
  </r>
  <r>
    <x v="56"/>
    <x v="2"/>
    <n v="5"/>
    <n v="4"/>
    <n v="4"/>
    <n v="0"/>
    <n v="0"/>
  </r>
  <r>
    <x v="56"/>
    <x v="2"/>
    <n v="24"/>
    <n v="24"/>
    <n v="23"/>
    <n v="1"/>
    <n v="0"/>
  </r>
  <r>
    <x v="56"/>
    <x v="3"/>
    <n v="14"/>
    <n v="12"/>
    <n v="8"/>
    <n v="4"/>
    <n v="0"/>
  </r>
  <r>
    <x v="56"/>
    <x v="3"/>
    <n v="23"/>
    <n v="22"/>
    <n v="20"/>
    <n v="2"/>
    <n v="0"/>
  </r>
  <r>
    <x v="56"/>
    <x v="4"/>
    <n v="5"/>
    <n v="5"/>
    <n v="5"/>
    <n v="0"/>
    <n v="0"/>
  </r>
  <r>
    <x v="56"/>
    <x v="4"/>
    <n v="13"/>
    <n v="13"/>
    <n v="11"/>
    <n v="2"/>
    <n v="0"/>
  </r>
  <r>
    <x v="56"/>
    <x v="5"/>
    <n v="8"/>
    <n v="8"/>
    <n v="8"/>
    <n v="0"/>
    <n v="0"/>
  </r>
  <r>
    <x v="56"/>
    <x v="7"/>
    <n v="1"/>
    <n v="1"/>
    <n v="1"/>
    <n v="0"/>
    <n v="0"/>
  </r>
  <r>
    <x v="56"/>
    <x v="7"/>
    <n v="6"/>
    <n v="5"/>
    <n v="4"/>
    <n v="1"/>
    <n v="0"/>
  </r>
  <r>
    <x v="56"/>
    <x v="8"/>
    <n v="3"/>
    <n v="3"/>
    <n v="3"/>
    <n v="0"/>
    <n v="0"/>
  </r>
  <r>
    <x v="56"/>
    <x v="9"/>
    <n v="8"/>
    <n v="8"/>
    <n v="8"/>
    <n v="0"/>
    <n v="0"/>
  </r>
  <r>
    <x v="56"/>
    <x v="9"/>
    <n v="16"/>
    <n v="16"/>
    <n v="16"/>
    <n v="0"/>
    <n v="0"/>
  </r>
  <r>
    <x v="57"/>
    <x v="14"/>
    <n v="1"/>
    <n v="1"/>
    <n v="1"/>
    <n v="0"/>
    <n v="0"/>
  </r>
  <r>
    <x v="57"/>
    <x v="12"/>
    <n v="1"/>
    <n v="0"/>
    <n v="0"/>
    <n v="0"/>
    <n v="0"/>
  </r>
  <r>
    <x v="57"/>
    <x v="1"/>
    <n v="6"/>
    <n v="6"/>
    <n v="3"/>
    <n v="3"/>
    <n v="0"/>
  </r>
  <r>
    <x v="57"/>
    <x v="2"/>
    <n v="6"/>
    <n v="6"/>
    <n v="2"/>
    <n v="4"/>
    <n v="0"/>
  </r>
  <r>
    <x v="57"/>
    <x v="2"/>
    <n v="18"/>
    <n v="18"/>
    <n v="11"/>
    <n v="7"/>
    <n v="0"/>
  </r>
  <r>
    <x v="57"/>
    <x v="3"/>
    <n v="31"/>
    <n v="24"/>
    <n v="4"/>
    <n v="20"/>
    <n v="0"/>
  </r>
  <r>
    <x v="57"/>
    <x v="3"/>
    <n v="43"/>
    <n v="37"/>
    <n v="34"/>
    <n v="3"/>
    <n v="0"/>
  </r>
  <r>
    <x v="57"/>
    <x v="4"/>
    <n v="10"/>
    <n v="10"/>
    <n v="9"/>
    <n v="1"/>
    <n v="0"/>
  </r>
  <r>
    <x v="57"/>
    <x v="4"/>
    <n v="10"/>
    <n v="9"/>
    <n v="6"/>
    <n v="3"/>
    <n v="0"/>
  </r>
  <r>
    <x v="57"/>
    <x v="5"/>
    <n v="3"/>
    <n v="3"/>
    <n v="3"/>
    <n v="0"/>
    <n v="0"/>
  </r>
  <r>
    <x v="57"/>
    <x v="6"/>
    <n v="3"/>
    <n v="0"/>
    <n v="0"/>
    <n v="0"/>
    <n v="0"/>
  </r>
  <r>
    <x v="57"/>
    <x v="7"/>
    <n v="2"/>
    <n v="2"/>
    <n v="1"/>
    <n v="1"/>
    <n v="0"/>
  </r>
  <r>
    <x v="57"/>
    <x v="7"/>
    <n v="1"/>
    <n v="1"/>
    <n v="1"/>
    <n v="0"/>
    <n v="0"/>
  </r>
  <r>
    <x v="57"/>
    <x v="8"/>
    <n v="1"/>
    <n v="1"/>
    <n v="1"/>
    <n v="0"/>
    <n v="0"/>
  </r>
  <r>
    <x v="57"/>
    <x v="9"/>
    <n v="11"/>
    <n v="11"/>
    <n v="10"/>
    <n v="1"/>
    <n v="0"/>
  </r>
  <r>
    <x v="57"/>
    <x v="9"/>
    <n v="11"/>
    <n v="11"/>
    <n v="7"/>
    <n v="4"/>
    <n v="0"/>
  </r>
  <r>
    <x v="57"/>
    <x v="10"/>
    <n v="4"/>
    <n v="3"/>
    <n v="3"/>
    <n v="0"/>
    <n v="0"/>
  </r>
  <r>
    <x v="58"/>
    <x v="11"/>
    <n v="1"/>
    <n v="1"/>
    <n v="1"/>
    <n v="0"/>
    <n v="0"/>
  </r>
  <r>
    <x v="58"/>
    <x v="1"/>
    <n v="1"/>
    <n v="1"/>
    <n v="1"/>
    <n v="0"/>
    <n v="0"/>
  </r>
  <r>
    <x v="58"/>
    <x v="1"/>
    <n v="1"/>
    <n v="1"/>
    <n v="1"/>
    <n v="0"/>
    <n v="0"/>
  </r>
  <r>
    <x v="58"/>
    <x v="2"/>
    <n v="4"/>
    <n v="4"/>
    <n v="3"/>
    <n v="1"/>
    <n v="0"/>
  </r>
  <r>
    <x v="58"/>
    <x v="2"/>
    <n v="12"/>
    <n v="12"/>
    <n v="12"/>
    <n v="0"/>
    <n v="0"/>
  </r>
  <r>
    <x v="58"/>
    <x v="3"/>
    <n v="9"/>
    <n v="8"/>
    <n v="7"/>
    <n v="1"/>
    <n v="0"/>
  </r>
  <r>
    <x v="58"/>
    <x v="3"/>
    <n v="16"/>
    <n v="14"/>
    <n v="14"/>
    <n v="0"/>
    <n v="1"/>
  </r>
  <r>
    <x v="58"/>
    <x v="4"/>
    <n v="14"/>
    <n v="14"/>
    <n v="13"/>
    <n v="1"/>
    <n v="0"/>
  </r>
  <r>
    <x v="58"/>
    <x v="4"/>
    <n v="38"/>
    <n v="38"/>
    <n v="36"/>
    <n v="2"/>
    <n v="0"/>
  </r>
  <r>
    <x v="58"/>
    <x v="5"/>
    <n v="2"/>
    <n v="2"/>
    <n v="2"/>
    <n v="0"/>
    <n v="0"/>
  </r>
  <r>
    <x v="58"/>
    <x v="5"/>
    <n v="1"/>
    <n v="1"/>
    <n v="1"/>
    <n v="0"/>
    <n v="0"/>
  </r>
  <r>
    <x v="58"/>
    <x v="6"/>
    <n v="1"/>
    <n v="0"/>
    <n v="0"/>
    <n v="0"/>
    <n v="0"/>
  </r>
  <r>
    <x v="58"/>
    <x v="7"/>
    <n v="3"/>
    <n v="3"/>
    <n v="3"/>
    <n v="0"/>
    <n v="0"/>
  </r>
  <r>
    <x v="58"/>
    <x v="7"/>
    <n v="1"/>
    <n v="1"/>
    <n v="1"/>
    <n v="0"/>
    <n v="0"/>
  </r>
  <r>
    <x v="58"/>
    <x v="8"/>
    <n v="3"/>
    <n v="3"/>
    <n v="3"/>
    <n v="0"/>
    <n v="0"/>
  </r>
  <r>
    <x v="58"/>
    <x v="9"/>
    <n v="12"/>
    <n v="12"/>
    <n v="12"/>
    <n v="0"/>
    <n v="0"/>
  </r>
  <r>
    <x v="58"/>
    <x v="9"/>
    <n v="28"/>
    <n v="28"/>
    <n v="27"/>
    <n v="1"/>
    <n v="0"/>
  </r>
  <r>
    <x v="58"/>
    <x v="10"/>
    <n v="1"/>
    <n v="1"/>
    <n v="1"/>
    <n v="0"/>
    <n v="0"/>
  </r>
  <r>
    <x v="58"/>
    <x v="10"/>
    <n v="1"/>
    <n v="1"/>
    <n v="1"/>
    <n v="0"/>
    <n v="0"/>
  </r>
  <r>
    <x v="59"/>
    <x v="11"/>
    <n v="2"/>
    <n v="2"/>
    <n v="2"/>
    <n v="0"/>
    <n v="0"/>
  </r>
  <r>
    <x v="59"/>
    <x v="12"/>
    <n v="1"/>
    <n v="0"/>
    <n v="0"/>
    <n v="0"/>
    <n v="0"/>
  </r>
  <r>
    <x v="59"/>
    <x v="1"/>
    <n v="1"/>
    <n v="1"/>
    <n v="1"/>
    <n v="0"/>
    <n v="0"/>
  </r>
  <r>
    <x v="59"/>
    <x v="2"/>
    <n v="3"/>
    <n v="3"/>
    <n v="3"/>
    <n v="0"/>
    <n v="0"/>
  </r>
  <r>
    <x v="59"/>
    <x v="2"/>
    <n v="3"/>
    <n v="3"/>
    <n v="3"/>
    <n v="0"/>
    <n v="0"/>
  </r>
  <r>
    <x v="59"/>
    <x v="3"/>
    <n v="3"/>
    <n v="3"/>
    <n v="3"/>
    <n v="0"/>
    <n v="0"/>
  </r>
  <r>
    <x v="59"/>
    <x v="3"/>
    <n v="7"/>
    <n v="6"/>
    <n v="6"/>
    <n v="0"/>
    <n v="1"/>
  </r>
  <r>
    <x v="59"/>
    <x v="4"/>
    <n v="12"/>
    <n v="11"/>
    <n v="11"/>
    <n v="0"/>
    <n v="0"/>
  </r>
  <r>
    <x v="59"/>
    <x v="4"/>
    <n v="11"/>
    <n v="11"/>
    <n v="11"/>
    <n v="0"/>
    <n v="0"/>
  </r>
  <r>
    <x v="59"/>
    <x v="5"/>
    <n v="1"/>
    <n v="1"/>
    <n v="1"/>
    <n v="0"/>
    <n v="0"/>
  </r>
  <r>
    <x v="59"/>
    <x v="5"/>
    <n v="2"/>
    <n v="2"/>
    <n v="2"/>
    <n v="0"/>
    <n v="0"/>
  </r>
  <r>
    <x v="59"/>
    <x v="7"/>
    <n v="1"/>
    <n v="0"/>
    <n v="0"/>
    <n v="0"/>
    <n v="0"/>
  </r>
  <r>
    <x v="59"/>
    <x v="7"/>
    <n v="1"/>
    <n v="1"/>
    <n v="1"/>
    <n v="0"/>
    <n v="0"/>
  </r>
  <r>
    <x v="59"/>
    <x v="8"/>
    <n v="1"/>
    <n v="1"/>
    <n v="1"/>
    <n v="0"/>
    <n v="0"/>
  </r>
  <r>
    <x v="59"/>
    <x v="9"/>
    <n v="11"/>
    <n v="11"/>
    <n v="10"/>
    <n v="1"/>
    <n v="0"/>
  </r>
  <r>
    <x v="59"/>
    <x v="9"/>
    <n v="11"/>
    <n v="11"/>
    <n v="11"/>
    <n v="0"/>
    <n v="0"/>
  </r>
  <r>
    <x v="60"/>
    <x v="11"/>
    <n v="1"/>
    <n v="0"/>
    <n v="0"/>
    <n v="0"/>
    <n v="0"/>
  </r>
  <r>
    <x v="60"/>
    <x v="1"/>
    <n v="6"/>
    <n v="5"/>
    <n v="5"/>
    <n v="0"/>
    <n v="0"/>
  </r>
  <r>
    <x v="60"/>
    <x v="1"/>
    <n v="14"/>
    <n v="14"/>
    <n v="10"/>
    <n v="4"/>
    <n v="0"/>
  </r>
  <r>
    <x v="60"/>
    <x v="2"/>
    <n v="11"/>
    <n v="6"/>
    <n v="6"/>
    <n v="0"/>
    <n v="0"/>
  </r>
  <r>
    <x v="60"/>
    <x v="2"/>
    <n v="12"/>
    <n v="12"/>
    <n v="12"/>
    <n v="0"/>
    <n v="0"/>
  </r>
  <r>
    <x v="60"/>
    <x v="3"/>
    <n v="12"/>
    <n v="12"/>
    <n v="12"/>
    <n v="0"/>
    <n v="0"/>
  </r>
  <r>
    <x v="60"/>
    <x v="3"/>
    <n v="24"/>
    <n v="17"/>
    <n v="16"/>
    <n v="1"/>
    <n v="0"/>
  </r>
  <r>
    <x v="60"/>
    <x v="4"/>
    <n v="13"/>
    <n v="7"/>
    <n v="7"/>
    <n v="0"/>
    <n v="0"/>
  </r>
  <r>
    <x v="60"/>
    <x v="4"/>
    <n v="27"/>
    <n v="27"/>
    <n v="24"/>
    <n v="3"/>
    <n v="0"/>
  </r>
  <r>
    <x v="60"/>
    <x v="5"/>
    <n v="2"/>
    <n v="2"/>
    <n v="2"/>
    <n v="0"/>
    <n v="0"/>
  </r>
  <r>
    <x v="60"/>
    <x v="5"/>
    <n v="8"/>
    <n v="8"/>
    <n v="8"/>
    <n v="0"/>
    <n v="0"/>
  </r>
  <r>
    <x v="60"/>
    <x v="6"/>
    <n v="2"/>
    <n v="1"/>
    <n v="1"/>
    <n v="0"/>
    <n v="0"/>
  </r>
  <r>
    <x v="60"/>
    <x v="6"/>
    <n v="1"/>
    <n v="1"/>
    <n v="1"/>
    <n v="0"/>
    <n v="0"/>
  </r>
  <r>
    <x v="60"/>
    <x v="7"/>
    <n v="2"/>
    <n v="1"/>
    <n v="1"/>
    <n v="0"/>
    <n v="0"/>
  </r>
  <r>
    <x v="60"/>
    <x v="7"/>
    <n v="3"/>
    <n v="3"/>
    <n v="3"/>
    <n v="0"/>
    <n v="0"/>
  </r>
  <r>
    <x v="60"/>
    <x v="8"/>
    <n v="1"/>
    <n v="0"/>
    <n v="0"/>
    <n v="0"/>
    <n v="0"/>
  </r>
  <r>
    <x v="60"/>
    <x v="8"/>
    <n v="3"/>
    <n v="3"/>
    <n v="3"/>
    <n v="0"/>
    <n v="0"/>
  </r>
  <r>
    <x v="60"/>
    <x v="9"/>
    <n v="6"/>
    <n v="3"/>
    <n v="3"/>
    <n v="0"/>
    <n v="0"/>
  </r>
  <r>
    <x v="60"/>
    <x v="9"/>
    <n v="21"/>
    <n v="21"/>
    <n v="19"/>
    <n v="2"/>
    <n v="0"/>
  </r>
  <r>
    <x v="60"/>
    <x v="10"/>
    <n v="5"/>
    <n v="5"/>
    <n v="5"/>
    <n v="0"/>
    <n v="0"/>
  </r>
  <r>
    <x v="60"/>
    <x v="10"/>
    <n v="8"/>
    <n v="8"/>
    <n v="7"/>
    <n v="1"/>
    <n v="0"/>
  </r>
  <r>
    <x v="61"/>
    <x v="2"/>
    <n v="2"/>
    <n v="1"/>
    <n v="0"/>
    <n v="1"/>
    <n v="0"/>
  </r>
  <r>
    <x v="61"/>
    <x v="2"/>
    <n v="5"/>
    <n v="5"/>
    <n v="5"/>
    <n v="0"/>
    <n v="0"/>
  </r>
  <r>
    <x v="61"/>
    <x v="3"/>
    <n v="8"/>
    <n v="7"/>
    <n v="7"/>
    <n v="0"/>
    <n v="0"/>
  </r>
  <r>
    <x v="61"/>
    <x v="3"/>
    <n v="8"/>
    <n v="8"/>
    <n v="7"/>
    <n v="1"/>
    <n v="0"/>
  </r>
  <r>
    <x v="61"/>
    <x v="4"/>
    <n v="9"/>
    <n v="9"/>
    <n v="6"/>
    <n v="3"/>
    <n v="0"/>
  </r>
  <r>
    <x v="61"/>
    <x v="4"/>
    <n v="11"/>
    <n v="11"/>
    <n v="9"/>
    <n v="2"/>
    <n v="0"/>
  </r>
  <r>
    <x v="61"/>
    <x v="5"/>
    <n v="2"/>
    <n v="2"/>
    <n v="2"/>
    <n v="0"/>
    <n v="0"/>
  </r>
  <r>
    <x v="61"/>
    <x v="5"/>
    <n v="3"/>
    <n v="3"/>
    <n v="3"/>
    <n v="0"/>
    <n v="0"/>
  </r>
  <r>
    <x v="61"/>
    <x v="9"/>
    <n v="2"/>
    <n v="2"/>
    <n v="1"/>
    <n v="1"/>
    <n v="0"/>
  </r>
  <r>
    <x v="61"/>
    <x v="9"/>
    <n v="14"/>
    <n v="14"/>
    <n v="12"/>
    <n v="2"/>
    <n v="0"/>
  </r>
  <r>
    <x v="62"/>
    <x v="11"/>
    <n v="1"/>
    <n v="1"/>
    <n v="1"/>
    <n v="0"/>
    <n v="0"/>
  </r>
  <r>
    <x v="62"/>
    <x v="11"/>
    <n v="4"/>
    <n v="3"/>
    <n v="3"/>
    <n v="0"/>
    <n v="0"/>
  </r>
  <r>
    <x v="62"/>
    <x v="1"/>
    <n v="3"/>
    <n v="3"/>
    <n v="2"/>
    <n v="1"/>
    <n v="0"/>
  </r>
  <r>
    <x v="62"/>
    <x v="1"/>
    <n v="9"/>
    <n v="9"/>
    <n v="8"/>
    <n v="1"/>
    <n v="0"/>
  </r>
  <r>
    <x v="62"/>
    <x v="2"/>
    <n v="7"/>
    <n v="7"/>
    <n v="3"/>
    <n v="4"/>
    <n v="0"/>
  </r>
  <r>
    <x v="62"/>
    <x v="2"/>
    <n v="21"/>
    <n v="19"/>
    <n v="17"/>
    <n v="2"/>
    <n v="0"/>
  </r>
  <r>
    <x v="62"/>
    <x v="3"/>
    <n v="41"/>
    <n v="37"/>
    <n v="29"/>
    <n v="8"/>
    <n v="0"/>
  </r>
  <r>
    <x v="62"/>
    <x v="3"/>
    <n v="39"/>
    <n v="39"/>
    <n v="35"/>
    <n v="4"/>
    <n v="0"/>
  </r>
  <r>
    <x v="62"/>
    <x v="4"/>
    <n v="28"/>
    <n v="28"/>
    <n v="26"/>
    <n v="2"/>
    <n v="0"/>
  </r>
  <r>
    <x v="62"/>
    <x v="4"/>
    <n v="17"/>
    <n v="16"/>
    <n v="15"/>
    <n v="1"/>
    <n v="0"/>
  </r>
  <r>
    <x v="62"/>
    <x v="5"/>
    <n v="2"/>
    <n v="2"/>
    <n v="2"/>
    <n v="0"/>
    <n v="0"/>
  </r>
  <r>
    <x v="62"/>
    <x v="5"/>
    <n v="4"/>
    <n v="4"/>
    <n v="4"/>
    <n v="0"/>
    <n v="0"/>
  </r>
  <r>
    <x v="62"/>
    <x v="7"/>
    <n v="1"/>
    <n v="1"/>
    <n v="1"/>
    <n v="0"/>
    <n v="0"/>
  </r>
  <r>
    <x v="62"/>
    <x v="9"/>
    <n v="28"/>
    <n v="28"/>
    <n v="28"/>
    <n v="0"/>
    <n v="0"/>
  </r>
  <r>
    <x v="62"/>
    <x v="9"/>
    <n v="17"/>
    <n v="16"/>
    <n v="15"/>
    <n v="1"/>
    <n v="0"/>
  </r>
  <r>
    <x v="63"/>
    <x v="11"/>
    <n v="3"/>
    <n v="2"/>
    <n v="1"/>
    <n v="1"/>
    <n v="0"/>
  </r>
  <r>
    <x v="63"/>
    <x v="11"/>
    <n v="6"/>
    <n v="5"/>
    <n v="5"/>
    <n v="0"/>
    <n v="0"/>
  </r>
  <r>
    <x v="63"/>
    <x v="1"/>
    <n v="18"/>
    <n v="16"/>
    <n v="16"/>
    <n v="0"/>
    <n v="0"/>
  </r>
  <r>
    <x v="63"/>
    <x v="1"/>
    <n v="30"/>
    <n v="30"/>
    <n v="20"/>
    <n v="10"/>
    <n v="0"/>
  </r>
  <r>
    <x v="63"/>
    <x v="2"/>
    <n v="28"/>
    <n v="28"/>
    <n v="23"/>
    <n v="5"/>
    <n v="0"/>
  </r>
  <r>
    <x v="63"/>
    <x v="2"/>
    <n v="66"/>
    <n v="64"/>
    <n v="61"/>
    <n v="3"/>
    <n v="1"/>
  </r>
  <r>
    <x v="63"/>
    <x v="3"/>
    <n v="67"/>
    <n v="58"/>
    <n v="47"/>
    <n v="11"/>
    <n v="0"/>
  </r>
  <r>
    <x v="63"/>
    <x v="3"/>
    <n v="96"/>
    <n v="89"/>
    <n v="87"/>
    <n v="2"/>
    <n v="0"/>
  </r>
  <r>
    <x v="63"/>
    <x v="4"/>
    <n v="44"/>
    <n v="43"/>
    <n v="33"/>
    <n v="10"/>
    <n v="0"/>
  </r>
  <r>
    <x v="63"/>
    <x v="4"/>
    <n v="31"/>
    <n v="30"/>
    <n v="30"/>
    <n v="0"/>
    <n v="0"/>
  </r>
  <r>
    <x v="63"/>
    <x v="5"/>
    <n v="6"/>
    <n v="6"/>
    <n v="6"/>
    <n v="0"/>
    <n v="0"/>
  </r>
  <r>
    <x v="63"/>
    <x v="5"/>
    <n v="8"/>
    <n v="8"/>
    <n v="8"/>
    <n v="0"/>
    <n v="0"/>
  </r>
  <r>
    <x v="63"/>
    <x v="6"/>
    <n v="2"/>
    <n v="2"/>
    <n v="2"/>
    <n v="0"/>
    <n v="0"/>
  </r>
  <r>
    <x v="63"/>
    <x v="6"/>
    <n v="2"/>
    <n v="2"/>
    <n v="2"/>
    <n v="0"/>
    <n v="0"/>
  </r>
  <r>
    <x v="63"/>
    <x v="7"/>
    <n v="8"/>
    <n v="7"/>
    <n v="7"/>
    <n v="0"/>
    <n v="0"/>
  </r>
  <r>
    <x v="63"/>
    <x v="7"/>
    <n v="11"/>
    <n v="11"/>
    <n v="10"/>
    <n v="1"/>
    <n v="0"/>
  </r>
  <r>
    <x v="63"/>
    <x v="8"/>
    <n v="4"/>
    <n v="4"/>
    <n v="4"/>
    <n v="0"/>
    <n v="0"/>
  </r>
  <r>
    <x v="63"/>
    <x v="8"/>
    <n v="4"/>
    <n v="3"/>
    <n v="3"/>
    <n v="0"/>
    <n v="0"/>
  </r>
  <r>
    <x v="63"/>
    <x v="9"/>
    <n v="37"/>
    <n v="37"/>
    <n v="35"/>
    <n v="2"/>
    <n v="0"/>
  </r>
  <r>
    <x v="63"/>
    <x v="9"/>
    <n v="51"/>
    <n v="51"/>
    <n v="47"/>
    <n v="4"/>
    <n v="0"/>
  </r>
  <r>
    <x v="63"/>
    <x v="10"/>
    <n v="16"/>
    <n v="16"/>
    <n v="13"/>
    <n v="3"/>
    <n v="0"/>
  </r>
  <r>
    <x v="63"/>
    <x v="10"/>
    <n v="24"/>
    <n v="23"/>
    <n v="19"/>
    <n v="4"/>
    <n v="0"/>
  </r>
  <r>
    <x v="64"/>
    <x v="11"/>
    <n v="5"/>
    <n v="5"/>
    <n v="4"/>
    <n v="1"/>
    <n v="0"/>
  </r>
  <r>
    <x v="64"/>
    <x v="1"/>
    <n v="8"/>
    <n v="8"/>
    <n v="6"/>
    <n v="2"/>
    <n v="0"/>
  </r>
  <r>
    <x v="64"/>
    <x v="1"/>
    <n v="19"/>
    <n v="17"/>
    <n v="15"/>
    <n v="2"/>
    <n v="0"/>
  </r>
  <r>
    <x v="64"/>
    <x v="2"/>
    <n v="30"/>
    <n v="28"/>
    <n v="28"/>
    <n v="0"/>
    <n v="0"/>
  </r>
  <r>
    <x v="64"/>
    <x v="2"/>
    <n v="29"/>
    <n v="29"/>
    <n v="26"/>
    <n v="3"/>
    <n v="0"/>
  </r>
  <r>
    <x v="64"/>
    <x v="3"/>
    <n v="36"/>
    <n v="27"/>
    <n v="25"/>
    <n v="2"/>
    <n v="0"/>
  </r>
  <r>
    <x v="64"/>
    <x v="3"/>
    <n v="59"/>
    <n v="53"/>
    <n v="48"/>
    <n v="5"/>
    <n v="0"/>
  </r>
  <r>
    <x v="64"/>
    <x v="4"/>
    <n v="22"/>
    <n v="20"/>
    <n v="20"/>
    <n v="0"/>
    <n v="0"/>
  </r>
  <r>
    <x v="64"/>
    <x v="4"/>
    <n v="24"/>
    <n v="23"/>
    <n v="21"/>
    <n v="2"/>
    <n v="0"/>
  </r>
  <r>
    <x v="64"/>
    <x v="5"/>
    <n v="13"/>
    <n v="13"/>
    <n v="13"/>
    <n v="0"/>
    <n v="0"/>
  </r>
  <r>
    <x v="64"/>
    <x v="5"/>
    <n v="12"/>
    <n v="12"/>
    <n v="12"/>
    <n v="0"/>
    <n v="0"/>
  </r>
  <r>
    <x v="64"/>
    <x v="6"/>
    <n v="3"/>
    <n v="2"/>
    <n v="2"/>
    <n v="0"/>
    <n v="0"/>
  </r>
  <r>
    <x v="64"/>
    <x v="6"/>
    <n v="4"/>
    <n v="3"/>
    <n v="3"/>
    <n v="0"/>
    <n v="0"/>
  </r>
  <r>
    <x v="64"/>
    <x v="7"/>
    <n v="8"/>
    <n v="4"/>
    <n v="3"/>
    <n v="1"/>
    <n v="0"/>
  </r>
  <r>
    <x v="64"/>
    <x v="7"/>
    <n v="10"/>
    <n v="9"/>
    <n v="8"/>
    <n v="1"/>
    <n v="0"/>
  </r>
  <r>
    <x v="64"/>
    <x v="8"/>
    <n v="3"/>
    <n v="2"/>
    <n v="2"/>
    <n v="0"/>
    <n v="0"/>
  </r>
  <r>
    <x v="64"/>
    <x v="8"/>
    <n v="7"/>
    <n v="7"/>
    <n v="7"/>
    <n v="0"/>
    <n v="0"/>
  </r>
  <r>
    <x v="64"/>
    <x v="9"/>
    <n v="30"/>
    <n v="29"/>
    <n v="26"/>
    <n v="3"/>
    <n v="0"/>
  </r>
  <r>
    <x v="64"/>
    <x v="9"/>
    <n v="29"/>
    <n v="29"/>
    <n v="27"/>
    <n v="2"/>
    <n v="0"/>
  </r>
  <r>
    <x v="64"/>
    <x v="10"/>
    <n v="5"/>
    <n v="5"/>
    <n v="5"/>
    <n v="0"/>
    <n v="0"/>
  </r>
  <r>
    <x v="64"/>
    <x v="10"/>
    <n v="12"/>
    <n v="9"/>
    <n v="8"/>
    <n v="1"/>
    <n v="0"/>
  </r>
  <r>
    <x v="65"/>
    <x v="11"/>
    <n v="3"/>
    <n v="2"/>
    <n v="1"/>
    <n v="1"/>
    <n v="0"/>
  </r>
  <r>
    <x v="65"/>
    <x v="11"/>
    <n v="3"/>
    <n v="3"/>
    <n v="3"/>
    <n v="0"/>
    <n v="0"/>
  </r>
  <r>
    <x v="65"/>
    <x v="1"/>
    <n v="15"/>
    <n v="2"/>
    <n v="2"/>
    <n v="0"/>
    <n v="0"/>
  </r>
  <r>
    <x v="65"/>
    <x v="1"/>
    <n v="21"/>
    <n v="16"/>
    <n v="15"/>
    <n v="1"/>
    <n v="0"/>
  </r>
  <r>
    <x v="65"/>
    <x v="2"/>
    <n v="9"/>
    <n v="7"/>
    <n v="6"/>
    <n v="1"/>
    <n v="0"/>
  </r>
  <r>
    <x v="65"/>
    <x v="2"/>
    <n v="11"/>
    <n v="8"/>
    <n v="8"/>
    <n v="0"/>
    <n v="0"/>
  </r>
  <r>
    <x v="65"/>
    <x v="3"/>
    <n v="28"/>
    <n v="18"/>
    <n v="17"/>
    <n v="1"/>
    <n v="0"/>
  </r>
  <r>
    <x v="65"/>
    <x v="3"/>
    <n v="19"/>
    <n v="16"/>
    <n v="14"/>
    <n v="2"/>
    <n v="0"/>
  </r>
  <r>
    <x v="65"/>
    <x v="4"/>
    <n v="24"/>
    <n v="13"/>
    <n v="13"/>
    <n v="0"/>
    <n v="1"/>
  </r>
  <r>
    <x v="65"/>
    <x v="4"/>
    <n v="54"/>
    <n v="47"/>
    <n v="47"/>
    <n v="0"/>
    <n v="0"/>
  </r>
  <r>
    <x v="65"/>
    <x v="5"/>
    <n v="3"/>
    <n v="3"/>
    <n v="3"/>
    <n v="0"/>
    <n v="0"/>
  </r>
  <r>
    <x v="65"/>
    <x v="5"/>
    <n v="1"/>
    <n v="1"/>
    <n v="1"/>
    <n v="0"/>
    <n v="0"/>
  </r>
  <r>
    <x v="65"/>
    <x v="6"/>
    <n v="1"/>
    <n v="1"/>
    <n v="1"/>
    <n v="0"/>
    <n v="0"/>
  </r>
  <r>
    <x v="65"/>
    <x v="6"/>
    <n v="2"/>
    <n v="2"/>
    <n v="2"/>
    <n v="0"/>
    <n v="0"/>
  </r>
  <r>
    <x v="65"/>
    <x v="7"/>
    <n v="1"/>
    <n v="0"/>
    <n v="0"/>
    <n v="0"/>
    <n v="0"/>
  </r>
  <r>
    <x v="65"/>
    <x v="7"/>
    <n v="8"/>
    <n v="5"/>
    <n v="3"/>
    <n v="2"/>
    <n v="0"/>
  </r>
  <r>
    <x v="65"/>
    <x v="8"/>
    <n v="4"/>
    <n v="3"/>
    <n v="3"/>
    <n v="0"/>
    <n v="0"/>
  </r>
  <r>
    <x v="65"/>
    <x v="9"/>
    <n v="23"/>
    <n v="15"/>
    <n v="12"/>
    <n v="3"/>
    <n v="0"/>
  </r>
  <r>
    <x v="65"/>
    <x v="9"/>
    <n v="51"/>
    <n v="33"/>
    <n v="31"/>
    <n v="2"/>
    <n v="0"/>
  </r>
  <r>
    <x v="65"/>
    <x v="10"/>
    <n v="4"/>
    <n v="2"/>
    <n v="2"/>
    <n v="0"/>
    <n v="0"/>
  </r>
  <r>
    <x v="65"/>
    <x v="10"/>
    <n v="11"/>
    <n v="8"/>
    <n v="8"/>
    <n v="0"/>
    <n v="0"/>
  </r>
  <r>
    <x v="66"/>
    <x v="11"/>
    <n v="1"/>
    <n v="1"/>
    <n v="1"/>
    <n v="0"/>
    <n v="0"/>
  </r>
  <r>
    <x v="66"/>
    <x v="11"/>
    <n v="2"/>
    <n v="1"/>
    <n v="1"/>
    <n v="0"/>
    <n v="0"/>
  </r>
  <r>
    <x v="66"/>
    <x v="1"/>
    <n v="16"/>
    <n v="9"/>
    <n v="8"/>
    <n v="1"/>
    <n v="0"/>
  </r>
  <r>
    <x v="66"/>
    <x v="1"/>
    <n v="17"/>
    <n v="14"/>
    <n v="12"/>
    <n v="2"/>
    <n v="0"/>
  </r>
  <r>
    <x v="66"/>
    <x v="2"/>
    <n v="22"/>
    <n v="13"/>
    <n v="9"/>
    <n v="4"/>
    <n v="0"/>
  </r>
  <r>
    <x v="66"/>
    <x v="2"/>
    <n v="48"/>
    <n v="41"/>
    <n v="35"/>
    <n v="6"/>
    <n v="0"/>
  </r>
  <r>
    <x v="66"/>
    <x v="3"/>
    <n v="26"/>
    <n v="24"/>
    <n v="23"/>
    <n v="1"/>
    <n v="0"/>
  </r>
  <r>
    <x v="66"/>
    <x v="3"/>
    <n v="52"/>
    <n v="46"/>
    <n v="42"/>
    <n v="4"/>
    <n v="0"/>
  </r>
  <r>
    <x v="66"/>
    <x v="13"/>
    <n v="1"/>
    <n v="1"/>
    <n v="0"/>
    <n v="1"/>
    <n v="0"/>
  </r>
  <r>
    <x v="66"/>
    <x v="4"/>
    <n v="39"/>
    <n v="21"/>
    <n v="17"/>
    <n v="4"/>
    <n v="0"/>
  </r>
  <r>
    <x v="66"/>
    <x v="4"/>
    <n v="94"/>
    <n v="86"/>
    <n v="77"/>
    <n v="9"/>
    <n v="1"/>
  </r>
  <r>
    <x v="66"/>
    <x v="5"/>
    <n v="40"/>
    <n v="31"/>
    <n v="31"/>
    <n v="0"/>
    <n v="0"/>
  </r>
  <r>
    <x v="66"/>
    <x v="5"/>
    <n v="82"/>
    <n v="75"/>
    <n v="74"/>
    <n v="1"/>
    <n v="0"/>
  </r>
  <r>
    <x v="66"/>
    <x v="7"/>
    <n v="1"/>
    <n v="0"/>
    <n v="0"/>
    <n v="0"/>
    <n v="0"/>
  </r>
  <r>
    <x v="66"/>
    <x v="7"/>
    <n v="3"/>
    <n v="1"/>
    <n v="1"/>
    <n v="0"/>
    <n v="0"/>
  </r>
  <r>
    <x v="66"/>
    <x v="9"/>
    <n v="34"/>
    <n v="31"/>
    <n v="31"/>
    <n v="0"/>
    <n v="0"/>
  </r>
  <r>
    <x v="66"/>
    <x v="9"/>
    <n v="75"/>
    <n v="70"/>
    <n v="66"/>
    <n v="4"/>
    <n v="0"/>
  </r>
  <r>
    <x v="66"/>
    <x v="10"/>
    <n v="5"/>
    <n v="3"/>
    <n v="3"/>
    <n v="0"/>
    <n v="0"/>
  </r>
  <r>
    <x v="66"/>
    <x v="10"/>
    <n v="7"/>
    <n v="6"/>
    <n v="6"/>
    <n v="0"/>
    <n v="0"/>
  </r>
  <r>
    <x v="67"/>
    <x v="11"/>
    <n v="2"/>
    <n v="2"/>
    <n v="2"/>
    <n v="0"/>
    <n v="0"/>
  </r>
  <r>
    <x v="67"/>
    <x v="11"/>
    <n v="2"/>
    <n v="1"/>
    <n v="0"/>
    <n v="1"/>
    <n v="0"/>
  </r>
  <r>
    <x v="67"/>
    <x v="1"/>
    <n v="1"/>
    <n v="1"/>
    <n v="1"/>
    <n v="0"/>
    <n v="0"/>
  </r>
  <r>
    <x v="67"/>
    <x v="1"/>
    <n v="1"/>
    <n v="1"/>
    <n v="1"/>
    <n v="0"/>
    <n v="0"/>
  </r>
  <r>
    <x v="67"/>
    <x v="2"/>
    <n v="7"/>
    <n v="7"/>
    <n v="2"/>
    <n v="5"/>
    <n v="0"/>
  </r>
  <r>
    <x v="67"/>
    <x v="2"/>
    <n v="13"/>
    <n v="13"/>
    <n v="10"/>
    <n v="3"/>
    <n v="0"/>
  </r>
  <r>
    <x v="67"/>
    <x v="3"/>
    <n v="12"/>
    <n v="12"/>
    <n v="11"/>
    <n v="1"/>
    <n v="0"/>
  </r>
  <r>
    <x v="67"/>
    <x v="3"/>
    <n v="20"/>
    <n v="19"/>
    <n v="17"/>
    <n v="2"/>
    <n v="0"/>
  </r>
  <r>
    <x v="67"/>
    <x v="4"/>
    <n v="19"/>
    <n v="19"/>
    <n v="16"/>
    <n v="3"/>
    <n v="0"/>
  </r>
  <r>
    <x v="67"/>
    <x v="4"/>
    <n v="25"/>
    <n v="25"/>
    <n v="20"/>
    <n v="5"/>
    <n v="0"/>
  </r>
  <r>
    <x v="67"/>
    <x v="5"/>
    <n v="1"/>
    <n v="1"/>
    <n v="1"/>
    <n v="0"/>
    <n v="0"/>
  </r>
  <r>
    <x v="67"/>
    <x v="6"/>
    <n v="3"/>
    <n v="3"/>
    <n v="2"/>
    <n v="1"/>
    <n v="0"/>
  </r>
  <r>
    <x v="67"/>
    <x v="7"/>
    <n v="1"/>
    <n v="1"/>
    <n v="1"/>
    <n v="0"/>
    <n v="0"/>
  </r>
  <r>
    <x v="67"/>
    <x v="7"/>
    <n v="2"/>
    <n v="2"/>
    <n v="2"/>
    <n v="0"/>
    <n v="0"/>
  </r>
  <r>
    <x v="67"/>
    <x v="8"/>
    <n v="2"/>
    <n v="2"/>
    <n v="2"/>
    <n v="0"/>
    <n v="0"/>
  </r>
  <r>
    <x v="67"/>
    <x v="9"/>
    <n v="14"/>
    <n v="14"/>
    <n v="13"/>
    <n v="1"/>
    <n v="0"/>
  </r>
  <r>
    <x v="67"/>
    <x v="9"/>
    <n v="23"/>
    <n v="23"/>
    <n v="18"/>
    <n v="5"/>
    <n v="0"/>
  </r>
  <r>
    <x v="67"/>
    <x v="10"/>
    <n v="2"/>
    <n v="2"/>
    <n v="1"/>
    <n v="1"/>
    <n v="0"/>
  </r>
  <r>
    <x v="67"/>
    <x v="10"/>
    <n v="4"/>
    <n v="4"/>
    <n v="4"/>
    <n v="0"/>
    <n v="0"/>
  </r>
  <r>
    <x v="68"/>
    <x v="11"/>
    <n v="1"/>
    <n v="1"/>
    <n v="1"/>
    <n v="0"/>
    <n v="0"/>
  </r>
  <r>
    <x v="68"/>
    <x v="1"/>
    <n v="1"/>
    <n v="1"/>
    <n v="0"/>
    <n v="1"/>
    <n v="0"/>
  </r>
  <r>
    <x v="68"/>
    <x v="1"/>
    <n v="10"/>
    <n v="10"/>
    <n v="9"/>
    <n v="1"/>
    <n v="0"/>
  </r>
  <r>
    <x v="68"/>
    <x v="2"/>
    <n v="11"/>
    <n v="11"/>
    <n v="11"/>
    <n v="0"/>
    <n v="0"/>
  </r>
  <r>
    <x v="68"/>
    <x v="2"/>
    <n v="37"/>
    <n v="37"/>
    <n v="31"/>
    <n v="6"/>
    <n v="0"/>
  </r>
  <r>
    <x v="68"/>
    <x v="3"/>
    <n v="12"/>
    <n v="8"/>
    <n v="8"/>
    <n v="0"/>
    <n v="0"/>
  </r>
  <r>
    <x v="68"/>
    <x v="3"/>
    <n v="31"/>
    <n v="26"/>
    <n v="22"/>
    <n v="4"/>
    <n v="1"/>
  </r>
  <r>
    <x v="68"/>
    <x v="4"/>
    <n v="22"/>
    <n v="18"/>
    <n v="18"/>
    <n v="0"/>
    <n v="0"/>
  </r>
  <r>
    <x v="68"/>
    <x v="4"/>
    <n v="32"/>
    <n v="30"/>
    <n v="28"/>
    <n v="2"/>
    <n v="0"/>
  </r>
  <r>
    <x v="68"/>
    <x v="5"/>
    <n v="5"/>
    <n v="4"/>
    <n v="4"/>
    <n v="0"/>
    <n v="0"/>
  </r>
  <r>
    <x v="68"/>
    <x v="5"/>
    <n v="5"/>
    <n v="5"/>
    <n v="5"/>
    <n v="0"/>
    <n v="0"/>
  </r>
  <r>
    <x v="68"/>
    <x v="7"/>
    <n v="2"/>
    <n v="1"/>
    <n v="1"/>
    <n v="0"/>
    <n v="0"/>
  </r>
  <r>
    <x v="68"/>
    <x v="7"/>
    <n v="9"/>
    <n v="9"/>
    <n v="9"/>
    <n v="0"/>
    <n v="0"/>
  </r>
  <r>
    <x v="68"/>
    <x v="9"/>
    <n v="14"/>
    <n v="13"/>
    <n v="13"/>
    <n v="0"/>
    <n v="0"/>
  </r>
  <r>
    <x v="68"/>
    <x v="9"/>
    <n v="31"/>
    <n v="31"/>
    <n v="29"/>
    <n v="2"/>
    <n v="0"/>
  </r>
  <r>
    <x v="68"/>
    <x v="10"/>
    <n v="1"/>
    <n v="1"/>
    <n v="1"/>
    <n v="0"/>
    <n v="0"/>
  </r>
  <r>
    <x v="68"/>
    <x v="10"/>
    <n v="6"/>
    <n v="6"/>
    <n v="5"/>
    <n v="1"/>
    <n v="0"/>
  </r>
  <r>
    <x v="69"/>
    <x v="11"/>
    <n v="2"/>
    <n v="2"/>
    <n v="2"/>
    <n v="0"/>
    <n v="0"/>
  </r>
  <r>
    <x v="69"/>
    <x v="16"/>
    <n v="3"/>
    <n v="0"/>
    <n v="0"/>
    <n v="0"/>
    <n v="0"/>
  </r>
  <r>
    <x v="69"/>
    <x v="12"/>
    <n v="1"/>
    <n v="0"/>
    <n v="0"/>
    <n v="0"/>
    <n v="0"/>
  </r>
  <r>
    <x v="69"/>
    <x v="1"/>
    <n v="3"/>
    <n v="3"/>
    <n v="2"/>
    <n v="1"/>
    <n v="0"/>
  </r>
  <r>
    <x v="69"/>
    <x v="1"/>
    <n v="11"/>
    <n v="11"/>
    <n v="9"/>
    <n v="2"/>
    <n v="0"/>
  </r>
  <r>
    <x v="69"/>
    <x v="2"/>
    <n v="8"/>
    <n v="7"/>
    <n v="7"/>
    <n v="0"/>
    <n v="0"/>
  </r>
  <r>
    <x v="69"/>
    <x v="2"/>
    <n v="15"/>
    <n v="15"/>
    <n v="14"/>
    <n v="1"/>
    <n v="0"/>
  </r>
  <r>
    <x v="69"/>
    <x v="3"/>
    <n v="13"/>
    <n v="10"/>
    <n v="9"/>
    <n v="1"/>
    <n v="0"/>
  </r>
  <r>
    <x v="69"/>
    <x v="3"/>
    <n v="30"/>
    <n v="28"/>
    <n v="22"/>
    <n v="6"/>
    <n v="0"/>
  </r>
  <r>
    <x v="69"/>
    <x v="13"/>
    <n v="2"/>
    <n v="1"/>
    <n v="1"/>
    <n v="0"/>
    <n v="0"/>
  </r>
  <r>
    <x v="69"/>
    <x v="4"/>
    <n v="11"/>
    <n v="11"/>
    <n v="7"/>
    <n v="4"/>
    <n v="0"/>
  </r>
  <r>
    <x v="69"/>
    <x v="4"/>
    <n v="22"/>
    <n v="21"/>
    <n v="20"/>
    <n v="1"/>
    <n v="0"/>
  </r>
  <r>
    <x v="69"/>
    <x v="5"/>
    <n v="7"/>
    <n v="7"/>
    <n v="7"/>
    <n v="0"/>
    <n v="0"/>
  </r>
  <r>
    <x v="69"/>
    <x v="5"/>
    <n v="10"/>
    <n v="8"/>
    <n v="8"/>
    <n v="0"/>
    <n v="0"/>
  </r>
  <r>
    <x v="69"/>
    <x v="6"/>
    <n v="2"/>
    <n v="1"/>
    <n v="1"/>
    <n v="0"/>
    <n v="0"/>
  </r>
  <r>
    <x v="69"/>
    <x v="6"/>
    <n v="2"/>
    <n v="2"/>
    <n v="2"/>
    <n v="0"/>
    <n v="0"/>
  </r>
  <r>
    <x v="69"/>
    <x v="7"/>
    <n v="5"/>
    <n v="2"/>
    <n v="0"/>
    <n v="2"/>
    <n v="0"/>
  </r>
  <r>
    <x v="69"/>
    <x v="7"/>
    <n v="9"/>
    <n v="6"/>
    <n v="1"/>
    <n v="5"/>
    <n v="0"/>
  </r>
  <r>
    <x v="69"/>
    <x v="8"/>
    <n v="1"/>
    <n v="0"/>
    <n v="0"/>
    <n v="0"/>
    <n v="0"/>
  </r>
  <r>
    <x v="69"/>
    <x v="8"/>
    <n v="6"/>
    <n v="4"/>
    <n v="2"/>
    <n v="2"/>
    <n v="0"/>
  </r>
  <r>
    <x v="69"/>
    <x v="9"/>
    <n v="17"/>
    <n v="16"/>
    <n v="13"/>
    <n v="3"/>
    <n v="0"/>
  </r>
  <r>
    <x v="69"/>
    <x v="9"/>
    <n v="21"/>
    <n v="21"/>
    <n v="20"/>
    <n v="1"/>
    <n v="0"/>
  </r>
  <r>
    <x v="69"/>
    <x v="10"/>
    <n v="4"/>
    <n v="4"/>
    <n v="4"/>
    <n v="0"/>
    <n v="0"/>
  </r>
  <r>
    <x v="69"/>
    <x v="10"/>
    <n v="8"/>
    <n v="6"/>
    <n v="6"/>
    <n v="0"/>
    <n v="0"/>
  </r>
  <r>
    <x v="70"/>
    <x v="11"/>
    <n v="5"/>
    <n v="4"/>
    <n v="4"/>
    <n v="0"/>
    <n v="0"/>
  </r>
  <r>
    <x v="70"/>
    <x v="12"/>
    <n v="4"/>
    <n v="0"/>
    <n v="0"/>
    <n v="0"/>
    <n v="0"/>
  </r>
  <r>
    <x v="70"/>
    <x v="1"/>
    <n v="15"/>
    <n v="15"/>
    <n v="13"/>
    <n v="2"/>
    <n v="0"/>
  </r>
  <r>
    <x v="70"/>
    <x v="1"/>
    <n v="19"/>
    <n v="18"/>
    <n v="17"/>
    <n v="1"/>
    <n v="0"/>
  </r>
  <r>
    <x v="70"/>
    <x v="2"/>
    <n v="16"/>
    <n v="15"/>
    <n v="14"/>
    <n v="1"/>
    <n v="0"/>
  </r>
  <r>
    <x v="70"/>
    <x v="2"/>
    <n v="36"/>
    <n v="36"/>
    <n v="35"/>
    <n v="1"/>
    <n v="0"/>
  </r>
  <r>
    <x v="70"/>
    <x v="3"/>
    <n v="29"/>
    <n v="28"/>
    <n v="23"/>
    <n v="5"/>
    <n v="0"/>
  </r>
  <r>
    <x v="70"/>
    <x v="3"/>
    <n v="55"/>
    <n v="55"/>
    <n v="46"/>
    <n v="9"/>
    <n v="0"/>
  </r>
  <r>
    <x v="70"/>
    <x v="4"/>
    <n v="45"/>
    <n v="42"/>
    <n v="35"/>
    <n v="7"/>
    <n v="0"/>
  </r>
  <r>
    <x v="70"/>
    <x v="4"/>
    <n v="76"/>
    <n v="75"/>
    <n v="72"/>
    <n v="3"/>
    <n v="1"/>
  </r>
  <r>
    <x v="70"/>
    <x v="5"/>
    <n v="29"/>
    <n v="28"/>
    <n v="28"/>
    <n v="0"/>
    <n v="0"/>
  </r>
  <r>
    <x v="70"/>
    <x v="5"/>
    <n v="11"/>
    <n v="11"/>
    <n v="11"/>
    <n v="0"/>
    <n v="0"/>
  </r>
  <r>
    <x v="70"/>
    <x v="6"/>
    <n v="3"/>
    <n v="3"/>
    <n v="3"/>
    <n v="0"/>
    <n v="0"/>
  </r>
  <r>
    <x v="70"/>
    <x v="6"/>
    <n v="13"/>
    <n v="13"/>
    <n v="7"/>
    <n v="6"/>
    <n v="0"/>
  </r>
  <r>
    <x v="70"/>
    <x v="7"/>
    <n v="12"/>
    <n v="12"/>
    <n v="9"/>
    <n v="3"/>
    <n v="0"/>
  </r>
  <r>
    <x v="70"/>
    <x v="7"/>
    <n v="9"/>
    <n v="9"/>
    <n v="9"/>
    <n v="0"/>
    <n v="0"/>
  </r>
  <r>
    <x v="70"/>
    <x v="8"/>
    <n v="6"/>
    <n v="6"/>
    <n v="4"/>
    <n v="2"/>
    <n v="0"/>
  </r>
  <r>
    <x v="70"/>
    <x v="8"/>
    <n v="5"/>
    <n v="5"/>
    <n v="5"/>
    <n v="0"/>
    <n v="0"/>
  </r>
  <r>
    <x v="70"/>
    <x v="9"/>
    <n v="22"/>
    <n v="22"/>
    <n v="22"/>
    <n v="0"/>
    <n v="0"/>
  </r>
  <r>
    <x v="70"/>
    <x v="9"/>
    <n v="46"/>
    <n v="46"/>
    <n v="40"/>
    <n v="6"/>
    <n v="0"/>
  </r>
  <r>
    <x v="70"/>
    <x v="10"/>
    <n v="15"/>
    <n v="15"/>
    <n v="12"/>
    <n v="3"/>
    <n v="0"/>
  </r>
  <r>
    <x v="70"/>
    <x v="10"/>
    <n v="12"/>
    <n v="11"/>
    <n v="11"/>
    <n v="0"/>
    <n v="0"/>
  </r>
  <r>
    <x v="71"/>
    <x v="1"/>
    <n v="2"/>
    <n v="2"/>
    <n v="2"/>
    <n v="0"/>
    <n v="0"/>
  </r>
  <r>
    <x v="71"/>
    <x v="1"/>
    <n v="6"/>
    <n v="6"/>
    <n v="6"/>
    <n v="0"/>
    <n v="0"/>
  </r>
  <r>
    <x v="71"/>
    <x v="2"/>
    <n v="9"/>
    <n v="6"/>
    <n v="6"/>
    <n v="0"/>
    <n v="0"/>
  </r>
  <r>
    <x v="71"/>
    <x v="2"/>
    <n v="17"/>
    <n v="16"/>
    <n v="12"/>
    <n v="4"/>
    <n v="0"/>
  </r>
  <r>
    <x v="71"/>
    <x v="3"/>
    <n v="7"/>
    <n v="6"/>
    <n v="5"/>
    <n v="1"/>
    <n v="0"/>
  </r>
  <r>
    <x v="71"/>
    <x v="3"/>
    <n v="28"/>
    <n v="27"/>
    <n v="27"/>
    <n v="0"/>
    <n v="0"/>
  </r>
  <r>
    <x v="71"/>
    <x v="4"/>
    <n v="6"/>
    <n v="6"/>
    <n v="6"/>
    <n v="0"/>
    <n v="0"/>
  </r>
  <r>
    <x v="71"/>
    <x v="4"/>
    <n v="23"/>
    <n v="22"/>
    <n v="19"/>
    <n v="3"/>
    <n v="0"/>
  </r>
  <r>
    <x v="71"/>
    <x v="5"/>
    <n v="4"/>
    <n v="4"/>
    <n v="4"/>
    <n v="0"/>
    <n v="0"/>
  </r>
  <r>
    <x v="71"/>
    <x v="7"/>
    <n v="3"/>
    <n v="3"/>
    <n v="3"/>
    <n v="0"/>
    <n v="0"/>
  </r>
  <r>
    <x v="71"/>
    <x v="7"/>
    <n v="5"/>
    <n v="5"/>
    <n v="5"/>
    <n v="0"/>
    <n v="0"/>
  </r>
  <r>
    <x v="71"/>
    <x v="8"/>
    <n v="3"/>
    <n v="3"/>
    <n v="3"/>
    <n v="0"/>
    <n v="0"/>
  </r>
  <r>
    <x v="71"/>
    <x v="8"/>
    <n v="4"/>
    <n v="4"/>
    <n v="4"/>
    <n v="0"/>
    <n v="0"/>
  </r>
  <r>
    <x v="71"/>
    <x v="9"/>
    <n v="5"/>
    <n v="5"/>
    <n v="5"/>
    <n v="0"/>
    <n v="0"/>
  </r>
  <r>
    <x v="71"/>
    <x v="9"/>
    <n v="15"/>
    <n v="15"/>
    <n v="12"/>
    <n v="3"/>
    <n v="0"/>
  </r>
  <r>
    <x v="71"/>
    <x v="10"/>
    <n v="3"/>
    <n v="2"/>
    <n v="2"/>
    <n v="0"/>
    <n v="0"/>
  </r>
  <r>
    <x v="71"/>
    <x v="10"/>
    <n v="6"/>
    <n v="6"/>
    <n v="5"/>
    <n v="1"/>
    <n v="0"/>
  </r>
  <r>
    <x v="72"/>
    <x v="11"/>
    <n v="1"/>
    <n v="1"/>
    <n v="1"/>
    <n v="0"/>
    <n v="0"/>
  </r>
  <r>
    <x v="72"/>
    <x v="11"/>
    <n v="3"/>
    <n v="3"/>
    <n v="3"/>
    <n v="0"/>
    <n v="0"/>
  </r>
  <r>
    <x v="72"/>
    <x v="1"/>
    <n v="13"/>
    <n v="13"/>
    <n v="13"/>
    <n v="0"/>
    <n v="0"/>
  </r>
  <r>
    <x v="72"/>
    <x v="1"/>
    <n v="9"/>
    <n v="8"/>
    <n v="8"/>
    <n v="0"/>
    <n v="0"/>
  </r>
  <r>
    <x v="72"/>
    <x v="2"/>
    <n v="4"/>
    <n v="4"/>
    <n v="4"/>
    <n v="0"/>
    <n v="0"/>
  </r>
  <r>
    <x v="72"/>
    <x v="2"/>
    <n v="10"/>
    <n v="10"/>
    <n v="10"/>
    <n v="0"/>
    <n v="0"/>
  </r>
  <r>
    <x v="72"/>
    <x v="3"/>
    <n v="6"/>
    <n v="5"/>
    <n v="5"/>
    <n v="0"/>
    <n v="0"/>
  </r>
  <r>
    <x v="72"/>
    <x v="3"/>
    <n v="22"/>
    <n v="21"/>
    <n v="18"/>
    <n v="3"/>
    <n v="0"/>
  </r>
  <r>
    <x v="72"/>
    <x v="4"/>
    <n v="8"/>
    <n v="7"/>
    <n v="7"/>
    <n v="0"/>
    <n v="0"/>
  </r>
  <r>
    <x v="72"/>
    <x v="4"/>
    <n v="29"/>
    <n v="29"/>
    <n v="28"/>
    <n v="1"/>
    <n v="0"/>
  </r>
  <r>
    <x v="72"/>
    <x v="5"/>
    <n v="8"/>
    <n v="8"/>
    <n v="8"/>
    <n v="0"/>
    <n v="0"/>
  </r>
  <r>
    <x v="72"/>
    <x v="5"/>
    <n v="4"/>
    <n v="4"/>
    <n v="4"/>
    <n v="0"/>
    <n v="0"/>
  </r>
  <r>
    <x v="72"/>
    <x v="7"/>
    <n v="1"/>
    <n v="1"/>
    <n v="1"/>
    <n v="0"/>
    <n v="0"/>
  </r>
  <r>
    <x v="72"/>
    <x v="7"/>
    <n v="4"/>
    <n v="4"/>
    <n v="4"/>
    <n v="0"/>
    <n v="0"/>
  </r>
  <r>
    <x v="72"/>
    <x v="8"/>
    <n v="2"/>
    <n v="2"/>
    <n v="2"/>
    <n v="0"/>
    <n v="0"/>
  </r>
  <r>
    <x v="72"/>
    <x v="8"/>
    <n v="3"/>
    <n v="3"/>
    <n v="3"/>
    <n v="0"/>
    <n v="0"/>
  </r>
  <r>
    <x v="72"/>
    <x v="9"/>
    <n v="4"/>
    <n v="4"/>
    <n v="4"/>
    <n v="0"/>
    <n v="0"/>
  </r>
  <r>
    <x v="72"/>
    <x v="9"/>
    <n v="10"/>
    <n v="10"/>
    <n v="10"/>
    <n v="0"/>
    <n v="0"/>
  </r>
  <r>
    <x v="72"/>
    <x v="10"/>
    <n v="9"/>
    <n v="9"/>
    <n v="8"/>
    <n v="1"/>
    <n v="0"/>
  </r>
  <r>
    <x v="72"/>
    <x v="10"/>
    <n v="5"/>
    <n v="5"/>
    <n v="5"/>
    <n v="0"/>
    <n v="0"/>
  </r>
  <r>
    <x v="73"/>
    <x v="1"/>
    <n v="4"/>
    <n v="4"/>
    <n v="2"/>
    <n v="2"/>
    <n v="0"/>
  </r>
  <r>
    <x v="73"/>
    <x v="1"/>
    <n v="3"/>
    <n v="3"/>
    <n v="3"/>
    <n v="0"/>
    <n v="0"/>
  </r>
  <r>
    <x v="73"/>
    <x v="2"/>
    <n v="6"/>
    <n v="6"/>
    <n v="5"/>
    <n v="1"/>
    <n v="0"/>
  </r>
  <r>
    <x v="73"/>
    <x v="2"/>
    <n v="14"/>
    <n v="13"/>
    <n v="11"/>
    <n v="2"/>
    <n v="0"/>
  </r>
  <r>
    <x v="73"/>
    <x v="3"/>
    <n v="10"/>
    <n v="7"/>
    <n v="4"/>
    <n v="3"/>
    <n v="0"/>
  </r>
  <r>
    <x v="73"/>
    <x v="3"/>
    <n v="35"/>
    <n v="29"/>
    <n v="18"/>
    <n v="11"/>
    <n v="1"/>
  </r>
  <r>
    <x v="73"/>
    <x v="4"/>
    <n v="6"/>
    <n v="6"/>
    <n v="6"/>
    <n v="0"/>
    <n v="0"/>
  </r>
  <r>
    <x v="73"/>
    <x v="4"/>
    <n v="8"/>
    <n v="8"/>
    <n v="6"/>
    <n v="2"/>
    <n v="0"/>
  </r>
  <r>
    <x v="73"/>
    <x v="5"/>
    <n v="2"/>
    <n v="2"/>
    <n v="2"/>
    <n v="0"/>
    <n v="0"/>
  </r>
  <r>
    <x v="73"/>
    <x v="5"/>
    <n v="5"/>
    <n v="5"/>
    <n v="5"/>
    <n v="0"/>
    <n v="0"/>
  </r>
  <r>
    <x v="73"/>
    <x v="6"/>
    <n v="1"/>
    <n v="0"/>
    <n v="0"/>
    <n v="0"/>
    <n v="0"/>
  </r>
  <r>
    <x v="73"/>
    <x v="7"/>
    <n v="2"/>
    <n v="0"/>
    <n v="0"/>
    <n v="0"/>
    <n v="0"/>
  </r>
  <r>
    <x v="73"/>
    <x v="7"/>
    <n v="4"/>
    <n v="4"/>
    <n v="4"/>
    <n v="0"/>
    <n v="0"/>
  </r>
  <r>
    <x v="73"/>
    <x v="8"/>
    <n v="1"/>
    <n v="1"/>
    <n v="1"/>
    <n v="0"/>
    <n v="0"/>
  </r>
  <r>
    <x v="73"/>
    <x v="8"/>
    <n v="1"/>
    <n v="0"/>
    <n v="0"/>
    <n v="0"/>
    <n v="0"/>
  </r>
  <r>
    <x v="73"/>
    <x v="9"/>
    <n v="12"/>
    <n v="12"/>
    <n v="9"/>
    <n v="3"/>
    <n v="0"/>
  </r>
  <r>
    <x v="73"/>
    <x v="9"/>
    <n v="13"/>
    <n v="12"/>
    <n v="12"/>
    <n v="0"/>
    <n v="0"/>
  </r>
  <r>
    <x v="73"/>
    <x v="10"/>
    <n v="2"/>
    <n v="2"/>
    <n v="2"/>
    <n v="0"/>
    <n v="0"/>
  </r>
  <r>
    <x v="73"/>
    <x v="10"/>
    <n v="3"/>
    <n v="3"/>
    <n v="3"/>
    <n v="0"/>
    <n v="0"/>
  </r>
  <r>
    <x v="74"/>
    <x v="11"/>
    <n v="2"/>
    <n v="2"/>
    <n v="2"/>
    <n v="0"/>
    <n v="0"/>
  </r>
  <r>
    <x v="74"/>
    <x v="11"/>
    <n v="6"/>
    <n v="5"/>
    <n v="5"/>
    <n v="0"/>
    <n v="0"/>
  </r>
  <r>
    <x v="74"/>
    <x v="1"/>
    <n v="29"/>
    <n v="29"/>
    <n v="19"/>
    <n v="10"/>
    <n v="0"/>
  </r>
  <r>
    <x v="74"/>
    <x v="1"/>
    <n v="50"/>
    <n v="50"/>
    <n v="47"/>
    <n v="3"/>
    <n v="0"/>
  </r>
  <r>
    <x v="74"/>
    <x v="2"/>
    <n v="12"/>
    <n v="12"/>
    <n v="2"/>
    <n v="10"/>
    <n v="0"/>
  </r>
  <r>
    <x v="74"/>
    <x v="2"/>
    <n v="45"/>
    <n v="44"/>
    <n v="43"/>
    <n v="1"/>
    <n v="0"/>
  </r>
  <r>
    <x v="74"/>
    <x v="3"/>
    <n v="39"/>
    <n v="33"/>
    <n v="23"/>
    <n v="10"/>
    <n v="0"/>
  </r>
  <r>
    <x v="74"/>
    <x v="3"/>
    <n v="75"/>
    <n v="69"/>
    <n v="69"/>
    <n v="0"/>
    <n v="0"/>
  </r>
  <r>
    <x v="74"/>
    <x v="4"/>
    <n v="24"/>
    <n v="24"/>
    <n v="13"/>
    <n v="11"/>
    <n v="0"/>
  </r>
  <r>
    <x v="74"/>
    <x v="4"/>
    <n v="60"/>
    <n v="59"/>
    <n v="53"/>
    <n v="6"/>
    <n v="1"/>
  </r>
  <r>
    <x v="74"/>
    <x v="5"/>
    <n v="2"/>
    <n v="2"/>
    <n v="2"/>
    <n v="0"/>
    <n v="0"/>
  </r>
  <r>
    <x v="74"/>
    <x v="5"/>
    <n v="5"/>
    <n v="5"/>
    <n v="5"/>
    <n v="0"/>
    <n v="0"/>
  </r>
  <r>
    <x v="74"/>
    <x v="6"/>
    <n v="1"/>
    <n v="1"/>
    <n v="1"/>
    <n v="0"/>
    <n v="0"/>
  </r>
  <r>
    <x v="74"/>
    <x v="6"/>
    <n v="7"/>
    <n v="7"/>
    <n v="6"/>
    <n v="1"/>
    <n v="0"/>
  </r>
  <r>
    <x v="74"/>
    <x v="7"/>
    <n v="18"/>
    <n v="18"/>
    <n v="11"/>
    <n v="7"/>
    <n v="0"/>
  </r>
  <r>
    <x v="74"/>
    <x v="7"/>
    <n v="41"/>
    <n v="41"/>
    <n v="23"/>
    <n v="18"/>
    <n v="0"/>
  </r>
  <r>
    <x v="74"/>
    <x v="8"/>
    <n v="13"/>
    <n v="13"/>
    <n v="9"/>
    <n v="4"/>
    <n v="0"/>
  </r>
  <r>
    <x v="74"/>
    <x v="8"/>
    <n v="20"/>
    <n v="20"/>
    <n v="16"/>
    <n v="4"/>
    <n v="0"/>
  </r>
  <r>
    <x v="74"/>
    <x v="9"/>
    <n v="33"/>
    <n v="33"/>
    <n v="27"/>
    <n v="6"/>
    <n v="0"/>
  </r>
  <r>
    <x v="74"/>
    <x v="9"/>
    <n v="58"/>
    <n v="58"/>
    <n v="45"/>
    <n v="13"/>
    <n v="0"/>
  </r>
  <r>
    <x v="74"/>
    <x v="10"/>
    <n v="28"/>
    <n v="27"/>
    <n v="26"/>
    <n v="1"/>
    <n v="0"/>
  </r>
  <r>
    <x v="74"/>
    <x v="10"/>
    <n v="32"/>
    <n v="28"/>
    <n v="28"/>
    <n v="0"/>
    <n v="3"/>
  </r>
  <r>
    <x v="75"/>
    <x v="16"/>
    <n v="1"/>
    <n v="0"/>
    <n v="0"/>
    <n v="0"/>
    <n v="0"/>
  </r>
  <r>
    <x v="75"/>
    <x v="1"/>
    <n v="3"/>
    <n v="3"/>
    <n v="1"/>
    <n v="2"/>
    <n v="0"/>
  </r>
  <r>
    <x v="75"/>
    <x v="2"/>
    <n v="3"/>
    <n v="3"/>
    <n v="2"/>
    <n v="1"/>
    <n v="0"/>
  </r>
  <r>
    <x v="75"/>
    <x v="2"/>
    <n v="7"/>
    <n v="7"/>
    <n v="6"/>
    <n v="1"/>
    <n v="0"/>
  </r>
  <r>
    <x v="75"/>
    <x v="3"/>
    <n v="5"/>
    <n v="3"/>
    <n v="2"/>
    <n v="1"/>
    <n v="0"/>
  </r>
  <r>
    <x v="75"/>
    <x v="3"/>
    <n v="15"/>
    <n v="14"/>
    <n v="11"/>
    <n v="3"/>
    <n v="0"/>
  </r>
  <r>
    <x v="75"/>
    <x v="4"/>
    <n v="2"/>
    <n v="2"/>
    <n v="1"/>
    <n v="1"/>
    <n v="0"/>
  </r>
  <r>
    <x v="75"/>
    <x v="4"/>
    <n v="13"/>
    <n v="13"/>
    <n v="11"/>
    <n v="2"/>
    <n v="0"/>
  </r>
  <r>
    <x v="75"/>
    <x v="5"/>
    <n v="2"/>
    <n v="2"/>
    <n v="2"/>
    <n v="0"/>
    <n v="0"/>
  </r>
  <r>
    <x v="75"/>
    <x v="5"/>
    <n v="1"/>
    <n v="1"/>
    <n v="1"/>
    <n v="0"/>
    <n v="0"/>
  </r>
  <r>
    <x v="75"/>
    <x v="9"/>
    <n v="4"/>
    <n v="4"/>
    <n v="3"/>
    <n v="1"/>
    <n v="0"/>
  </r>
  <r>
    <x v="75"/>
    <x v="9"/>
    <n v="6"/>
    <n v="6"/>
    <n v="6"/>
    <n v="0"/>
    <n v="0"/>
  </r>
  <r>
    <x v="75"/>
    <x v="10"/>
    <n v="1"/>
    <n v="0"/>
    <n v="0"/>
    <n v="0"/>
    <n v="0"/>
  </r>
  <r>
    <x v="76"/>
    <x v="11"/>
    <n v="1"/>
    <n v="1"/>
    <n v="1"/>
    <n v="0"/>
    <n v="0"/>
  </r>
  <r>
    <x v="76"/>
    <x v="11"/>
    <n v="2"/>
    <n v="2"/>
    <n v="2"/>
    <n v="0"/>
    <n v="0"/>
  </r>
  <r>
    <x v="76"/>
    <x v="1"/>
    <n v="2"/>
    <n v="2"/>
    <n v="2"/>
    <n v="0"/>
    <n v="0"/>
  </r>
  <r>
    <x v="76"/>
    <x v="1"/>
    <n v="4"/>
    <n v="4"/>
    <n v="4"/>
    <n v="0"/>
    <n v="0"/>
  </r>
  <r>
    <x v="76"/>
    <x v="2"/>
    <n v="9"/>
    <n v="7"/>
    <n v="7"/>
    <n v="0"/>
    <n v="0"/>
  </r>
  <r>
    <x v="76"/>
    <x v="2"/>
    <n v="22"/>
    <n v="22"/>
    <n v="21"/>
    <n v="1"/>
    <n v="0"/>
  </r>
  <r>
    <x v="76"/>
    <x v="3"/>
    <n v="12"/>
    <n v="10"/>
    <n v="7"/>
    <n v="3"/>
    <n v="0"/>
  </r>
  <r>
    <x v="76"/>
    <x v="3"/>
    <n v="26"/>
    <n v="23"/>
    <n v="23"/>
    <n v="0"/>
    <n v="3"/>
  </r>
  <r>
    <x v="76"/>
    <x v="4"/>
    <n v="22"/>
    <n v="21"/>
    <n v="21"/>
    <n v="0"/>
    <n v="0"/>
  </r>
  <r>
    <x v="76"/>
    <x v="4"/>
    <n v="43"/>
    <n v="42"/>
    <n v="40"/>
    <n v="2"/>
    <n v="0"/>
  </r>
  <r>
    <x v="76"/>
    <x v="5"/>
    <n v="10"/>
    <n v="10"/>
    <n v="10"/>
    <n v="0"/>
    <n v="0"/>
  </r>
  <r>
    <x v="76"/>
    <x v="5"/>
    <n v="9"/>
    <n v="8"/>
    <n v="8"/>
    <n v="0"/>
    <n v="1"/>
  </r>
  <r>
    <x v="76"/>
    <x v="6"/>
    <n v="1"/>
    <n v="1"/>
    <n v="1"/>
    <n v="0"/>
    <n v="0"/>
  </r>
  <r>
    <x v="76"/>
    <x v="7"/>
    <n v="9"/>
    <n v="8"/>
    <n v="8"/>
    <n v="0"/>
    <n v="0"/>
  </r>
  <r>
    <x v="76"/>
    <x v="7"/>
    <n v="15"/>
    <n v="14"/>
    <n v="13"/>
    <n v="1"/>
    <n v="1"/>
  </r>
  <r>
    <x v="76"/>
    <x v="8"/>
    <n v="1"/>
    <n v="1"/>
    <n v="1"/>
    <n v="0"/>
    <n v="0"/>
  </r>
  <r>
    <x v="76"/>
    <x v="9"/>
    <n v="23"/>
    <n v="23"/>
    <n v="21"/>
    <n v="2"/>
    <n v="0"/>
  </r>
  <r>
    <x v="76"/>
    <x v="9"/>
    <n v="50"/>
    <n v="50"/>
    <n v="40"/>
    <n v="10"/>
    <n v="0"/>
  </r>
  <r>
    <x v="77"/>
    <x v="11"/>
    <n v="3"/>
    <n v="3"/>
    <n v="2"/>
    <n v="1"/>
    <n v="0"/>
  </r>
  <r>
    <x v="77"/>
    <x v="1"/>
    <n v="1"/>
    <n v="1"/>
    <n v="0"/>
    <n v="1"/>
    <n v="0"/>
  </r>
  <r>
    <x v="77"/>
    <x v="2"/>
    <n v="8"/>
    <n v="8"/>
    <n v="4"/>
    <n v="4"/>
    <n v="0"/>
  </r>
  <r>
    <x v="77"/>
    <x v="2"/>
    <n v="25"/>
    <n v="25"/>
    <n v="22"/>
    <n v="3"/>
    <n v="0"/>
  </r>
  <r>
    <x v="77"/>
    <x v="3"/>
    <n v="20"/>
    <n v="18"/>
    <n v="14"/>
    <n v="4"/>
    <n v="0"/>
  </r>
  <r>
    <x v="77"/>
    <x v="3"/>
    <n v="35"/>
    <n v="34"/>
    <n v="24"/>
    <n v="10"/>
    <n v="0"/>
  </r>
  <r>
    <x v="77"/>
    <x v="4"/>
    <n v="3"/>
    <n v="3"/>
    <n v="3"/>
    <n v="0"/>
    <n v="0"/>
  </r>
  <r>
    <x v="77"/>
    <x v="4"/>
    <n v="17"/>
    <n v="17"/>
    <n v="13"/>
    <n v="4"/>
    <n v="0"/>
  </r>
  <r>
    <x v="77"/>
    <x v="5"/>
    <n v="2"/>
    <n v="2"/>
    <n v="2"/>
    <n v="0"/>
    <n v="0"/>
  </r>
  <r>
    <x v="77"/>
    <x v="5"/>
    <n v="8"/>
    <n v="8"/>
    <n v="7"/>
    <n v="1"/>
    <n v="0"/>
  </r>
  <r>
    <x v="77"/>
    <x v="6"/>
    <n v="1"/>
    <n v="1"/>
    <n v="1"/>
    <n v="0"/>
    <n v="0"/>
  </r>
  <r>
    <x v="77"/>
    <x v="7"/>
    <n v="2"/>
    <n v="2"/>
    <n v="2"/>
    <n v="0"/>
    <n v="0"/>
  </r>
  <r>
    <x v="77"/>
    <x v="7"/>
    <n v="3"/>
    <n v="2"/>
    <n v="1"/>
    <n v="1"/>
    <n v="0"/>
  </r>
  <r>
    <x v="77"/>
    <x v="8"/>
    <n v="2"/>
    <n v="2"/>
    <n v="2"/>
    <n v="0"/>
    <n v="0"/>
  </r>
  <r>
    <x v="77"/>
    <x v="9"/>
    <n v="5"/>
    <n v="5"/>
    <n v="4"/>
    <n v="1"/>
    <n v="0"/>
  </r>
  <r>
    <x v="77"/>
    <x v="9"/>
    <n v="19"/>
    <n v="19"/>
    <n v="18"/>
    <n v="1"/>
    <n v="0"/>
  </r>
  <r>
    <x v="78"/>
    <x v="11"/>
    <n v="8"/>
    <n v="6"/>
    <n v="0"/>
    <n v="6"/>
    <n v="0"/>
  </r>
  <r>
    <x v="78"/>
    <x v="2"/>
    <n v="2"/>
    <n v="2"/>
    <n v="1"/>
    <n v="1"/>
    <n v="0"/>
  </r>
  <r>
    <x v="78"/>
    <x v="2"/>
    <n v="3"/>
    <n v="3"/>
    <n v="3"/>
    <n v="0"/>
    <n v="0"/>
  </r>
  <r>
    <x v="78"/>
    <x v="3"/>
    <n v="4"/>
    <n v="2"/>
    <n v="2"/>
    <n v="0"/>
    <n v="0"/>
  </r>
  <r>
    <x v="78"/>
    <x v="3"/>
    <n v="6"/>
    <n v="4"/>
    <n v="3"/>
    <n v="1"/>
    <n v="1"/>
  </r>
  <r>
    <x v="78"/>
    <x v="4"/>
    <n v="4"/>
    <n v="4"/>
    <n v="2"/>
    <n v="2"/>
    <n v="0"/>
  </r>
  <r>
    <x v="78"/>
    <x v="4"/>
    <n v="17"/>
    <n v="17"/>
    <n v="14"/>
    <n v="3"/>
    <n v="0"/>
  </r>
  <r>
    <x v="78"/>
    <x v="5"/>
    <n v="2"/>
    <n v="2"/>
    <n v="2"/>
    <n v="0"/>
    <n v="0"/>
  </r>
  <r>
    <x v="78"/>
    <x v="9"/>
    <n v="4"/>
    <n v="4"/>
    <n v="4"/>
    <n v="0"/>
    <n v="0"/>
  </r>
  <r>
    <x v="78"/>
    <x v="9"/>
    <n v="4"/>
    <n v="4"/>
    <n v="4"/>
    <n v="0"/>
    <n v="0"/>
  </r>
  <r>
    <x v="79"/>
    <x v="12"/>
    <n v="1"/>
    <n v="0"/>
    <n v="0"/>
    <n v="0"/>
    <n v="0"/>
  </r>
  <r>
    <x v="79"/>
    <x v="1"/>
    <n v="2"/>
    <n v="2"/>
    <n v="1"/>
    <n v="1"/>
    <n v="0"/>
  </r>
  <r>
    <x v="79"/>
    <x v="1"/>
    <n v="5"/>
    <n v="5"/>
    <n v="4"/>
    <n v="1"/>
    <n v="0"/>
  </r>
  <r>
    <x v="79"/>
    <x v="2"/>
    <n v="9"/>
    <n v="7"/>
    <n v="6"/>
    <n v="1"/>
    <n v="0"/>
  </r>
  <r>
    <x v="79"/>
    <x v="2"/>
    <n v="10"/>
    <n v="9"/>
    <n v="8"/>
    <n v="1"/>
    <n v="0"/>
  </r>
  <r>
    <x v="79"/>
    <x v="3"/>
    <n v="11"/>
    <n v="9"/>
    <n v="6"/>
    <n v="3"/>
    <n v="0"/>
  </r>
  <r>
    <x v="79"/>
    <x v="3"/>
    <n v="22"/>
    <n v="20"/>
    <n v="19"/>
    <n v="1"/>
    <n v="0"/>
  </r>
  <r>
    <x v="79"/>
    <x v="4"/>
    <n v="18"/>
    <n v="18"/>
    <n v="13"/>
    <n v="5"/>
    <n v="0"/>
  </r>
  <r>
    <x v="79"/>
    <x v="4"/>
    <n v="26"/>
    <n v="25"/>
    <n v="18"/>
    <n v="7"/>
    <n v="0"/>
  </r>
  <r>
    <x v="79"/>
    <x v="5"/>
    <n v="5"/>
    <n v="5"/>
    <n v="5"/>
    <n v="0"/>
    <n v="0"/>
  </r>
  <r>
    <x v="79"/>
    <x v="5"/>
    <n v="1"/>
    <n v="1"/>
    <n v="1"/>
    <n v="0"/>
    <n v="0"/>
  </r>
  <r>
    <x v="79"/>
    <x v="7"/>
    <n v="4"/>
    <n v="4"/>
    <n v="2"/>
    <n v="2"/>
    <n v="0"/>
  </r>
  <r>
    <x v="79"/>
    <x v="7"/>
    <n v="8"/>
    <n v="8"/>
    <n v="5"/>
    <n v="3"/>
    <n v="0"/>
  </r>
  <r>
    <x v="79"/>
    <x v="8"/>
    <n v="1"/>
    <n v="1"/>
    <n v="1"/>
    <n v="0"/>
    <n v="0"/>
  </r>
  <r>
    <x v="79"/>
    <x v="8"/>
    <n v="3"/>
    <n v="3"/>
    <n v="3"/>
    <n v="0"/>
    <n v="0"/>
  </r>
  <r>
    <x v="79"/>
    <x v="9"/>
    <n v="11"/>
    <n v="10"/>
    <n v="9"/>
    <n v="1"/>
    <n v="0"/>
  </r>
  <r>
    <x v="79"/>
    <x v="9"/>
    <n v="15"/>
    <n v="15"/>
    <n v="14"/>
    <n v="1"/>
    <n v="0"/>
  </r>
  <r>
    <x v="79"/>
    <x v="10"/>
    <n v="1"/>
    <n v="1"/>
    <n v="1"/>
    <n v="0"/>
    <n v="0"/>
  </r>
  <r>
    <x v="80"/>
    <x v="11"/>
    <n v="1"/>
    <n v="1"/>
    <n v="0"/>
    <n v="1"/>
    <n v="0"/>
  </r>
  <r>
    <x v="80"/>
    <x v="11"/>
    <n v="2"/>
    <n v="2"/>
    <n v="2"/>
    <n v="0"/>
    <n v="0"/>
  </r>
  <r>
    <x v="80"/>
    <x v="1"/>
    <n v="6"/>
    <n v="6"/>
    <n v="5"/>
    <n v="1"/>
    <n v="0"/>
  </r>
  <r>
    <x v="80"/>
    <x v="1"/>
    <n v="5"/>
    <n v="5"/>
    <n v="5"/>
    <n v="0"/>
    <n v="0"/>
  </r>
  <r>
    <x v="80"/>
    <x v="2"/>
    <n v="9"/>
    <n v="9"/>
    <n v="5"/>
    <n v="4"/>
    <n v="0"/>
  </r>
  <r>
    <x v="80"/>
    <x v="2"/>
    <n v="22"/>
    <n v="21"/>
    <n v="21"/>
    <n v="0"/>
    <n v="0"/>
  </r>
  <r>
    <x v="80"/>
    <x v="3"/>
    <n v="13"/>
    <n v="12"/>
    <n v="12"/>
    <n v="0"/>
    <n v="0"/>
  </r>
  <r>
    <x v="80"/>
    <x v="3"/>
    <n v="29"/>
    <n v="29"/>
    <n v="28"/>
    <n v="1"/>
    <n v="0"/>
  </r>
  <r>
    <x v="80"/>
    <x v="4"/>
    <n v="16"/>
    <n v="16"/>
    <n v="10"/>
    <n v="6"/>
    <n v="0"/>
  </r>
  <r>
    <x v="80"/>
    <x v="4"/>
    <n v="33"/>
    <n v="33"/>
    <n v="33"/>
    <n v="0"/>
    <n v="0"/>
  </r>
  <r>
    <x v="80"/>
    <x v="5"/>
    <n v="1"/>
    <n v="1"/>
    <n v="1"/>
    <n v="0"/>
    <n v="0"/>
  </r>
  <r>
    <x v="80"/>
    <x v="5"/>
    <n v="1"/>
    <n v="1"/>
    <n v="1"/>
    <n v="0"/>
    <n v="0"/>
  </r>
  <r>
    <x v="80"/>
    <x v="7"/>
    <n v="6"/>
    <n v="6"/>
    <n v="6"/>
    <n v="0"/>
    <n v="0"/>
  </r>
  <r>
    <x v="80"/>
    <x v="7"/>
    <n v="26"/>
    <n v="26"/>
    <n v="14"/>
    <n v="12"/>
    <n v="0"/>
  </r>
  <r>
    <x v="80"/>
    <x v="8"/>
    <n v="7"/>
    <n v="7"/>
    <n v="7"/>
    <n v="0"/>
    <n v="0"/>
  </r>
  <r>
    <x v="80"/>
    <x v="8"/>
    <n v="13"/>
    <n v="13"/>
    <n v="11"/>
    <n v="2"/>
    <n v="0"/>
  </r>
  <r>
    <x v="80"/>
    <x v="9"/>
    <n v="18"/>
    <n v="18"/>
    <n v="14"/>
    <n v="4"/>
    <n v="0"/>
  </r>
  <r>
    <x v="80"/>
    <x v="9"/>
    <n v="59"/>
    <n v="59"/>
    <n v="43"/>
    <n v="16"/>
    <n v="0"/>
  </r>
  <r>
    <x v="80"/>
    <x v="10"/>
    <n v="7"/>
    <n v="7"/>
    <n v="7"/>
    <n v="0"/>
    <n v="0"/>
  </r>
  <r>
    <x v="80"/>
    <x v="10"/>
    <n v="5"/>
    <n v="4"/>
    <n v="4"/>
    <n v="0"/>
    <n v="0"/>
  </r>
  <r>
    <x v="81"/>
    <x v="1"/>
    <n v="12"/>
    <n v="12"/>
    <n v="11"/>
    <n v="1"/>
    <n v="0"/>
  </r>
  <r>
    <x v="81"/>
    <x v="1"/>
    <n v="10"/>
    <n v="10"/>
    <n v="8"/>
    <n v="2"/>
    <n v="0"/>
  </r>
  <r>
    <x v="81"/>
    <x v="2"/>
    <n v="7"/>
    <n v="7"/>
    <n v="5"/>
    <n v="2"/>
    <n v="0"/>
  </r>
  <r>
    <x v="81"/>
    <x v="2"/>
    <n v="21"/>
    <n v="20"/>
    <n v="18"/>
    <n v="2"/>
    <n v="0"/>
  </r>
  <r>
    <x v="81"/>
    <x v="3"/>
    <n v="9"/>
    <n v="8"/>
    <n v="6"/>
    <n v="2"/>
    <n v="0"/>
  </r>
  <r>
    <x v="81"/>
    <x v="3"/>
    <n v="37"/>
    <n v="36"/>
    <n v="36"/>
    <n v="0"/>
    <n v="0"/>
  </r>
  <r>
    <x v="81"/>
    <x v="4"/>
    <n v="12"/>
    <n v="9"/>
    <n v="7"/>
    <n v="2"/>
    <n v="0"/>
  </r>
  <r>
    <x v="81"/>
    <x v="4"/>
    <n v="23"/>
    <n v="23"/>
    <n v="16"/>
    <n v="7"/>
    <n v="0"/>
  </r>
  <r>
    <x v="81"/>
    <x v="5"/>
    <n v="2"/>
    <n v="2"/>
    <n v="2"/>
    <n v="0"/>
    <n v="0"/>
  </r>
  <r>
    <x v="81"/>
    <x v="5"/>
    <n v="1"/>
    <n v="1"/>
    <n v="1"/>
    <n v="0"/>
    <n v="0"/>
  </r>
  <r>
    <x v="81"/>
    <x v="7"/>
    <n v="6"/>
    <n v="5"/>
    <n v="5"/>
    <n v="0"/>
    <n v="0"/>
  </r>
  <r>
    <x v="81"/>
    <x v="7"/>
    <n v="7"/>
    <n v="7"/>
    <n v="5"/>
    <n v="2"/>
    <n v="0"/>
  </r>
  <r>
    <x v="81"/>
    <x v="8"/>
    <n v="3"/>
    <n v="3"/>
    <n v="3"/>
    <n v="0"/>
    <n v="0"/>
  </r>
  <r>
    <x v="81"/>
    <x v="9"/>
    <n v="15"/>
    <n v="14"/>
    <n v="14"/>
    <n v="0"/>
    <n v="0"/>
  </r>
  <r>
    <x v="81"/>
    <x v="9"/>
    <n v="20"/>
    <n v="19"/>
    <n v="18"/>
    <n v="1"/>
    <n v="0"/>
  </r>
  <r>
    <x v="81"/>
    <x v="10"/>
    <n v="11"/>
    <n v="9"/>
    <n v="9"/>
    <n v="0"/>
    <n v="0"/>
  </r>
  <r>
    <x v="81"/>
    <x v="10"/>
    <n v="8"/>
    <n v="8"/>
    <n v="8"/>
    <n v="0"/>
    <n v="0"/>
  </r>
  <r>
    <x v="82"/>
    <x v="1"/>
    <n v="4"/>
    <n v="4"/>
    <n v="3"/>
    <n v="1"/>
    <n v="0"/>
  </r>
  <r>
    <x v="82"/>
    <x v="1"/>
    <n v="6"/>
    <n v="6"/>
    <n v="6"/>
    <n v="0"/>
    <n v="0"/>
  </r>
  <r>
    <x v="82"/>
    <x v="2"/>
    <n v="5"/>
    <n v="4"/>
    <n v="4"/>
    <n v="0"/>
    <n v="0"/>
  </r>
  <r>
    <x v="82"/>
    <x v="2"/>
    <n v="13"/>
    <n v="12"/>
    <n v="12"/>
    <n v="0"/>
    <n v="0"/>
  </r>
  <r>
    <x v="82"/>
    <x v="3"/>
    <n v="15"/>
    <n v="9"/>
    <n v="8"/>
    <n v="1"/>
    <n v="0"/>
  </r>
  <r>
    <x v="82"/>
    <x v="3"/>
    <n v="25"/>
    <n v="21"/>
    <n v="18"/>
    <n v="3"/>
    <n v="0"/>
  </r>
  <r>
    <x v="82"/>
    <x v="4"/>
    <n v="11"/>
    <n v="8"/>
    <n v="6"/>
    <n v="2"/>
    <n v="0"/>
  </r>
  <r>
    <x v="82"/>
    <x v="4"/>
    <n v="15"/>
    <n v="13"/>
    <n v="11"/>
    <n v="2"/>
    <n v="0"/>
  </r>
  <r>
    <x v="82"/>
    <x v="5"/>
    <n v="9"/>
    <n v="5"/>
    <n v="5"/>
    <n v="0"/>
    <n v="0"/>
  </r>
  <r>
    <x v="82"/>
    <x v="7"/>
    <n v="1"/>
    <n v="0"/>
    <n v="0"/>
    <n v="0"/>
    <n v="0"/>
  </r>
  <r>
    <x v="82"/>
    <x v="8"/>
    <n v="1"/>
    <n v="0"/>
    <n v="0"/>
    <n v="0"/>
    <n v="0"/>
  </r>
  <r>
    <x v="82"/>
    <x v="9"/>
    <n v="5"/>
    <n v="5"/>
    <n v="4"/>
    <n v="1"/>
    <n v="0"/>
  </r>
  <r>
    <x v="82"/>
    <x v="9"/>
    <n v="17"/>
    <n v="16"/>
    <n v="13"/>
    <n v="3"/>
    <n v="0"/>
  </r>
  <r>
    <x v="82"/>
    <x v="10"/>
    <n v="1"/>
    <n v="0"/>
    <n v="0"/>
    <n v="0"/>
    <n v="0"/>
  </r>
  <r>
    <x v="83"/>
    <x v="15"/>
    <n v="1"/>
    <n v="0"/>
    <n v="0"/>
    <n v="0"/>
    <n v="0"/>
  </r>
  <r>
    <x v="83"/>
    <x v="1"/>
    <n v="6"/>
    <n v="6"/>
    <n v="5"/>
    <n v="1"/>
    <n v="0"/>
  </r>
  <r>
    <x v="83"/>
    <x v="2"/>
    <n v="6"/>
    <n v="5"/>
    <n v="3"/>
    <n v="2"/>
    <n v="0"/>
  </r>
  <r>
    <x v="83"/>
    <x v="2"/>
    <n v="18"/>
    <n v="17"/>
    <n v="16"/>
    <n v="1"/>
    <n v="0"/>
  </r>
  <r>
    <x v="83"/>
    <x v="3"/>
    <n v="11"/>
    <n v="8"/>
    <n v="7"/>
    <n v="1"/>
    <n v="0"/>
  </r>
  <r>
    <x v="83"/>
    <x v="3"/>
    <n v="26"/>
    <n v="24"/>
    <n v="20"/>
    <n v="4"/>
    <n v="0"/>
  </r>
  <r>
    <x v="83"/>
    <x v="4"/>
    <n v="14"/>
    <n v="11"/>
    <n v="11"/>
    <n v="0"/>
    <n v="0"/>
  </r>
  <r>
    <x v="83"/>
    <x v="4"/>
    <n v="39"/>
    <n v="39"/>
    <n v="30"/>
    <n v="9"/>
    <n v="0"/>
  </r>
  <r>
    <x v="83"/>
    <x v="5"/>
    <n v="2"/>
    <n v="2"/>
    <n v="2"/>
    <n v="0"/>
    <n v="0"/>
  </r>
  <r>
    <x v="83"/>
    <x v="5"/>
    <n v="2"/>
    <n v="2"/>
    <n v="2"/>
    <n v="0"/>
    <n v="0"/>
  </r>
  <r>
    <x v="83"/>
    <x v="6"/>
    <n v="8"/>
    <n v="7"/>
    <n v="6"/>
    <n v="1"/>
    <n v="0"/>
  </r>
  <r>
    <x v="83"/>
    <x v="7"/>
    <n v="2"/>
    <n v="2"/>
    <n v="2"/>
    <n v="0"/>
    <n v="0"/>
  </r>
  <r>
    <x v="83"/>
    <x v="7"/>
    <n v="19"/>
    <n v="19"/>
    <n v="19"/>
    <n v="0"/>
    <n v="0"/>
  </r>
  <r>
    <x v="83"/>
    <x v="8"/>
    <n v="2"/>
    <n v="2"/>
    <n v="2"/>
    <n v="0"/>
    <n v="0"/>
  </r>
  <r>
    <x v="83"/>
    <x v="9"/>
    <n v="9"/>
    <n v="6"/>
    <n v="6"/>
    <n v="0"/>
    <n v="0"/>
  </r>
  <r>
    <x v="83"/>
    <x v="9"/>
    <n v="30"/>
    <n v="30"/>
    <n v="30"/>
    <n v="0"/>
    <n v="0"/>
  </r>
  <r>
    <x v="83"/>
    <x v="10"/>
    <n v="7"/>
    <n v="7"/>
    <n v="7"/>
    <n v="0"/>
    <n v="0"/>
  </r>
  <r>
    <x v="84"/>
    <x v="11"/>
    <n v="1"/>
    <n v="1"/>
    <n v="1"/>
    <n v="0"/>
    <n v="0"/>
  </r>
  <r>
    <x v="84"/>
    <x v="11"/>
    <n v="2"/>
    <n v="1"/>
    <n v="1"/>
    <n v="0"/>
    <n v="0"/>
  </r>
  <r>
    <x v="84"/>
    <x v="1"/>
    <n v="4"/>
    <n v="4"/>
    <n v="4"/>
    <n v="0"/>
    <n v="0"/>
  </r>
  <r>
    <x v="84"/>
    <x v="2"/>
    <n v="3"/>
    <n v="3"/>
    <n v="3"/>
    <n v="0"/>
    <n v="0"/>
  </r>
  <r>
    <x v="84"/>
    <x v="2"/>
    <n v="15"/>
    <n v="14"/>
    <n v="12"/>
    <n v="2"/>
    <n v="0"/>
  </r>
  <r>
    <x v="84"/>
    <x v="3"/>
    <n v="1"/>
    <n v="1"/>
    <n v="1"/>
    <n v="0"/>
    <n v="0"/>
  </r>
  <r>
    <x v="84"/>
    <x v="3"/>
    <n v="16"/>
    <n v="16"/>
    <n v="16"/>
    <n v="0"/>
    <n v="0"/>
  </r>
  <r>
    <x v="84"/>
    <x v="4"/>
    <n v="3"/>
    <n v="3"/>
    <n v="2"/>
    <n v="1"/>
    <n v="0"/>
  </r>
  <r>
    <x v="84"/>
    <x v="4"/>
    <n v="52"/>
    <n v="52"/>
    <n v="48"/>
    <n v="4"/>
    <n v="0"/>
  </r>
  <r>
    <x v="84"/>
    <x v="5"/>
    <n v="3"/>
    <n v="3"/>
    <n v="3"/>
    <n v="0"/>
    <n v="0"/>
  </r>
  <r>
    <x v="84"/>
    <x v="5"/>
    <n v="9"/>
    <n v="9"/>
    <n v="9"/>
    <n v="0"/>
    <n v="0"/>
  </r>
  <r>
    <x v="84"/>
    <x v="7"/>
    <n v="1"/>
    <n v="1"/>
    <n v="1"/>
    <n v="0"/>
    <n v="0"/>
  </r>
  <r>
    <x v="84"/>
    <x v="8"/>
    <n v="1"/>
    <n v="1"/>
    <n v="1"/>
    <n v="0"/>
    <n v="0"/>
  </r>
  <r>
    <x v="84"/>
    <x v="9"/>
    <n v="3"/>
    <n v="3"/>
    <n v="3"/>
    <n v="0"/>
    <n v="0"/>
  </r>
  <r>
    <x v="84"/>
    <x v="9"/>
    <n v="13"/>
    <n v="13"/>
    <n v="12"/>
    <n v="1"/>
    <n v="0"/>
  </r>
  <r>
    <x v="85"/>
    <x v="11"/>
    <n v="2"/>
    <n v="1"/>
    <n v="0"/>
    <n v="1"/>
    <n v="0"/>
  </r>
  <r>
    <x v="85"/>
    <x v="11"/>
    <n v="4"/>
    <n v="3"/>
    <n v="3"/>
    <n v="0"/>
    <n v="0"/>
  </r>
  <r>
    <x v="85"/>
    <x v="1"/>
    <n v="2"/>
    <n v="2"/>
    <n v="2"/>
    <n v="0"/>
    <n v="0"/>
  </r>
  <r>
    <x v="85"/>
    <x v="1"/>
    <n v="9"/>
    <n v="9"/>
    <n v="7"/>
    <n v="2"/>
    <n v="0"/>
  </r>
  <r>
    <x v="85"/>
    <x v="2"/>
    <n v="3"/>
    <n v="3"/>
    <n v="2"/>
    <n v="1"/>
    <n v="0"/>
  </r>
  <r>
    <x v="85"/>
    <x v="2"/>
    <n v="7"/>
    <n v="7"/>
    <n v="7"/>
    <n v="0"/>
    <n v="0"/>
  </r>
  <r>
    <x v="85"/>
    <x v="3"/>
    <n v="8"/>
    <n v="6"/>
    <n v="6"/>
    <n v="0"/>
    <n v="0"/>
  </r>
  <r>
    <x v="85"/>
    <x v="3"/>
    <n v="17"/>
    <n v="17"/>
    <n v="13"/>
    <n v="4"/>
    <n v="0"/>
  </r>
  <r>
    <x v="85"/>
    <x v="4"/>
    <n v="16"/>
    <n v="15"/>
    <n v="13"/>
    <n v="2"/>
    <n v="0"/>
  </r>
  <r>
    <x v="85"/>
    <x v="4"/>
    <n v="23"/>
    <n v="22"/>
    <n v="21"/>
    <n v="1"/>
    <n v="0"/>
  </r>
  <r>
    <x v="85"/>
    <x v="5"/>
    <n v="1"/>
    <n v="1"/>
    <n v="1"/>
    <n v="0"/>
    <n v="0"/>
  </r>
  <r>
    <x v="85"/>
    <x v="5"/>
    <n v="3"/>
    <n v="3"/>
    <n v="3"/>
    <n v="0"/>
    <n v="0"/>
  </r>
  <r>
    <x v="85"/>
    <x v="7"/>
    <n v="5"/>
    <n v="5"/>
    <n v="5"/>
    <n v="0"/>
    <n v="0"/>
  </r>
  <r>
    <x v="85"/>
    <x v="7"/>
    <n v="14"/>
    <n v="13"/>
    <n v="9"/>
    <n v="4"/>
    <n v="0"/>
  </r>
  <r>
    <x v="85"/>
    <x v="8"/>
    <n v="5"/>
    <n v="5"/>
    <n v="4"/>
    <n v="1"/>
    <n v="0"/>
  </r>
  <r>
    <x v="85"/>
    <x v="8"/>
    <n v="11"/>
    <n v="11"/>
    <n v="8"/>
    <n v="3"/>
    <n v="0"/>
  </r>
  <r>
    <x v="85"/>
    <x v="9"/>
    <n v="8"/>
    <n v="8"/>
    <n v="8"/>
    <n v="0"/>
    <n v="0"/>
  </r>
  <r>
    <x v="85"/>
    <x v="9"/>
    <n v="17"/>
    <n v="17"/>
    <n v="16"/>
    <n v="1"/>
    <n v="0"/>
  </r>
  <r>
    <x v="85"/>
    <x v="10"/>
    <n v="2"/>
    <n v="2"/>
    <n v="1"/>
    <n v="1"/>
    <n v="0"/>
  </r>
  <r>
    <x v="85"/>
    <x v="10"/>
    <n v="5"/>
    <n v="3"/>
    <n v="3"/>
    <n v="0"/>
    <n v="0"/>
  </r>
  <r>
    <x v="86"/>
    <x v="11"/>
    <n v="1"/>
    <n v="1"/>
    <n v="1"/>
    <n v="0"/>
    <n v="0"/>
  </r>
  <r>
    <x v="86"/>
    <x v="11"/>
    <n v="3"/>
    <n v="3"/>
    <n v="3"/>
    <n v="0"/>
    <n v="0"/>
  </r>
  <r>
    <x v="86"/>
    <x v="1"/>
    <n v="1"/>
    <n v="0"/>
    <n v="0"/>
    <n v="0"/>
    <n v="0"/>
  </r>
  <r>
    <x v="86"/>
    <x v="1"/>
    <n v="3"/>
    <n v="3"/>
    <n v="3"/>
    <n v="0"/>
    <n v="0"/>
  </r>
  <r>
    <x v="86"/>
    <x v="2"/>
    <n v="5"/>
    <n v="5"/>
    <n v="5"/>
    <n v="0"/>
    <n v="0"/>
  </r>
  <r>
    <x v="86"/>
    <x v="2"/>
    <n v="6"/>
    <n v="6"/>
    <n v="6"/>
    <n v="0"/>
    <n v="0"/>
  </r>
  <r>
    <x v="86"/>
    <x v="3"/>
    <n v="8"/>
    <n v="5"/>
    <n v="5"/>
    <n v="0"/>
    <n v="0"/>
  </r>
  <r>
    <x v="86"/>
    <x v="3"/>
    <n v="13"/>
    <n v="13"/>
    <n v="11"/>
    <n v="2"/>
    <n v="0"/>
  </r>
  <r>
    <x v="86"/>
    <x v="4"/>
    <n v="15"/>
    <n v="15"/>
    <n v="14"/>
    <n v="1"/>
    <n v="0"/>
  </r>
  <r>
    <x v="86"/>
    <x v="4"/>
    <n v="62"/>
    <n v="61"/>
    <n v="58"/>
    <n v="3"/>
    <n v="0"/>
  </r>
  <r>
    <x v="86"/>
    <x v="5"/>
    <n v="1"/>
    <n v="1"/>
    <n v="1"/>
    <n v="0"/>
    <n v="0"/>
  </r>
  <r>
    <x v="86"/>
    <x v="5"/>
    <n v="2"/>
    <n v="2"/>
    <n v="2"/>
    <n v="0"/>
    <n v="0"/>
  </r>
  <r>
    <x v="86"/>
    <x v="6"/>
    <n v="1"/>
    <n v="1"/>
    <n v="1"/>
    <n v="0"/>
    <n v="0"/>
  </r>
  <r>
    <x v="86"/>
    <x v="9"/>
    <n v="11"/>
    <n v="11"/>
    <n v="11"/>
    <n v="0"/>
    <n v="0"/>
  </r>
  <r>
    <x v="86"/>
    <x v="9"/>
    <n v="50"/>
    <n v="50"/>
    <n v="50"/>
    <n v="0"/>
    <n v="0"/>
  </r>
  <r>
    <x v="86"/>
    <x v="10"/>
    <n v="1"/>
    <n v="0"/>
    <n v="0"/>
    <n v="0"/>
    <n v="0"/>
  </r>
  <r>
    <x v="87"/>
    <x v="1"/>
    <n v="2"/>
    <n v="2"/>
    <n v="2"/>
    <n v="0"/>
    <n v="0"/>
  </r>
  <r>
    <x v="87"/>
    <x v="1"/>
    <n v="1"/>
    <n v="1"/>
    <n v="0"/>
    <n v="1"/>
    <n v="0"/>
  </r>
  <r>
    <x v="87"/>
    <x v="2"/>
    <n v="2"/>
    <n v="1"/>
    <n v="1"/>
    <n v="0"/>
    <n v="0"/>
  </r>
  <r>
    <x v="87"/>
    <x v="2"/>
    <n v="2"/>
    <n v="2"/>
    <n v="1"/>
    <n v="1"/>
    <n v="0"/>
  </r>
  <r>
    <x v="87"/>
    <x v="3"/>
    <n v="13"/>
    <n v="12"/>
    <n v="4"/>
    <n v="8"/>
    <n v="0"/>
  </r>
  <r>
    <x v="87"/>
    <x v="3"/>
    <n v="14"/>
    <n v="12"/>
    <n v="11"/>
    <n v="1"/>
    <n v="0"/>
  </r>
  <r>
    <x v="87"/>
    <x v="4"/>
    <n v="10"/>
    <n v="10"/>
    <n v="6"/>
    <n v="4"/>
    <n v="0"/>
  </r>
  <r>
    <x v="87"/>
    <x v="4"/>
    <n v="7"/>
    <n v="7"/>
    <n v="7"/>
    <n v="0"/>
    <n v="0"/>
  </r>
  <r>
    <x v="87"/>
    <x v="5"/>
    <n v="1"/>
    <n v="0"/>
    <n v="0"/>
    <n v="0"/>
    <n v="0"/>
  </r>
  <r>
    <x v="87"/>
    <x v="9"/>
    <n v="2"/>
    <n v="2"/>
    <n v="2"/>
    <n v="0"/>
    <n v="0"/>
  </r>
  <r>
    <x v="87"/>
    <x v="9"/>
    <n v="8"/>
    <n v="8"/>
    <n v="8"/>
    <n v="0"/>
    <n v="0"/>
  </r>
  <r>
    <x v="87"/>
    <x v="10"/>
    <n v="2"/>
    <n v="2"/>
    <n v="2"/>
    <n v="0"/>
    <n v="0"/>
  </r>
  <r>
    <x v="88"/>
    <x v="11"/>
    <n v="1"/>
    <n v="1"/>
    <n v="1"/>
    <n v="0"/>
    <n v="0"/>
  </r>
  <r>
    <x v="88"/>
    <x v="1"/>
    <n v="2"/>
    <n v="2"/>
    <n v="2"/>
    <n v="0"/>
    <n v="0"/>
  </r>
  <r>
    <x v="88"/>
    <x v="1"/>
    <n v="4"/>
    <n v="4"/>
    <n v="4"/>
    <n v="0"/>
    <n v="0"/>
  </r>
  <r>
    <x v="88"/>
    <x v="2"/>
    <n v="1"/>
    <n v="1"/>
    <n v="1"/>
    <n v="0"/>
    <n v="0"/>
  </r>
  <r>
    <x v="88"/>
    <x v="2"/>
    <n v="8"/>
    <n v="8"/>
    <n v="8"/>
    <n v="0"/>
    <n v="0"/>
  </r>
  <r>
    <x v="88"/>
    <x v="3"/>
    <n v="9"/>
    <n v="9"/>
    <n v="6"/>
    <n v="3"/>
    <n v="0"/>
  </r>
  <r>
    <x v="88"/>
    <x v="3"/>
    <n v="14"/>
    <n v="14"/>
    <n v="12"/>
    <n v="2"/>
    <n v="0"/>
  </r>
  <r>
    <x v="88"/>
    <x v="4"/>
    <n v="6"/>
    <n v="6"/>
    <n v="5"/>
    <n v="1"/>
    <n v="0"/>
  </r>
  <r>
    <x v="88"/>
    <x v="4"/>
    <n v="14"/>
    <n v="14"/>
    <n v="12"/>
    <n v="2"/>
    <n v="0"/>
  </r>
  <r>
    <x v="88"/>
    <x v="5"/>
    <n v="4"/>
    <n v="3"/>
    <n v="3"/>
    <n v="0"/>
    <n v="0"/>
  </r>
  <r>
    <x v="88"/>
    <x v="7"/>
    <n v="2"/>
    <n v="2"/>
    <n v="2"/>
    <n v="0"/>
    <n v="0"/>
  </r>
  <r>
    <x v="88"/>
    <x v="8"/>
    <n v="1"/>
    <n v="1"/>
    <n v="1"/>
    <n v="0"/>
    <n v="0"/>
  </r>
  <r>
    <x v="88"/>
    <x v="8"/>
    <n v="1"/>
    <n v="1"/>
    <n v="1"/>
    <n v="0"/>
    <n v="0"/>
  </r>
  <r>
    <x v="88"/>
    <x v="9"/>
    <n v="4"/>
    <n v="4"/>
    <n v="4"/>
    <n v="0"/>
    <n v="0"/>
  </r>
  <r>
    <x v="88"/>
    <x v="9"/>
    <n v="7"/>
    <n v="7"/>
    <n v="6"/>
    <n v="1"/>
    <n v="0"/>
  </r>
  <r>
    <x v="88"/>
    <x v="10"/>
    <n v="4"/>
    <n v="3"/>
    <n v="3"/>
    <n v="0"/>
    <n v="1"/>
  </r>
  <r>
    <x v="88"/>
    <x v="10"/>
    <n v="1"/>
    <n v="0"/>
    <n v="0"/>
    <n v="0"/>
    <n v="0"/>
  </r>
  <r>
    <x v="89"/>
    <x v="1"/>
    <n v="9"/>
    <n v="9"/>
    <n v="6"/>
    <n v="3"/>
    <n v="0"/>
  </r>
  <r>
    <x v="89"/>
    <x v="1"/>
    <n v="10"/>
    <n v="10"/>
    <n v="8"/>
    <n v="2"/>
    <n v="0"/>
  </r>
  <r>
    <x v="89"/>
    <x v="2"/>
    <n v="6"/>
    <n v="6"/>
    <n v="4"/>
    <n v="2"/>
    <n v="0"/>
  </r>
  <r>
    <x v="89"/>
    <x v="2"/>
    <n v="21"/>
    <n v="21"/>
    <n v="20"/>
    <n v="1"/>
    <n v="0"/>
  </r>
  <r>
    <x v="89"/>
    <x v="3"/>
    <n v="15"/>
    <n v="11"/>
    <n v="10"/>
    <n v="1"/>
    <n v="0"/>
  </r>
  <r>
    <x v="89"/>
    <x v="3"/>
    <n v="25"/>
    <n v="24"/>
    <n v="23"/>
    <n v="1"/>
    <n v="0"/>
  </r>
  <r>
    <x v="89"/>
    <x v="4"/>
    <n v="10"/>
    <n v="8"/>
    <n v="5"/>
    <n v="3"/>
    <n v="0"/>
  </r>
  <r>
    <x v="89"/>
    <x v="4"/>
    <n v="12"/>
    <n v="12"/>
    <n v="10"/>
    <n v="2"/>
    <n v="0"/>
  </r>
  <r>
    <x v="89"/>
    <x v="5"/>
    <n v="2"/>
    <n v="2"/>
    <n v="2"/>
    <n v="0"/>
    <n v="0"/>
  </r>
  <r>
    <x v="89"/>
    <x v="6"/>
    <n v="2"/>
    <n v="2"/>
    <n v="1"/>
    <n v="1"/>
    <n v="0"/>
  </r>
  <r>
    <x v="89"/>
    <x v="6"/>
    <n v="3"/>
    <n v="2"/>
    <n v="2"/>
    <n v="0"/>
    <n v="0"/>
  </r>
  <r>
    <x v="89"/>
    <x v="7"/>
    <n v="2"/>
    <n v="2"/>
    <n v="2"/>
    <n v="0"/>
    <n v="0"/>
  </r>
  <r>
    <x v="89"/>
    <x v="7"/>
    <n v="12"/>
    <n v="12"/>
    <n v="8"/>
    <n v="4"/>
    <n v="0"/>
  </r>
  <r>
    <x v="89"/>
    <x v="8"/>
    <n v="2"/>
    <n v="2"/>
    <n v="2"/>
    <n v="0"/>
    <n v="0"/>
  </r>
  <r>
    <x v="89"/>
    <x v="8"/>
    <n v="1"/>
    <n v="1"/>
    <n v="1"/>
    <n v="0"/>
    <n v="0"/>
  </r>
  <r>
    <x v="89"/>
    <x v="9"/>
    <n v="11"/>
    <n v="11"/>
    <n v="11"/>
    <n v="0"/>
    <n v="0"/>
  </r>
  <r>
    <x v="89"/>
    <x v="9"/>
    <n v="29"/>
    <n v="29"/>
    <n v="24"/>
    <n v="5"/>
    <n v="0"/>
  </r>
  <r>
    <x v="89"/>
    <x v="10"/>
    <n v="8"/>
    <n v="8"/>
    <n v="8"/>
    <n v="0"/>
    <n v="0"/>
  </r>
  <r>
    <x v="89"/>
    <x v="10"/>
    <n v="6"/>
    <n v="4"/>
    <n v="3"/>
    <n v="1"/>
    <n v="0"/>
  </r>
  <r>
    <x v="90"/>
    <x v="11"/>
    <n v="1"/>
    <n v="1"/>
    <n v="1"/>
    <n v="0"/>
    <n v="0"/>
  </r>
  <r>
    <x v="90"/>
    <x v="1"/>
    <n v="2"/>
    <n v="2"/>
    <n v="1"/>
    <n v="1"/>
    <n v="0"/>
  </r>
  <r>
    <x v="90"/>
    <x v="1"/>
    <n v="9"/>
    <n v="9"/>
    <n v="5"/>
    <n v="4"/>
    <n v="0"/>
  </r>
  <r>
    <x v="90"/>
    <x v="2"/>
    <n v="25"/>
    <n v="25"/>
    <n v="17"/>
    <n v="8"/>
    <n v="0"/>
  </r>
  <r>
    <x v="90"/>
    <x v="2"/>
    <n v="21"/>
    <n v="21"/>
    <n v="20"/>
    <n v="1"/>
    <n v="0"/>
  </r>
  <r>
    <x v="90"/>
    <x v="3"/>
    <n v="29"/>
    <n v="27"/>
    <n v="14"/>
    <n v="13"/>
    <n v="0"/>
  </r>
  <r>
    <x v="90"/>
    <x v="3"/>
    <n v="32"/>
    <n v="30"/>
    <n v="29"/>
    <n v="1"/>
    <n v="0"/>
  </r>
  <r>
    <x v="90"/>
    <x v="13"/>
    <n v="1"/>
    <n v="1"/>
    <n v="1"/>
    <n v="0"/>
    <n v="0"/>
  </r>
  <r>
    <x v="90"/>
    <x v="4"/>
    <n v="59"/>
    <n v="55"/>
    <n v="47"/>
    <n v="8"/>
    <n v="0"/>
  </r>
  <r>
    <x v="90"/>
    <x v="4"/>
    <n v="89"/>
    <n v="89"/>
    <n v="81"/>
    <n v="8"/>
    <n v="0"/>
  </r>
  <r>
    <x v="90"/>
    <x v="5"/>
    <n v="44"/>
    <n v="43"/>
    <n v="41"/>
    <n v="2"/>
    <n v="0"/>
  </r>
  <r>
    <x v="90"/>
    <x v="5"/>
    <n v="12"/>
    <n v="12"/>
    <n v="12"/>
    <n v="0"/>
    <n v="0"/>
  </r>
  <r>
    <x v="90"/>
    <x v="7"/>
    <n v="4"/>
    <n v="3"/>
    <n v="3"/>
    <n v="0"/>
    <n v="0"/>
  </r>
  <r>
    <x v="90"/>
    <x v="7"/>
    <n v="4"/>
    <n v="4"/>
    <n v="4"/>
    <n v="0"/>
    <n v="0"/>
  </r>
  <r>
    <x v="90"/>
    <x v="8"/>
    <n v="5"/>
    <n v="5"/>
    <n v="5"/>
    <n v="0"/>
    <n v="0"/>
  </r>
  <r>
    <x v="90"/>
    <x v="9"/>
    <n v="33"/>
    <n v="30"/>
    <n v="28"/>
    <n v="2"/>
    <n v="0"/>
  </r>
  <r>
    <x v="90"/>
    <x v="9"/>
    <n v="43"/>
    <n v="43"/>
    <n v="39"/>
    <n v="4"/>
    <n v="0"/>
  </r>
  <r>
    <x v="91"/>
    <x v="11"/>
    <n v="1"/>
    <n v="1"/>
    <n v="1"/>
    <n v="0"/>
    <n v="0"/>
  </r>
  <r>
    <x v="91"/>
    <x v="1"/>
    <n v="1"/>
    <n v="1"/>
    <n v="0"/>
    <n v="1"/>
    <n v="0"/>
  </r>
  <r>
    <x v="91"/>
    <x v="1"/>
    <n v="7"/>
    <n v="7"/>
    <n v="6"/>
    <n v="1"/>
    <n v="0"/>
  </r>
  <r>
    <x v="91"/>
    <x v="2"/>
    <n v="3"/>
    <n v="3"/>
    <n v="3"/>
    <n v="0"/>
    <n v="0"/>
  </r>
  <r>
    <x v="91"/>
    <x v="2"/>
    <n v="21"/>
    <n v="21"/>
    <n v="21"/>
    <n v="0"/>
    <n v="0"/>
  </r>
  <r>
    <x v="91"/>
    <x v="3"/>
    <n v="6"/>
    <n v="2"/>
    <n v="2"/>
    <n v="0"/>
    <n v="0"/>
  </r>
  <r>
    <x v="91"/>
    <x v="3"/>
    <n v="22"/>
    <n v="22"/>
    <n v="21"/>
    <n v="1"/>
    <n v="0"/>
  </r>
  <r>
    <x v="91"/>
    <x v="4"/>
    <n v="4"/>
    <n v="3"/>
    <n v="3"/>
    <n v="0"/>
    <n v="0"/>
  </r>
  <r>
    <x v="91"/>
    <x v="4"/>
    <n v="8"/>
    <n v="8"/>
    <n v="8"/>
    <n v="0"/>
    <n v="0"/>
  </r>
  <r>
    <x v="91"/>
    <x v="5"/>
    <n v="3"/>
    <n v="3"/>
    <n v="3"/>
    <n v="0"/>
    <n v="0"/>
  </r>
  <r>
    <x v="91"/>
    <x v="5"/>
    <n v="1"/>
    <n v="1"/>
    <n v="1"/>
    <n v="0"/>
    <n v="0"/>
  </r>
  <r>
    <x v="91"/>
    <x v="7"/>
    <n v="2"/>
    <n v="2"/>
    <n v="2"/>
    <n v="0"/>
    <n v="0"/>
  </r>
  <r>
    <x v="91"/>
    <x v="9"/>
    <n v="4"/>
    <n v="4"/>
    <n v="3"/>
    <n v="1"/>
    <n v="0"/>
  </r>
  <r>
    <x v="91"/>
    <x v="9"/>
    <n v="11"/>
    <n v="11"/>
    <n v="11"/>
    <n v="0"/>
    <n v="0"/>
  </r>
  <r>
    <x v="91"/>
    <x v="10"/>
    <n v="1"/>
    <n v="1"/>
    <n v="1"/>
    <n v="0"/>
    <n v="0"/>
  </r>
  <r>
    <x v="91"/>
    <x v="10"/>
    <n v="4"/>
    <n v="4"/>
    <n v="4"/>
    <n v="0"/>
    <n v="0"/>
  </r>
  <r>
    <x v="92"/>
    <x v="1"/>
    <n v="1"/>
    <n v="1"/>
    <n v="1"/>
    <n v="0"/>
    <n v="0"/>
  </r>
  <r>
    <x v="92"/>
    <x v="1"/>
    <n v="4"/>
    <n v="4"/>
    <n v="4"/>
    <n v="0"/>
    <n v="0"/>
  </r>
  <r>
    <x v="92"/>
    <x v="2"/>
    <n v="1"/>
    <n v="1"/>
    <n v="1"/>
    <n v="0"/>
    <n v="0"/>
  </r>
  <r>
    <x v="92"/>
    <x v="2"/>
    <n v="1"/>
    <n v="1"/>
    <n v="1"/>
    <n v="0"/>
    <n v="0"/>
  </r>
  <r>
    <x v="92"/>
    <x v="3"/>
    <n v="5"/>
    <n v="4"/>
    <n v="3"/>
    <n v="1"/>
    <n v="0"/>
  </r>
  <r>
    <x v="92"/>
    <x v="3"/>
    <n v="10"/>
    <n v="9"/>
    <n v="8"/>
    <n v="1"/>
    <n v="0"/>
  </r>
  <r>
    <x v="92"/>
    <x v="4"/>
    <n v="6"/>
    <n v="6"/>
    <n v="5"/>
    <n v="1"/>
    <n v="0"/>
  </r>
  <r>
    <x v="92"/>
    <x v="4"/>
    <n v="6"/>
    <n v="5"/>
    <n v="5"/>
    <n v="0"/>
    <n v="0"/>
  </r>
  <r>
    <x v="92"/>
    <x v="5"/>
    <n v="1"/>
    <n v="1"/>
    <n v="1"/>
    <n v="0"/>
    <n v="0"/>
  </r>
  <r>
    <x v="92"/>
    <x v="7"/>
    <n v="3"/>
    <n v="2"/>
    <n v="1"/>
    <n v="1"/>
    <n v="0"/>
  </r>
  <r>
    <x v="92"/>
    <x v="8"/>
    <n v="2"/>
    <n v="2"/>
    <n v="2"/>
    <n v="0"/>
    <n v="0"/>
  </r>
  <r>
    <x v="92"/>
    <x v="9"/>
    <n v="3"/>
    <n v="3"/>
    <n v="3"/>
    <n v="0"/>
    <n v="0"/>
  </r>
  <r>
    <x v="92"/>
    <x v="9"/>
    <n v="6"/>
    <n v="5"/>
    <n v="2"/>
    <n v="3"/>
    <n v="0"/>
  </r>
  <r>
    <x v="92"/>
    <x v="10"/>
    <n v="4"/>
    <n v="4"/>
    <n v="3"/>
    <n v="1"/>
    <n v="0"/>
  </r>
  <r>
    <x v="93"/>
    <x v="14"/>
    <n v="1"/>
    <n v="1"/>
    <n v="1"/>
    <n v="0"/>
    <n v="0"/>
  </r>
  <r>
    <x v="93"/>
    <x v="11"/>
    <n v="2"/>
    <n v="2"/>
    <n v="1"/>
    <n v="1"/>
    <n v="0"/>
  </r>
  <r>
    <x v="93"/>
    <x v="11"/>
    <n v="9"/>
    <n v="9"/>
    <n v="8"/>
    <n v="1"/>
    <n v="0"/>
  </r>
  <r>
    <x v="93"/>
    <x v="12"/>
    <n v="1"/>
    <n v="0"/>
    <n v="0"/>
    <n v="0"/>
    <n v="0"/>
  </r>
  <r>
    <x v="93"/>
    <x v="1"/>
    <n v="16"/>
    <n v="16"/>
    <n v="14"/>
    <n v="2"/>
    <n v="0"/>
  </r>
  <r>
    <x v="93"/>
    <x v="1"/>
    <n v="37"/>
    <n v="37"/>
    <n v="34"/>
    <n v="3"/>
    <n v="0"/>
  </r>
  <r>
    <x v="93"/>
    <x v="2"/>
    <n v="16"/>
    <n v="10"/>
    <n v="9"/>
    <n v="1"/>
    <n v="0"/>
  </r>
  <r>
    <x v="93"/>
    <x v="2"/>
    <n v="19"/>
    <n v="19"/>
    <n v="15"/>
    <n v="4"/>
    <n v="0"/>
  </r>
  <r>
    <x v="93"/>
    <x v="3"/>
    <n v="64"/>
    <n v="58"/>
    <n v="40"/>
    <n v="18"/>
    <n v="0"/>
  </r>
  <r>
    <x v="93"/>
    <x v="3"/>
    <n v="64"/>
    <n v="55"/>
    <n v="54"/>
    <n v="1"/>
    <n v="0"/>
  </r>
  <r>
    <x v="93"/>
    <x v="4"/>
    <n v="41"/>
    <n v="40"/>
    <n v="26"/>
    <n v="14"/>
    <n v="0"/>
  </r>
  <r>
    <x v="93"/>
    <x v="4"/>
    <n v="52"/>
    <n v="52"/>
    <n v="52"/>
    <n v="0"/>
    <n v="0"/>
  </r>
  <r>
    <x v="93"/>
    <x v="5"/>
    <n v="2"/>
    <n v="2"/>
    <n v="2"/>
    <n v="0"/>
    <n v="0"/>
  </r>
  <r>
    <x v="93"/>
    <x v="5"/>
    <n v="1"/>
    <n v="1"/>
    <n v="1"/>
    <n v="0"/>
    <n v="0"/>
  </r>
  <r>
    <x v="93"/>
    <x v="6"/>
    <n v="1"/>
    <n v="1"/>
    <n v="1"/>
    <n v="0"/>
    <n v="0"/>
  </r>
  <r>
    <x v="93"/>
    <x v="6"/>
    <n v="2"/>
    <n v="2"/>
    <n v="0"/>
    <n v="2"/>
    <n v="0"/>
  </r>
  <r>
    <x v="93"/>
    <x v="7"/>
    <n v="2"/>
    <n v="2"/>
    <n v="2"/>
    <n v="0"/>
    <n v="0"/>
  </r>
  <r>
    <x v="93"/>
    <x v="7"/>
    <n v="6"/>
    <n v="6"/>
    <n v="4"/>
    <n v="2"/>
    <n v="0"/>
  </r>
  <r>
    <x v="93"/>
    <x v="8"/>
    <n v="6"/>
    <n v="6"/>
    <n v="4"/>
    <n v="2"/>
    <n v="0"/>
  </r>
  <r>
    <x v="93"/>
    <x v="8"/>
    <n v="1"/>
    <n v="1"/>
    <n v="1"/>
    <n v="0"/>
    <n v="0"/>
  </r>
  <r>
    <x v="93"/>
    <x v="9"/>
    <n v="11"/>
    <n v="11"/>
    <n v="11"/>
    <n v="0"/>
    <n v="0"/>
  </r>
  <r>
    <x v="93"/>
    <x v="9"/>
    <n v="38"/>
    <n v="38"/>
    <n v="31"/>
    <n v="7"/>
    <n v="0"/>
  </r>
  <r>
    <x v="93"/>
    <x v="10"/>
    <n v="11"/>
    <n v="11"/>
    <n v="11"/>
    <n v="0"/>
    <n v="0"/>
  </r>
  <r>
    <x v="94"/>
    <x v="11"/>
    <n v="4"/>
    <n v="4"/>
    <n v="4"/>
    <n v="0"/>
    <n v="0"/>
  </r>
  <r>
    <x v="94"/>
    <x v="12"/>
    <n v="2"/>
    <n v="0"/>
    <n v="0"/>
    <n v="0"/>
    <n v="0"/>
  </r>
  <r>
    <x v="94"/>
    <x v="1"/>
    <n v="9"/>
    <n v="9"/>
    <n v="8"/>
    <n v="1"/>
    <n v="0"/>
  </r>
  <r>
    <x v="94"/>
    <x v="2"/>
    <n v="3"/>
    <n v="3"/>
    <n v="2"/>
    <n v="1"/>
    <n v="0"/>
  </r>
  <r>
    <x v="94"/>
    <x v="2"/>
    <n v="12"/>
    <n v="12"/>
    <n v="8"/>
    <n v="4"/>
    <n v="0"/>
  </r>
  <r>
    <x v="94"/>
    <x v="3"/>
    <n v="2"/>
    <n v="2"/>
    <n v="1"/>
    <n v="1"/>
    <n v="0"/>
  </r>
  <r>
    <x v="94"/>
    <x v="3"/>
    <n v="16"/>
    <n v="14"/>
    <n v="13"/>
    <n v="1"/>
    <n v="0"/>
  </r>
  <r>
    <x v="94"/>
    <x v="4"/>
    <n v="6"/>
    <n v="6"/>
    <n v="5"/>
    <n v="1"/>
    <n v="0"/>
  </r>
  <r>
    <x v="94"/>
    <x v="4"/>
    <n v="15"/>
    <n v="15"/>
    <n v="14"/>
    <n v="1"/>
    <n v="0"/>
  </r>
  <r>
    <x v="94"/>
    <x v="5"/>
    <n v="4"/>
    <n v="4"/>
    <n v="4"/>
    <n v="0"/>
    <n v="0"/>
  </r>
  <r>
    <x v="94"/>
    <x v="7"/>
    <n v="4"/>
    <n v="4"/>
    <n v="4"/>
    <n v="0"/>
    <n v="0"/>
  </r>
  <r>
    <x v="94"/>
    <x v="8"/>
    <n v="3"/>
    <n v="3"/>
    <n v="3"/>
    <n v="0"/>
    <n v="0"/>
  </r>
  <r>
    <x v="94"/>
    <x v="9"/>
    <n v="11"/>
    <n v="11"/>
    <n v="11"/>
    <n v="0"/>
    <n v="0"/>
  </r>
  <r>
    <x v="94"/>
    <x v="9"/>
    <n v="26"/>
    <n v="26"/>
    <n v="21"/>
    <n v="5"/>
    <n v="0"/>
  </r>
  <r>
    <x v="95"/>
    <x v="1"/>
    <n v="3"/>
    <n v="3"/>
    <n v="1"/>
    <n v="2"/>
    <n v="0"/>
  </r>
  <r>
    <x v="95"/>
    <x v="1"/>
    <n v="13"/>
    <n v="13"/>
    <n v="13"/>
    <n v="0"/>
    <n v="0"/>
  </r>
  <r>
    <x v="95"/>
    <x v="2"/>
    <n v="6"/>
    <n v="6"/>
    <n v="5"/>
    <n v="1"/>
    <n v="0"/>
  </r>
  <r>
    <x v="95"/>
    <x v="2"/>
    <n v="16"/>
    <n v="15"/>
    <n v="13"/>
    <n v="2"/>
    <n v="1"/>
  </r>
  <r>
    <x v="95"/>
    <x v="3"/>
    <n v="10"/>
    <n v="7"/>
    <n v="5"/>
    <n v="2"/>
    <n v="0"/>
  </r>
  <r>
    <x v="95"/>
    <x v="3"/>
    <n v="16"/>
    <n v="16"/>
    <n v="16"/>
    <n v="0"/>
    <n v="0"/>
  </r>
  <r>
    <x v="95"/>
    <x v="4"/>
    <n v="7"/>
    <n v="7"/>
    <n v="7"/>
    <n v="0"/>
    <n v="0"/>
  </r>
  <r>
    <x v="95"/>
    <x v="4"/>
    <n v="11"/>
    <n v="11"/>
    <n v="10"/>
    <n v="1"/>
    <n v="0"/>
  </r>
  <r>
    <x v="95"/>
    <x v="5"/>
    <n v="5"/>
    <n v="5"/>
    <n v="5"/>
    <n v="0"/>
    <n v="0"/>
  </r>
  <r>
    <x v="95"/>
    <x v="5"/>
    <n v="7"/>
    <n v="7"/>
    <n v="7"/>
    <n v="0"/>
    <n v="0"/>
  </r>
  <r>
    <x v="95"/>
    <x v="6"/>
    <n v="1"/>
    <n v="1"/>
    <n v="1"/>
    <n v="0"/>
    <n v="0"/>
  </r>
  <r>
    <x v="95"/>
    <x v="6"/>
    <n v="2"/>
    <n v="2"/>
    <n v="2"/>
    <n v="0"/>
    <n v="0"/>
  </r>
  <r>
    <x v="95"/>
    <x v="7"/>
    <n v="3"/>
    <n v="3"/>
    <n v="3"/>
    <n v="0"/>
    <n v="0"/>
  </r>
  <r>
    <x v="95"/>
    <x v="7"/>
    <n v="6"/>
    <n v="6"/>
    <n v="6"/>
    <n v="0"/>
    <n v="0"/>
  </r>
  <r>
    <x v="95"/>
    <x v="8"/>
    <n v="3"/>
    <n v="3"/>
    <n v="3"/>
    <n v="0"/>
    <n v="0"/>
  </r>
  <r>
    <x v="95"/>
    <x v="8"/>
    <n v="3"/>
    <n v="3"/>
    <n v="3"/>
    <n v="0"/>
    <n v="0"/>
  </r>
  <r>
    <x v="95"/>
    <x v="9"/>
    <n v="7"/>
    <n v="7"/>
    <n v="7"/>
    <n v="0"/>
    <n v="0"/>
  </r>
  <r>
    <x v="95"/>
    <x v="9"/>
    <n v="16"/>
    <n v="16"/>
    <n v="16"/>
    <n v="0"/>
    <n v="0"/>
  </r>
  <r>
    <x v="95"/>
    <x v="10"/>
    <n v="6"/>
    <n v="6"/>
    <n v="3"/>
    <n v="3"/>
    <n v="0"/>
  </r>
  <r>
    <x v="95"/>
    <x v="10"/>
    <n v="11"/>
    <n v="10"/>
    <n v="10"/>
    <n v="0"/>
    <n v="0"/>
  </r>
  <r>
    <x v="96"/>
    <x v="1"/>
    <n v="2"/>
    <n v="2"/>
    <n v="2"/>
    <n v="0"/>
    <n v="0"/>
  </r>
  <r>
    <x v="96"/>
    <x v="1"/>
    <n v="1"/>
    <n v="0"/>
    <n v="0"/>
    <n v="0"/>
    <n v="0"/>
  </r>
  <r>
    <x v="96"/>
    <x v="2"/>
    <n v="3"/>
    <n v="2"/>
    <n v="2"/>
    <n v="0"/>
    <n v="0"/>
  </r>
  <r>
    <x v="96"/>
    <x v="2"/>
    <n v="9"/>
    <n v="6"/>
    <n v="6"/>
    <n v="0"/>
    <n v="0"/>
  </r>
  <r>
    <x v="96"/>
    <x v="3"/>
    <n v="9"/>
    <n v="5"/>
    <n v="5"/>
    <n v="0"/>
    <n v="0"/>
  </r>
  <r>
    <x v="96"/>
    <x v="3"/>
    <n v="13"/>
    <n v="12"/>
    <n v="12"/>
    <n v="0"/>
    <n v="0"/>
  </r>
  <r>
    <x v="96"/>
    <x v="4"/>
    <n v="8"/>
    <n v="8"/>
    <n v="8"/>
    <n v="0"/>
    <n v="0"/>
  </r>
  <r>
    <x v="96"/>
    <x v="4"/>
    <n v="9"/>
    <n v="4"/>
    <n v="4"/>
    <n v="0"/>
    <n v="0"/>
  </r>
  <r>
    <x v="96"/>
    <x v="6"/>
    <n v="2"/>
    <n v="0"/>
    <n v="0"/>
    <n v="0"/>
    <n v="0"/>
  </r>
  <r>
    <x v="96"/>
    <x v="7"/>
    <n v="2"/>
    <n v="0"/>
    <n v="0"/>
    <n v="0"/>
    <n v="0"/>
  </r>
  <r>
    <x v="96"/>
    <x v="7"/>
    <n v="1"/>
    <n v="0"/>
    <n v="0"/>
    <n v="0"/>
    <n v="0"/>
  </r>
  <r>
    <x v="96"/>
    <x v="8"/>
    <n v="3"/>
    <n v="0"/>
    <n v="0"/>
    <n v="0"/>
    <n v="0"/>
  </r>
  <r>
    <x v="96"/>
    <x v="8"/>
    <n v="1"/>
    <n v="0"/>
    <n v="0"/>
    <n v="0"/>
    <n v="0"/>
  </r>
  <r>
    <x v="96"/>
    <x v="9"/>
    <n v="6"/>
    <n v="2"/>
    <n v="2"/>
    <n v="0"/>
    <n v="0"/>
  </r>
  <r>
    <x v="96"/>
    <x v="9"/>
    <n v="5"/>
    <n v="0"/>
    <n v="0"/>
    <n v="0"/>
    <n v="0"/>
  </r>
  <r>
    <x v="97"/>
    <x v="11"/>
    <n v="3"/>
    <n v="2"/>
    <n v="2"/>
    <n v="0"/>
    <n v="0"/>
  </r>
  <r>
    <x v="97"/>
    <x v="12"/>
    <n v="1"/>
    <n v="0"/>
    <n v="0"/>
    <n v="0"/>
    <n v="0"/>
  </r>
  <r>
    <x v="97"/>
    <x v="1"/>
    <n v="3"/>
    <n v="3"/>
    <n v="3"/>
    <n v="0"/>
    <n v="0"/>
  </r>
  <r>
    <x v="97"/>
    <x v="1"/>
    <n v="13"/>
    <n v="12"/>
    <n v="11"/>
    <n v="1"/>
    <n v="0"/>
  </r>
  <r>
    <x v="97"/>
    <x v="2"/>
    <n v="20"/>
    <n v="20"/>
    <n v="18"/>
    <n v="2"/>
    <n v="0"/>
  </r>
  <r>
    <x v="97"/>
    <x v="2"/>
    <n v="45"/>
    <n v="45"/>
    <n v="38"/>
    <n v="7"/>
    <n v="0"/>
  </r>
  <r>
    <x v="97"/>
    <x v="3"/>
    <n v="31"/>
    <n v="28"/>
    <n v="23"/>
    <n v="5"/>
    <n v="0"/>
  </r>
  <r>
    <x v="97"/>
    <x v="3"/>
    <n v="52"/>
    <n v="50"/>
    <n v="49"/>
    <n v="1"/>
    <n v="1"/>
  </r>
  <r>
    <x v="97"/>
    <x v="4"/>
    <n v="7"/>
    <n v="7"/>
    <n v="6"/>
    <n v="1"/>
    <n v="0"/>
  </r>
  <r>
    <x v="97"/>
    <x v="4"/>
    <n v="28"/>
    <n v="28"/>
    <n v="24"/>
    <n v="4"/>
    <n v="0"/>
  </r>
  <r>
    <x v="97"/>
    <x v="5"/>
    <n v="8"/>
    <n v="8"/>
    <n v="7"/>
    <n v="1"/>
    <n v="0"/>
  </r>
  <r>
    <x v="97"/>
    <x v="6"/>
    <n v="3"/>
    <n v="3"/>
    <n v="3"/>
    <n v="0"/>
    <n v="0"/>
  </r>
  <r>
    <x v="97"/>
    <x v="6"/>
    <n v="4"/>
    <n v="4"/>
    <n v="4"/>
    <n v="0"/>
    <n v="0"/>
  </r>
  <r>
    <x v="97"/>
    <x v="7"/>
    <n v="2"/>
    <n v="2"/>
    <n v="2"/>
    <n v="0"/>
    <n v="0"/>
  </r>
  <r>
    <x v="97"/>
    <x v="7"/>
    <n v="18"/>
    <n v="18"/>
    <n v="15"/>
    <n v="3"/>
    <n v="0"/>
  </r>
  <r>
    <x v="97"/>
    <x v="8"/>
    <n v="5"/>
    <n v="5"/>
    <n v="5"/>
    <n v="0"/>
    <n v="0"/>
  </r>
  <r>
    <x v="97"/>
    <x v="8"/>
    <n v="11"/>
    <n v="11"/>
    <n v="10"/>
    <n v="1"/>
    <n v="0"/>
  </r>
  <r>
    <x v="97"/>
    <x v="9"/>
    <n v="7"/>
    <n v="7"/>
    <n v="7"/>
    <n v="0"/>
    <n v="0"/>
  </r>
  <r>
    <x v="97"/>
    <x v="9"/>
    <n v="47"/>
    <n v="47"/>
    <n v="42"/>
    <n v="5"/>
    <n v="0"/>
  </r>
  <r>
    <x v="97"/>
    <x v="10"/>
    <n v="3"/>
    <n v="3"/>
    <n v="3"/>
    <n v="0"/>
    <n v="0"/>
  </r>
  <r>
    <x v="97"/>
    <x v="10"/>
    <n v="10"/>
    <n v="10"/>
    <n v="10"/>
    <n v="0"/>
    <n v="0"/>
  </r>
  <r>
    <x v="98"/>
    <x v="11"/>
    <n v="3"/>
    <n v="3"/>
    <n v="2"/>
    <n v="1"/>
    <n v="0"/>
  </r>
  <r>
    <x v="98"/>
    <x v="11"/>
    <n v="7"/>
    <n v="7"/>
    <n v="7"/>
    <n v="0"/>
    <n v="0"/>
  </r>
  <r>
    <x v="98"/>
    <x v="1"/>
    <n v="32"/>
    <n v="30"/>
    <n v="30"/>
    <n v="0"/>
    <n v="0"/>
  </r>
  <r>
    <x v="98"/>
    <x v="1"/>
    <n v="53"/>
    <n v="52"/>
    <n v="52"/>
    <n v="0"/>
    <n v="0"/>
  </r>
  <r>
    <x v="98"/>
    <x v="2"/>
    <n v="29"/>
    <n v="26"/>
    <n v="15"/>
    <n v="11"/>
    <n v="0"/>
  </r>
  <r>
    <x v="98"/>
    <x v="2"/>
    <n v="50"/>
    <n v="50"/>
    <n v="43"/>
    <n v="7"/>
    <n v="0"/>
  </r>
  <r>
    <x v="98"/>
    <x v="3"/>
    <n v="35"/>
    <n v="25"/>
    <n v="25"/>
    <n v="0"/>
    <n v="0"/>
  </r>
  <r>
    <x v="98"/>
    <x v="3"/>
    <n v="83"/>
    <n v="61"/>
    <n v="60"/>
    <n v="1"/>
    <n v="0"/>
  </r>
  <r>
    <x v="98"/>
    <x v="4"/>
    <n v="40"/>
    <n v="36"/>
    <n v="36"/>
    <n v="0"/>
    <n v="0"/>
  </r>
  <r>
    <x v="98"/>
    <x v="4"/>
    <n v="69"/>
    <n v="65"/>
    <n v="61"/>
    <n v="4"/>
    <n v="0"/>
  </r>
  <r>
    <x v="98"/>
    <x v="5"/>
    <n v="15"/>
    <n v="15"/>
    <n v="15"/>
    <n v="0"/>
    <n v="0"/>
  </r>
  <r>
    <x v="98"/>
    <x v="5"/>
    <n v="23"/>
    <n v="23"/>
    <n v="23"/>
    <n v="0"/>
    <n v="0"/>
  </r>
  <r>
    <x v="98"/>
    <x v="7"/>
    <n v="8"/>
    <n v="2"/>
    <n v="0"/>
    <n v="2"/>
    <n v="0"/>
  </r>
  <r>
    <x v="98"/>
    <x v="7"/>
    <n v="20"/>
    <n v="12"/>
    <n v="7"/>
    <n v="5"/>
    <n v="0"/>
  </r>
  <r>
    <x v="98"/>
    <x v="8"/>
    <n v="6"/>
    <n v="0"/>
    <n v="0"/>
    <n v="0"/>
    <n v="0"/>
  </r>
  <r>
    <x v="98"/>
    <x v="8"/>
    <n v="6"/>
    <n v="5"/>
    <n v="3"/>
    <n v="2"/>
    <n v="0"/>
  </r>
  <r>
    <x v="98"/>
    <x v="9"/>
    <n v="57"/>
    <n v="57"/>
    <n v="55"/>
    <n v="2"/>
    <n v="0"/>
  </r>
  <r>
    <x v="98"/>
    <x v="9"/>
    <n v="113"/>
    <n v="113"/>
    <n v="102"/>
    <n v="11"/>
    <n v="0"/>
  </r>
  <r>
    <x v="98"/>
    <x v="10"/>
    <n v="31"/>
    <n v="18"/>
    <n v="17"/>
    <n v="1"/>
    <n v="0"/>
  </r>
  <r>
    <x v="98"/>
    <x v="10"/>
    <n v="49"/>
    <n v="43"/>
    <n v="43"/>
    <n v="0"/>
    <n v="0"/>
  </r>
  <r>
    <x v="99"/>
    <x v="11"/>
    <n v="2"/>
    <n v="2"/>
    <n v="2"/>
    <n v="0"/>
    <n v="0"/>
  </r>
  <r>
    <x v="99"/>
    <x v="2"/>
    <n v="7"/>
    <n v="7"/>
    <n v="6"/>
    <n v="1"/>
    <n v="0"/>
  </r>
  <r>
    <x v="99"/>
    <x v="2"/>
    <n v="21"/>
    <n v="21"/>
    <n v="19"/>
    <n v="2"/>
    <n v="0"/>
  </r>
  <r>
    <x v="99"/>
    <x v="3"/>
    <n v="15"/>
    <n v="11"/>
    <n v="8"/>
    <n v="3"/>
    <n v="0"/>
  </r>
  <r>
    <x v="99"/>
    <x v="3"/>
    <n v="28"/>
    <n v="26"/>
    <n v="24"/>
    <n v="2"/>
    <n v="0"/>
  </r>
  <r>
    <x v="99"/>
    <x v="4"/>
    <n v="12"/>
    <n v="12"/>
    <n v="12"/>
    <n v="0"/>
    <n v="0"/>
  </r>
  <r>
    <x v="99"/>
    <x v="4"/>
    <n v="57"/>
    <n v="57"/>
    <n v="52"/>
    <n v="5"/>
    <n v="0"/>
  </r>
  <r>
    <x v="99"/>
    <x v="5"/>
    <n v="5"/>
    <n v="5"/>
    <n v="5"/>
    <n v="0"/>
    <n v="0"/>
  </r>
  <r>
    <x v="99"/>
    <x v="5"/>
    <n v="24"/>
    <n v="22"/>
    <n v="22"/>
    <n v="0"/>
    <n v="0"/>
  </r>
  <r>
    <x v="99"/>
    <x v="7"/>
    <n v="3"/>
    <n v="1"/>
    <n v="0"/>
    <n v="1"/>
    <n v="0"/>
  </r>
  <r>
    <x v="99"/>
    <x v="9"/>
    <n v="9"/>
    <n v="9"/>
    <n v="9"/>
    <n v="0"/>
    <n v="0"/>
  </r>
  <r>
    <x v="99"/>
    <x v="9"/>
    <n v="6"/>
    <n v="6"/>
    <n v="6"/>
    <n v="0"/>
    <n v="0"/>
  </r>
  <r>
    <x v="100"/>
    <x v="11"/>
    <n v="7"/>
    <n v="6"/>
    <n v="3"/>
    <n v="3"/>
    <n v="0"/>
  </r>
  <r>
    <x v="100"/>
    <x v="11"/>
    <n v="18"/>
    <n v="17"/>
    <n v="12"/>
    <n v="5"/>
    <n v="0"/>
  </r>
  <r>
    <x v="100"/>
    <x v="1"/>
    <n v="10"/>
    <n v="9"/>
    <n v="7"/>
    <n v="2"/>
    <n v="0"/>
  </r>
  <r>
    <x v="100"/>
    <x v="1"/>
    <n v="22"/>
    <n v="21"/>
    <n v="18"/>
    <n v="3"/>
    <n v="0"/>
  </r>
  <r>
    <x v="100"/>
    <x v="2"/>
    <n v="16"/>
    <n v="16"/>
    <n v="5"/>
    <n v="11"/>
    <n v="0"/>
  </r>
  <r>
    <x v="100"/>
    <x v="2"/>
    <n v="45"/>
    <n v="44"/>
    <n v="41"/>
    <n v="3"/>
    <n v="0"/>
  </r>
  <r>
    <x v="100"/>
    <x v="3"/>
    <n v="36"/>
    <n v="27"/>
    <n v="18"/>
    <n v="9"/>
    <n v="0"/>
  </r>
  <r>
    <x v="100"/>
    <x v="3"/>
    <n v="68"/>
    <n v="61"/>
    <n v="56"/>
    <n v="5"/>
    <n v="0"/>
  </r>
  <r>
    <x v="100"/>
    <x v="4"/>
    <n v="18"/>
    <n v="18"/>
    <n v="7"/>
    <n v="11"/>
    <n v="0"/>
  </r>
  <r>
    <x v="100"/>
    <x v="4"/>
    <n v="33"/>
    <n v="31"/>
    <n v="29"/>
    <n v="2"/>
    <n v="0"/>
  </r>
  <r>
    <x v="100"/>
    <x v="5"/>
    <n v="16"/>
    <n v="14"/>
    <n v="14"/>
    <n v="0"/>
    <n v="0"/>
  </r>
  <r>
    <x v="100"/>
    <x v="5"/>
    <n v="25"/>
    <n v="22"/>
    <n v="22"/>
    <n v="0"/>
    <n v="0"/>
  </r>
  <r>
    <x v="100"/>
    <x v="6"/>
    <n v="2"/>
    <n v="2"/>
    <n v="2"/>
    <n v="0"/>
    <n v="0"/>
  </r>
  <r>
    <x v="100"/>
    <x v="6"/>
    <n v="8"/>
    <n v="8"/>
    <n v="6"/>
    <n v="2"/>
    <n v="0"/>
  </r>
  <r>
    <x v="100"/>
    <x v="7"/>
    <n v="14"/>
    <n v="11"/>
    <n v="4"/>
    <n v="7"/>
    <n v="0"/>
  </r>
  <r>
    <x v="100"/>
    <x v="7"/>
    <n v="24"/>
    <n v="23"/>
    <n v="15"/>
    <n v="8"/>
    <n v="0"/>
  </r>
  <r>
    <x v="100"/>
    <x v="8"/>
    <n v="5"/>
    <n v="5"/>
    <n v="5"/>
    <n v="0"/>
    <n v="0"/>
  </r>
  <r>
    <x v="100"/>
    <x v="8"/>
    <n v="24"/>
    <n v="23"/>
    <n v="15"/>
    <n v="8"/>
    <n v="0"/>
  </r>
  <r>
    <x v="100"/>
    <x v="9"/>
    <n v="15"/>
    <n v="15"/>
    <n v="11"/>
    <n v="4"/>
    <n v="0"/>
  </r>
  <r>
    <x v="100"/>
    <x v="9"/>
    <n v="59"/>
    <n v="59"/>
    <n v="35"/>
    <n v="24"/>
    <n v="0"/>
  </r>
  <r>
    <x v="100"/>
    <x v="10"/>
    <n v="9"/>
    <n v="9"/>
    <n v="7"/>
    <n v="2"/>
    <n v="0"/>
  </r>
  <r>
    <x v="100"/>
    <x v="10"/>
    <n v="15"/>
    <n v="15"/>
    <n v="10"/>
    <n v="5"/>
    <n v="0"/>
  </r>
  <r>
    <x v="101"/>
    <x v="11"/>
    <n v="1"/>
    <n v="1"/>
    <n v="0"/>
    <n v="1"/>
    <n v="0"/>
  </r>
  <r>
    <x v="101"/>
    <x v="11"/>
    <n v="2"/>
    <n v="2"/>
    <n v="2"/>
    <n v="0"/>
    <n v="0"/>
  </r>
  <r>
    <x v="101"/>
    <x v="12"/>
    <n v="1"/>
    <n v="0"/>
    <n v="0"/>
    <n v="0"/>
    <n v="0"/>
  </r>
  <r>
    <x v="101"/>
    <x v="1"/>
    <n v="5"/>
    <n v="4"/>
    <n v="1"/>
    <n v="3"/>
    <n v="0"/>
  </r>
  <r>
    <x v="101"/>
    <x v="1"/>
    <n v="4"/>
    <n v="4"/>
    <n v="4"/>
    <n v="0"/>
    <n v="0"/>
  </r>
  <r>
    <x v="101"/>
    <x v="2"/>
    <n v="2"/>
    <n v="2"/>
    <n v="0"/>
    <n v="2"/>
    <n v="0"/>
  </r>
  <r>
    <x v="101"/>
    <x v="2"/>
    <n v="6"/>
    <n v="6"/>
    <n v="6"/>
    <n v="0"/>
    <n v="0"/>
  </r>
  <r>
    <x v="101"/>
    <x v="3"/>
    <n v="7"/>
    <n v="5"/>
    <n v="5"/>
    <n v="0"/>
    <n v="0"/>
  </r>
  <r>
    <x v="101"/>
    <x v="3"/>
    <n v="9"/>
    <n v="8"/>
    <n v="6"/>
    <n v="2"/>
    <n v="0"/>
  </r>
  <r>
    <x v="101"/>
    <x v="4"/>
    <n v="5"/>
    <n v="4"/>
    <n v="3"/>
    <n v="1"/>
    <n v="0"/>
  </r>
  <r>
    <x v="101"/>
    <x v="4"/>
    <n v="14"/>
    <n v="14"/>
    <n v="14"/>
    <n v="0"/>
    <n v="0"/>
  </r>
  <r>
    <x v="101"/>
    <x v="5"/>
    <n v="3"/>
    <n v="3"/>
    <n v="3"/>
    <n v="0"/>
    <n v="0"/>
  </r>
  <r>
    <x v="101"/>
    <x v="5"/>
    <n v="2"/>
    <n v="2"/>
    <n v="2"/>
    <n v="0"/>
    <n v="0"/>
  </r>
  <r>
    <x v="101"/>
    <x v="7"/>
    <n v="2"/>
    <n v="2"/>
    <n v="2"/>
    <n v="0"/>
    <n v="0"/>
  </r>
  <r>
    <x v="101"/>
    <x v="7"/>
    <n v="6"/>
    <n v="6"/>
    <n v="4"/>
    <n v="2"/>
    <n v="0"/>
  </r>
  <r>
    <x v="101"/>
    <x v="8"/>
    <n v="2"/>
    <n v="2"/>
    <n v="2"/>
    <n v="0"/>
    <n v="0"/>
  </r>
  <r>
    <x v="101"/>
    <x v="8"/>
    <n v="9"/>
    <n v="9"/>
    <n v="5"/>
    <n v="4"/>
    <n v="0"/>
  </r>
  <r>
    <x v="101"/>
    <x v="9"/>
    <n v="5"/>
    <n v="5"/>
    <n v="5"/>
    <n v="0"/>
    <n v="0"/>
  </r>
  <r>
    <x v="101"/>
    <x v="9"/>
    <n v="20"/>
    <n v="19"/>
    <n v="15"/>
    <n v="4"/>
    <n v="1"/>
  </r>
  <r>
    <x v="101"/>
    <x v="10"/>
    <n v="1"/>
    <n v="1"/>
    <n v="1"/>
    <n v="0"/>
    <n v="0"/>
  </r>
  <r>
    <x v="101"/>
    <x v="10"/>
    <n v="3"/>
    <n v="3"/>
    <n v="3"/>
    <n v="0"/>
    <n v="0"/>
  </r>
  <r>
    <x v="102"/>
    <x v="11"/>
    <n v="1"/>
    <n v="1"/>
    <n v="1"/>
    <n v="0"/>
    <n v="0"/>
  </r>
  <r>
    <x v="102"/>
    <x v="1"/>
    <n v="10"/>
    <n v="9"/>
    <n v="9"/>
    <n v="0"/>
    <n v="0"/>
  </r>
  <r>
    <x v="102"/>
    <x v="1"/>
    <n v="30"/>
    <n v="30"/>
    <n v="28"/>
    <n v="2"/>
    <n v="0"/>
  </r>
  <r>
    <x v="102"/>
    <x v="2"/>
    <n v="13"/>
    <n v="12"/>
    <n v="8"/>
    <n v="4"/>
    <n v="0"/>
  </r>
  <r>
    <x v="102"/>
    <x v="2"/>
    <n v="23"/>
    <n v="23"/>
    <n v="21"/>
    <n v="2"/>
    <n v="0"/>
  </r>
  <r>
    <x v="102"/>
    <x v="3"/>
    <n v="35"/>
    <n v="29"/>
    <n v="20"/>
    <n v="9"/>
    <n v="0"/>
  </r>
  <r>
    <x v="102"/>
    <x v="3"/>
    <n v="37"/>
    <n v="34"/>
    <n v="28"/>
    <n v="6"/>
    <n v="0"/>
  </r>
  <r>
    <x v="102"/>
    <x v="4"/>
    <n v="16"/>
    <n v="16"/>
    <n v="11"/>
    <n v="5"/>
    <n v="0"/>
  </r>
  <r>
    <x v="102"/>
    <x v="4"/>
    <n v="29"/>
    <n v="28"/>
    <n v="25"/>
    <n v="3"/>
    <n v="0"/>
  </r>
  <r>
    <x v="102"/>
    <x v="5"/>
    <n v="6"/>
    <n v="5"/>
    <n v="5"/>
    <n v="0"/>
    <n v="0"/>
  </r>
  <r>
    <x v="102"/>
    <x v="5"/>
    <n v="4"/>
    <n v="4"/>
    <n v="4"/>
    <n v="0"/>
    <n v="0"/>
  </r>
  <r>
    <x v="102"/>
    <x v="7"/>
    <n v="7"/>
    <n v="4"/>
    <n v="2"/>
    <n v="2"/>
    <n v="0"/>
  </r>
  <r>
    <x v="102"/>
    <x v="8"/>
    <n v="2"/>
    <n v="2"/>
    <n v="2"/>
    <n v="0"/>
    <n v="0"/>
  </r>
  <r>
    <x v="102"/>
    <x v="8"/>
    <n v="2"/>
    <n v="1"/>
    <n v="1"/>
    <n v="0"/>
    <n v="0"/>
  </r>
  <r>
    <x v="102"/>
    <x v="9"/>
    <n v="9"/>
    <n v="9"/>
    <n v="9"/>
    <n v="0"/>
    <n v="0"/>
  </r>
  <r>
    <x v="102"/>
    <x v="9"/>
    <n v="18"/>
    <n v="18"/>
    <n v="17"/>
    <n v="1"/>
    <n v="0"/>
  </r>
  <r>
    <x v="102"/>
    <x v="10"/>
    <n v="8"/>
    <n v="7"/>
    <n v="7"/>
    <n v="0"/>
    <n v="0"/>
  </r>
  <r>
    <x v="102"/>
    <x v="10"/>
    <n v="20"/>
    <n v="19"/>
    <n v="19"/>
    <n v="0"/>
    <n v="0"/>
  </r>
  <r>
    <x v="103"/>
    <x v="1"/>
    <n v="2"/>
    <n v="2"/>
    <n v="1"/>
    <n v="1"/>
    <n v="0"/>
  </r>
  <r>
    <x v="103"/>
    <x v="1"/>
    <n v="12"/>
    <n v="11"/>
    <n v="5"/>
    <n v="6"/>
    <n v="0"/>
  </r>
  <r>
    <x v="103"/>
    <x v="2"/>
    <n v="25"/>
    <n v="21"/>
    <n v="12"/>
    <n v="9"/>
    <n v="0"/>
  </r>
  <r>
    <x v="103"/>
    <x v="2"/>
    <n v="36"/>
    <n v="36"/>
    <n v="31"/>
    <n v="5"/>
    <n v="0"/>
  </r>
  <r>
    <x v="103"/>
    <x v="3"/>
    <n v="27"/>
    <n v="25"/>
    <n v="19"/>
    <n v="6"/>
    <n v="0"/>
  </r>
  <r>
    <x v="103"/>
    <x v="3"/>
    <n v="52"/>
    <n v="48"/>
    <n v="47"/>
    <n v="1"/>
    <n v="0"/>
  </r>
  <r>
    <x v="103"/>
    <x v="4"/>
    <n v="4"/>
    <n v="4"/>
    <n v="1"/>
    <n v="3"/>
    <n v="0"/>
  </r>
  <r>
    <x v="103"/>
    <x v="4"/>
    <n v="17"/>
    <n v="17"/>
    <n v="16"/>
    <n v="1"/>
    <n v="0"/>
  </r>
  <r>
    <x v="103"/>
    <x v="5"/>
    <n v="5"/>
    <n v="4"/>
    <n v="4"/>
    <n v="0"/>
    <n v="0"/>
  </r>
  <r>
    <x v="103"/>
    <x v="5"/>
    <n v="1"/>
    <n v="1"/>
    <n v="1"/>
    <n v="0"/>
    <n v="0"/>
  </r>
  <r>
    <x v="103"/>
    <x v="6"/>
    <n v="3"/>
    <n v="0"/>
    <n v="0"/>
    <n v="0"/>
    <n v="0"/>
  </r>
  <r>
    <x v="103"/>
    <x v="7"/>
    <n v="9"/>
    <n v="8"/>
    <n v="4"/>
    <n v="4"/>
    <n v="0"/>
  </r>
  <r>
    <x v="103"/>
    <x v="7"/>
    <n v="12"/>
    <n v="12"/>
    <n v="6"/>
    <n v="6"/>
    <n v="0"/>
  </r>
  <r>
    <x v="103"/>
    <x v="9"/>
    <n v="20"/>
    <n v="20"/>
    <n v="17"/>
    <n v="3"/>
    <n v="0"/>
  </r>
  <r>
    <x v="103"/>
    <x v="9"/>
    <n v="47"/>
    <n v="47"/>
    <n v="30"/>
    <n v="17"/>
    <n v="0"/>
  </r>
  <r>
    <x v="103"/>
    <x v="10"/>
    <n v="6"/>
    <n v="3"/>
    <n v="3"/>
    <n v="0"/>
    <n v="0"/>
  </r>
  <r>
    <x v="104"/>
    <x v="11"/>
    <n v="1"/>
    <n v="0"/>
    <n v="0"/>
    <n v="0"/>
    <n v="0"/>
  </r>
  <r>
    <x v="104"/>
    <x v="11"/>
    <n v="2"/>
    <n v="2"/>
    <n v="2"/>
    <n v="0"/>
    <n v="0"/>
  </r>
  <r>
    <x v="104"/>
    <x v="12"/>
    <n v="1"/>
    <n v="0"/>
    <n v="0"/>
    <n v="0"/>
    <n v="0"/>
  </r>
  <r>
    <x v="104"/>
    <x v="1"/>
    <n v="7"/>
    <n v="7"/>
    <n v="7"/>
    <n v="0"/>
    <n v="0"/>
  </r>
  <r>
    <x v="104"/>
    <x v="1"/>
    <n v="18"/>
    <n v="17"/>
    <n v="16"/>
    <n v="1"/>
    <n v="0"/>
  </r>
  <r>
    <x v="104"/>
    <x v="2"/>
    <n v="2"/>
    <n v="2"/>
    <n v="2"/>
    <n v="0"/>
    <n v="0"/>
  </r>
  <r>
    <x v="104"/>
    <x v="2"/>
    <n v="15"/>
    <n v="13"/>
    <n v="12"/>
    <n v="1"/>
    <n v="1"/>
  </r>
  <r>
    <x v="104"/>
    <x v="3"/>
    <n v="7"/>
    <n v="7"/>
    <n v="6"/>
    <n v="1"/>
    <n v="0"/>
  </r>
  <r>
    <x v="104"/>
    <x v="3"/>
    <n v="14"/>
    <n v="13"/>
    <n v="11"/>
    <n v="2"/>
    <n v="0"/>
  </r>
  <r>
    <x v="104"/>
    <x v="4"/>
    <n v="14"/>
    <n v="12"/>
    <n v="8"/>
    <n v="4"/>
    <n v="0"/>
  </r>
  <r>
    <x v="104"/>
    <x v="4"/>
    <n v="21"/>
    <n v="21"/>
    <n v="14"/>
    <n v="7"/>
    <n v="0"/>
  </r>
  <r>
    <x v="104"/>
    <x v="5"/>
    <n v="6"/>
    <n v="6"/>
    <n v="5"/>
    <n v="1"/>
    <n v="0"/>
  </r>
  <r>
    <x v="104"/>
    <x v="5"/>
    <n v="7"/>
    <n v="7"/>
    <n v="7"/>
    <n v="0"/>
    <n v="0"/>
  </r>
  <r>
    <x v="104"/>
    <x v="7"/>
    <n v="11"/>
    <n v="11"/>
    <n v="7"/>
    <n v="4"/>
    <n v="0"/>
  </r>
  <r>
    <x v="104"/>
    <x v="8"/>
    <n v="7"/>
    <n v="7"/>
    <n v="7"/>
    <n v="0"/>
    <n v="0"/>
  </r>
  <r>
    <x v="104"/>
    <x v="9"/>
    <n v="5"/>
    <n v="5"/>
    <n v="5"/>
    <n v="0"/>
    <n v="0"/>
  </r>
  <r>
    <x v="104"/>
    <x v="9"/>
    <n v="26"/>
    <n v="26"/>
    <n v="20"/>
    <n v="6"/>
    <n v="0"/>
  </r>
  <r>
    <x v="104"/>
    <x v="10"/>
    <n v="14"/>
    <n v="14"/>
    <n v="6"/>
    <n v="8"/>
    <n v="0"/>
  </r>
  <r>
    <x v="104"/>
    <x v="10"/>
    <n v="16"/>
    <n v="16"/>
    <n v="10"/>
    <n v="6"/>
    <n v="0"/>
  </r>
  <r>
    <x v="105"/>
    <x v="11"/>
    <n v="1"/>
    <n v="1"/>
    <n v="0"/>
    <n v="1"/>
    <n v="0"/>
  </r>
  <r>
    <x v="105"/>
    <x v="11"/>
    <n v="3"/>
    <n v="3"/>
    <n v="3"/>
    <n v="0"/>
    <n v="0"/>
  </r>
  <r>
    <x v="105"/>
    <x v="12"/>
    <n v="2"/>
    <n v="0"/>
    <n v="0"/>
    <n v="0"/>
    <n v="0"/>
  </r>
  <r>
    <x v="105"/>
    <x v="1"/>
    <n v="5"/>
    <n v="5"/>
    <n v="3"/>
    <n v="2"/>
    <n v="0"/>
  </r>
  <r>
    <x v="105"/>
    <x v="1"/>
    <n v="15"/>
    <n v="15"/>
    <n v="11"/>
    <n v="4"/>
    <n v="0"/>
  </r>
  <r>
    <x v="105"/>
    <x v="2"/>
    <n v="12"/>
    <n v="10"/>
    <n v="9"/>
    <n v="1"/>
    <n v="0"/>
  </r>
  <r>
    <x v="105"/>
    <x v="2"/>
    <n v="29"/>
    <n v="28"/>
    <n v="27"/>
    <n v="1"/>
    <n v="0"/>
  </r>
  <r>
    <x v="105"/>
    <x v="3"/>
    <n v="19"/>
    <n v="17"/>
    <n v="16"/>
    <n v="1"/>
    <n v="0"/>
  </r>
  <r>
    <x v="105"/>
    <x v="3"/>
    <n v="37"/>
    <n v="35"/>
    <n v="30"/>
    <n v="5"/>
    <n v="0"/>
  </r>
  <r>
    <x v="105"/>
    <x v="4"/>
    <n v="11"/>
    <n v="10"/>
    <n v="5"/>
    <n v="5"/>
    <n v="0"/>
  </r>
  <r>
    <x v="105"/>
    <x v="4"/>
    <n v="26"/>
    <n v="24"/>
    <n v="20"/>
    <n v="4"/>
    <n v="0"/>
  </r>
  <r>
    <x v="105"/>
    <x v="5"/>
    <n v="9"/>
    <n v="7"/>
    <n v="7"/>
    <n v="0"/>
    <n v="0"/>
  </r>
  <r>
    <x v="105"/>
    <x v="5"/>
    <n v="14"/>
    <n v="14"/>
    <n v="14"/>
    <n v="0"/>
    <n v="0"/>
  </r>
  <r>
    <x v="105"/>
    <x v="6"/>
    <n v="2"/>
    <n v="2"/>
    <n v="2"/>
    <n v="0"/>
    <n v="0"/>
  </r>
  <r>
    <x v="105"/>
    <x v="6"/>
    <n v="8"/>
    <n v="8"/>
    <n v="8"/>
    <n v="0"/>
    <n v="0"/>
  </r>
  <r>
    <x v="105"/>
    <x v="7"/>
    <n v="3"/>
    <n v="3"/>
    <n v="3"/>
    <n v="0"/>
    <n v="0"/>
  </r>
  <r>
    <x v="105"/>
    <x v="7"/>
    <n v="26"/>
    <n v="26"/>
    <n v="23"/>
    <n v="3"/>
    <n v="0"/>
  </r>
  <r>
    <x v="105"/>
    <x v="8"/>
    <n v="4"/>
    <n v="4"/>
    <n v="4"/>
    <n v="0"/>
    <n v="0"/>
  </r>
  <r>
    <x v="105"/>
    <x v="8"/>
    <n v="22"/>
    <n v="22"/>
    <n v="21"/>
    <n v="1"/>
    <n v="0"/>
  </r>
  <r>
    <x v="105"/>
    <x v="9"/>
    <n v="14"/>
    <n v="14"/>
    <n v="13"/>
    <n v="1"/>
    <n v="0"/>
  </r>
  <r>
    <x v="105"/>
    <x v="9"/>
    <n v="35"/>
    <n v="34"/>
    <n v="30"/>
    <n v="4"/>
    <n v="0"/>
  </r>
  <r>
    <x v="105"/>
    <x v="10"/>
    <n v="2"/>
    <n v="2"/>
    <n v="2"/>
    <n v="0"/>
    <n v="0"/>
  </r>
  <r>
    <x v="105"/>
    <x v="10"/>
    <n v="10"/>
    <n v="10"/>
    <n v="9"/>
    <n v="1"/>
    <n v="0"/>
  </r>
  <r>
    <x v="106"/>
    <x v="11"/>
    <n v="3"/>
    <n v="2"/>
    <n v="2"/>
    <n v="0"/>
    <n v="0"/>
  </r>
  <r>
    <x v="106"/>
    <x v="1"/>
    <n v="12"/>
    <n v="12"/>
    <n v="12"/>
    <n v="0"/>
    <n v="0"/>
  </r>
  <r>
    <x v="106"/>
    <x v="1"/>
    <n v="18"/>
    <n v="18"/>
    <n v="18"/>
    <n v="0"/>
    <n v="0"/>
  </r>
  <r>
    <x v="106"/>
    <x v="2"/>
    <n v="20"/>
    <n v="20"/>
    <n v="19"/>
    <n v="1"/>
    <n v="0"/>
  </r>
  <r>
    <x v="106"/>
    <x v="2"/>
    <n v="14"/>
    <n v="14"/>
    <n v="14"/>
    <n v="0"/>
    <n v="0"/>
  </r>
  <r>
    <x v="106"/>
    <x v="3"/>
    <n v="18"/>
    <n v="16"/>
    <n v="13"/>
    <n v="3"/>
    <n v="0"/>
  </r>
  <r>
    <x v="106"/>
    <x v="3"/>
    <n v="51"/>
    <n v="49"/>
    <n v="38"/>
    <n v="11"/>
    <n v="0"/>
  </r>
  <r>
    <x v="106"/>
    <x v="4"/>
    <n v="17"/>
    <n v="12"/>
    <n v="11"/>
    <n v="1"/>
    <n v="0"/>
  </r>
  <r>
    <x v="106"/>
    <x v="4"/>
    <n v="31"/>
    <n v="29"/>
    <n v="27"/>
    <n v="2"/>
    <n v="1"/>
  </r>
  <r>
    <x v="106"/>
    <x v="5"/>
    <n v="34"/>
    <n v="34"/>
    <n v="34"/>
    <n v="0"/>
    <n v="0"/>
  </r>
  <r>
    <x v="106"/>
    <x v="5"/>
    <n v="26"/>
    <n v="26"/>
    <n v="26"/>
    <n v="0"/>
    <n v="0"/>
  </r>
  <r>
    <x v="106"/>
    <x v="7"/>
    <n v="5"/>
    <n v="5"/>
    <n v="2"/>
    <n v="3"/>
    <n v="0"/>
  </r>
  <r>
    <x v="106"/>
    <x v="8"/>
    <n v="3"/>
    <n v="3"/>
    <n v="0"/>
    <n v="3"/>
    <n v="0"/>
  </r>
  <r>
    <x v="106"/>
    <x v="9"/>
    <n v="16"/>
    <n v="16"/>
    <n v="16"/>
    <n v="0"/>
    <n v="0"/>
  </r>
  <r>
    <x v="106"/>
    <x v="9"/>
    <n v="25"/>
    <n v="23"/>
    <n v="20"/>
    <n v="3"/>
    <n v="0"/>
  </r>
  <r>
    <x v="106"/>
    <x v="10"/>
    <n v="17"/>
    <n v="17"/>
    <n v="17"/>
    <n v="0"/>
    <n v="0"/>
  </r>
  <r>
    <x v="106"/>
    <x v="10"/>
    <n v="6"/>
    <n v="6"/>
    <n v="6"/>
    <n v="0"/>
    <n v="0"/>
  </r>
  <r>
    <x v="107"/>
    <x v="1"/>
    <n v="1"/>
    <n v="1"/>
    <n v="0"/>
    <n v="1"/>
    <n v="0"/>
  </r>
  <r>
    <x v="107"/>
    <x v="1"/>
    <n v="3"/>
    <n v="3"/>
    <n v="3"/>
    <n v="0"/>
    <n v="0"/>
  </r>
  <r>
    <x v="107"/>
    <x v="2"/>
    <n v="4"/>
    <n v="3"/>
    <n v="2"/>
    <n v="1"/>
    <n v="0"/>
  </r>
  <r>
    <x v="107"/>
    <x v="2"/>
    <n v="5"/>
    <n v="5"/>
    <n v="5"/>
    <n v="0"/>
    <n v="0"/>
  </r>
  <r>
    <x v="107"/>
    <x v="3"/>
    <n v="7"/>
    <n v="5"/>
    <n v="5"/>
    <n v="0"/>
    <n v="0"/>
  </r>
  <r>
    <x v="107"/>
    <x v="3"/>
    <n v="4"/>
    <n v="3"/>
    <n v="3"/>
    <n v="0"/>
    <n v="1"/>
  </r>
  <r>
    <x v="107"/>
    <x v="4"/>
    <n v="4"/>
    <n v="4"/>
    <n v="4"/>
    <n v="0"/>
    <n v="0"/>
  </r>
  <r>
    <x v="107"/>
    <x v="4"/>
    <n v="11"/>
    <n v="11"/>
    <n v="10"/>
    <n v="1"/>
    <n v="0"/>
  </r>
  <r>
    <x v="107"/>
    <x v="5"/>
    <n v="4"/>
    <n v="4"/>
    <n v="4"/>
    <n v="0"/>
    <n v="0"/>
  </r>
  <r>
    <x v="107"/>
    <x v="8"/>
    <n v="2"/>
    <n v="1"/>
    <n v="1"/>
    <n v="0"/>
    <n v="1"/>
  </r>
  <r>
    <x v="107"/>
    <x v="9"/>
    <n v="16"/>
    <n v="16"/>
    <n v="15"/>
    <n v="1"/>
    <n v="0"/>
  </r>
  <r>
    <x v="107"/>
    <x v="10"/>
    <n v="1"/>
    <n v="1"/>
    <n v="1"/>
    <n v="0"/>
    <n v="0"/>
  </r>
  <r>
    <x v="108"/>
    <x v="11"/>
    <n v="2"/>
    <n v="0"/>
    <n v="0"/>
    <n v="0"/>
    <n v="0"/>
  </r>
  <r>
    <x v="108"/>
    <x v="1"/>
    <n v="2"/>
    <n v="2"/>
    <n v="2"/>
    <n v="0"/>
    <n v="0"/>
  </r>
  <r>
    <x v="108"/>
    <x v="1"/>
    <n v="13"/>
    <n v="13"/>
    <n v="11"/>
    <n v="2"/>
    <n v="0"/>
  </r>
  <r>
    <x v="108"/>
    <x v="2"/>
    <n v="6"/>
    <n v="6"/>
    <n v="5"/>
    <n v="1"/>
    <n v="0"/>
  </r>
  <r>
    <x v="108"/>
    <x v="2"/>
    <n v="4"/>
    <n v="4"/>
    <n v="3"/>
    <n v="1"/>
    <n v="0"/>
  </r>
  <r>
    <x v="108"/>
    <x v="3"/>
    <n v="13"/>
    <n v="12"/>
    <n v="7"/>
    <n v="5"/>
    <n v="0"/>
  </r>
  <r>
    <x v="108"/>
    <x v="3"/>
    <n v="7"/>
    <n v="5"/>
    <n v="5"/>
    <n v="0"/>
    <n v="0"/>
  </r>
  <r>
    <x v="108"/>
    <x v="4"/>
    <n v="15"/>
    <n v="15"/>
    <n v="12"/>
    <n v="3"/>
    <n v="0"/>
  </r>
  <r>
    <x v="108"/>
    <x v="4"/>
    <n v="26"/>
    <n v="26"/>
    <n v="14"/>
    <n v="12"/>
    <n v="0"/>
  </r>
  <r>
    <x v="108"/>
    <x v="5"/>
    <n v="7"/>
    <n v="7"/>
    <n v="7"/>
    <n v="0"/>
    <n v="0"/>
  </r>
  <r>
    <x v="108"/>
    <x v="5"/>
    <n v="1"/>
    <n v="1"/>
    <n v="1"/>
    <n v="0"/>
    <n v="0"/>
  </r>
  <r>
    <x v="108"/>
    <x v="7"/>
    <n v="1"/>
    <n v="1"/>
    <n v="1"/>
    <n v="0"/>
    <n v="0"/>
  </r>
  <r>
    <x v="108"/>
    <x v="7"/>
    <n v="2"/>
    <n v="2"/>
    <n v="2"/>
    <n v="0"/>
    <n v="0"/>
  </r>
  <r>
    <x v="108"/>
    <x v="8"/>
    <n v="2"/>
    <n v="2"/>
    <n v="2"/>
    <n v="0"/>
    <n v="0"/>
  </r>
  <r>
    <x v="108"/>
    <x v="8"/>
    <n v="1"/>
    <n v="1"/>
    <n v="0"/>
    <n v="1"/>
    <n v="0"/>
  </r>
  <r>
    <x v="108"/>
    <x v="9"/>
    <n v="5"/>
    <n v="5"/>
    <n v="4"/>
    <n v="1"/>
    <n v="0"/>
  </r>
  <r>
    <x v="108"/>
    <x v="9"/>
    <n v="17"/>
    <n v="17"/>
    <n v="13"/>
    <n v="4"/>
    <n v="0"/>
  </r>
  <r>
    <x v="108"/>
    <x v="10"/>
    <n v="4"/>
    <n v="4"/>
    <n v="4"/>
    <n v="0"/>
    <n v="0"/>
  </r>
  <r>
    <x v="108"/>
    <x v="10"/>
    <n v="9"/>
    <n v="9"/>
    <n v="9"/>
    <n v="0"/>
    <n v="0"/>
  </r>
  <r>
    <x v="109"/>
    <x v="11"/>
    <n v="5"/>
    <n v="4"/>
    <n v="4"/>
    <n v="0"/>
    <n v="0"/>
  </r>
  <r>
    <x v="109"/>
    <x v="11"/>
    <n v="1"/>
    <n v="1"/>
    <n v="1"/>
    <n v="0"/>
    <n v="0"/>
  </r>
  <r>
    <x v="109"/>
    <x v="12"/>
    <n v="5"/>
    <n v="0"/>
    <n v="0"/>
    <n v="0"/>
    <n v="0"/>
  </r>
  <r>
    <x v="109"/>
    <x v="12"/>
    <n v="5"/>
    <n v="0"/>
    <n v="0"/>
    <n v="0"/>
    <n v="0"/>
  </r>
  <r>
    <x v="109"/>
    <x v="1"/>
    <n v="16"/>
    <n v="15"/>
    <n v="10"/>
    <n v="5"/>
    <n v="0"/>
  </r>
  <r>
    <x v="109"/>
    <x v="1"/>
    <n v="36"/>
    <n v="35"/>
    <n v="34"/>
    <n v="1"/>
    <n v="0"/>
  </r>
  <r>
    <x v="109"/>
    <x v="2"/>
    <n v="35"/>
    <n v="35"/>
    <n v="33"/>
    <n v="2"/>
    <n v="0"/>
  </r>
  <r>
    <x v="109"/>
    <x v="2"/>
    <n v="65"/>
    <n v="63"/>
    <n v="49"/>
    <n v="14"/>
    <n v="0"/>
  </r>
  <r>
    <x v="109"/>
    <x v="3"/>
    <n v="44"/>
    <n v="36"/>
    <n v="19"/>
    <n v="17"/>
    <n v="0"/>
  </r>
  <r>
    <x v="109"/>
    <x v="3"/>
    <n v="73"/>
    <n v="67"/>
    <n v="59"/>
    <n v="8"/>
    <n v="0"/>
  </r>
  <r>
    <x v="109"/>
    <x v="13"/>
    <n v="2"/>
    <n v="2"/>
    <n v="2"/>
    <n v="0"/>
    <n v="0"/>
  </r>
  <r>
    <x v="109"/>
    <x v="4"/>
    <n v="27"/>
    <n v="25"/>
    <n v="16"/>
    <n v="9"/>
    <n v="0"/>
  </r>
  <r>
    <x v="109"/>
    <x v="4"/>
    <n v="88"/>
    <n v="88"/>
    <n v="74"/>
    <n v="14"/>
    <n v="0"/>
  </r>
  <r>
    <x v="109"/>
    <x v="5"/>
    <n v="6"/>
    <n v="6"/>
    <n v="5"/>
    <n v="1"/>
    <n v="0"/>
  </r>
  <r>
    <x v="109"/>
    <x v="5"/>
    <n v="7"/>
    <n v="3"/>
    <n v="3"/>
    <n v="0"/>
    <n v="0"/>
  </r>
  <r>
    <x v="109"/>
    <x v="6"/>
    <n v="3"/>
    <n v="3"/>
    <n v="3"/>
    <n v="0"/>
    <n v="0"/>
  </r>
  <r>
    <x v="109"/>
    <x v="6"/>
    <n v="8"/>
    <n v="7"/>
    <n v="7"/>
    <n v="0"/>
    <n v="0"/>
  </r>
  <r>
    <x v="109"/>
    <x v="7"/>
    <n v="4"/>
    <n v="2"/>
    <n v="2"/>
    <n v="0"/>
    <n v="0"/>
  </r>
  <r>
    <x v="109"/>
    <x v="7"/>
    <n v="35"/>
    <n v="35"/>
    <n v="34"/>
    <n v="1"/>
    <n v="0"/>
  </r>
  <r>
    <x v="109"/>
    <x v="8"/>
    <n v="5"/>
    <n v="5"/>
    <n v="4"/>
    <n v="1"/>
    <n v="0"/>
  </r>
  <r>
    <x v="109"/>
    <x v="8"/>
    <n v="1"/>
    <n v="0"/>
    <n v="0"/>
    <n v="0"/>
    <n v="0"/>
  </r>
  <r>
    <x v="109"/>
    <x v="9"/>
    <n v="26"/>
    <n v="24"/>
    <n v="22"/>
    <n v="2"/>
    <n v="0"/>
  </r>
  <r>
    <x v="109"/>
    <x v="9"/>
    <n v="87"/>
    <n v="87"/>
    <n v="82"/>
    <n v="5"/>
    <n v="0"/>
  </r>
  <r>
    <x v="109"/>
    <x v="10"/>
    <n v="21"/>
    <n v="21"/>
    <n v="13"/>
    <n v="8"/>
    <n v="0"/>
  </r>
  <r>
    <x v="109"/>
    <x v="10"/>
    <n v="22"/>
    <n v="22"/>
    <n v="20"/>
    <n v="2"/>
    <n v="0"/>
  </r>
  <r>
    <x v="110"/>
    <x v="1"/>
    <n v="1"/>
    <n v="1"/>
    <n v="1"/>
    <n v="0"/>
    <n v="0"/>
  </r>
  <r>
    <x v="110"/>
    <x v="1"/>
    <n v="4"/>
    <n v="4"/>
    <n v="4"/>
    <n v="0"/>
    <n v="0"/>
  </r>
  <r>
    <x v="110"/>
    <x v="2"/>
    <n v="2"/>
    <n v="2"/>
    <n v="2"/>
    <n v="0"/>
    <n v="0"/>
  </r>
  <r>
    <x v="110"/>
    <x v="2"/>
    <n v="7"/>
    <n v="7"/>
    <n v="7"/>
    <n v="0"/>
    <n v="0"/>
  </r>
  <r>
    <x v="110"/>
    <x v="3"/>
    <n v="6"/>
    <n v="4"/>
    <n v="3"/>
    <n v="1"/>
    <n v="0"/>
  </r>
  <r>
    <x v="110"/>
    <x v="3"/>
    <n v="13"/>
    <n v="13"/>
    <n v="11"/>
    <n v="2"/>
    <n v="0"/>
  </r>
  <r>
    <x v="110"/>
    <x v="4"/>
    <n v="12"/>
    <n v="12"/>
    <n v="12"/>
    <n v="0"/>
    <n v="0"/>
  </r>
  <r>
    <x v="110"/>
    <x v="4"/>
    <n v="14"/>
    <n v="14"/>
    <n v="14"/>
    <n v="0"/>
    <n v="0"/>
  </r>
  <r>
    <x v="110"/>
    <x v="5"/>
    <n v="2"/>
    <n v="2"/>
    <n v="2"/>
    <n v="0"/>
    <n v="0"/>
  </r>
  <r>
    <x v="110"/>
    <x v="7"/>
    <n v="1"/>
    <n v="0"/>
    <n v="0"/>
    <n v="0"/>
    <n v="0"/>
  </r>
  <r>
    <x v="110"/>
    <x v="9"/>
    <n v="1"/>
    <n v="1"/>
    <n v="1"/>
    <n v="0"/>
    <n v="0"/>
  </r>
  <r>
    <x v="110"/>
    <x v="9"/>
    <n v="4"/>
    <n v="4"/>
    <n v="4"/>
    <n v="0"/>
    <n v="0"/>
  </r>
  <r>
    <x v="110"/>
    <x v="10"/>
    <n v="1"/>
    <n v="1"/>
    <n v="1"/>
    <n v="0"/>
    <n v="0"/>
  </r>
  <r>
    <x v="110"/>
    <x v="10"/>
    <n v="3"/>
    <n v="3"/>
    <n v="3"/>
    <n v="0"/>
    <n v="0"/>
  </r>
  <r>
    <x v="111"/>
    <x v="11"/>
    <n v="2"/>
    <n v="2"/>
    <n v="2"/>
    <n v="0"/>
    <n v="0"/>
  </r>
  <r>
    <x v="111"/>
    <x v="11"/>
    <n v="6"/>
    <n v="6"/>
    <n v="6"/>
    <n v="0"/>
    <n v="0"/>
  </r>
  <r>
    <x v="111"/>
    <x v="1"/>
    <n v="5"/>
    <n v="3"/>
    <n v="1"/>
    <n v="2"/>
    <n v="0"/>
  </r>
  <r>
    <x v="111"/>
    <x v="1"/>
    <n v="25"/>
    <n v="24"/>
    <n v="24"/>
    <n v="0"/>
    <n v="0"/>
  </r>
  <r>
    <x v="111"/>
    <x v="2"/>
    <n v="33"/>
    <n v="31"/>
    <n v="19"/>
    <n v="12"/>
    <n v="0"/>
  </r>
  <r>
    <x v="111"/>
    <x v="2"/>
    <n v="44"/>
    <n v="44"/>
    <n v="41"/>
    <n v="3"/>
    <n v="0"/>
  </r>
  <r>
    <x v="111"/>
    <x v="3"/>
    <n v="44"/>
    <n v="29"/>
    <n v="28"/>
    <n v="1"/>
    <n v="0"/>
  </r>
  <r>
    <x v="111"/>
    <x v="3"/>
    <n v="72"/>
    <n v="66"/>
    <n v="66"/>
    <n v="0"/>
    <n v="1"/>
  </r>
  <r>
    <x v="111"/>
    <x v="4"/>
    <n v="77"/>
    <n v="76"/>
    <n v="71"/>
    <n v="5"/>
    <n v="0"/>
  </r>
  <r>
    <x v="111"/>
    <x v="4"/>
    <n v="120"/>
    <n v="119"/>
    <n v="105"/>
    <n v="14"/>
    <n v="0"/>
  </r>
  <r>
    <x v="111"/>
    <x v="5"/>
    <n v="26"/>
    <n v="25"/>
    <n v="25"/>
    <n v="0"/>
    <n v="0"/>
  </r>
  <r>
    <x v="111"/>
    <x v="5"/>
    <n v="50"/>
    <n v="50"/>
    <n v="50"/>
    <n v="0"/>
    <n v="0"/>
  </r>
  <r>
    <x v="111"/>
    <x v="6"/>
    <n v="2"/>
    <n v="1"/>
    <n v="1"/>
    <n v="0"/>
    <n v="0"/>
  </r>
  <r>
    <x v="111"/>
    <x v="6"/>
    <n v="2"/>
    <n v="2"/>
    <n v="2"/>
    <n v="0"/>
    <n v="0"/>
  </r>
  <r>
    <x v="111"/>
    <x v="7"/>
    <n v="17"/>
    <n v="17"/>
    <n v="14"/>
    <n v="3"/>
    <n v="0"/>
  </r>
  <r>
    <x v="111"/>
    <x v="7"/>
    <n v="32"/>
    <n v="32"/>
    <n v="25"/>
    <n v="7"/>
    <n v="0"/>
  </r>
  <r>
    <x v="111"/>
    <x v="8"/>
    <n v="3"/>
    <n v="3"/>
    <n v="3"/>
    <n v="0"/>
    <n v="0"/>
  </r>
  <r>
    <x v="111"/>
    <x v="8"/>
    <n v="13"/>
    <n v="13"/>
    <n v="12"/>
    <n v="1"/>
    <n v="0"/>
  </r>
  <r>
    <x v="111"/>
    <x v="9"/>
    <n v="37"/>
    <n v="36"/>
    <n v="33"/>
    <n v="3"/>
    <n v="0"/>
  </r>
  <r>
    <x v="111"/>
    <x v="9"/>
    <n v="89"/>
    <n v="88"/>
    <n v="69"/>
    <n v="19"/>
    <n v="0"/>
  </r>
  <r>
    <x v="111"/>
    <x v="10"/>
    <n v="13"/>
    <n v="13"/>
    <n v="11"/>
    <n v="2"/>
    <n v="0"/>
  </r>
  <r>
    <x v="111"/>
    <x v="10"/>
    <n v="8"/>
    <n v="7"/>
    <n v="7"/>
    <n v="0"/>
    <n v="1"/>
  </r>
  <r>
    <x v="112"/>
    <x v="11"/>
    <n v="3"/>
    <n v="2"/>
    <n v="2"/>
    <n v="0"/>
    <n v="0"/>
  </r>
  <r>
    <x v="112"/>
    <x v="11"/>
    <n v="3"/>
    <n v="2"/>
    <n v="2"/>
    <n v="0"/>
    <n v="0"/>
  </r>
  <r>
    <x v="112"/>
    <x v="1"/>
    <n v="10"/>
    <n v="9"/>
    <n v="9"/>
    <n v="0"/>
    <n v="0"/>
  </r>
  <r>
    <x v="112"/>
    <x v="1"/>
    <n v="17"/>
    <n v="16"/>
    <n v="15"/>
    <n v="1"/>
    <n v="0"/>
  </r>
  <r>
    <x v="112"/>
    <x v="2"/>
    <n v="27"/>
    <n v="27"/>
    <n v="24"/>
    <n v="3"/>
    <n v="0"/>
  </r>
  <r>
    <x v="112"/>
    <x v="2"/>
    <n v="50"/>
    <n v="49"/>
    <n v="49"/>
    <n v="0"/>
    <n v="0"/>
  </r>
  <r>
    <x v="112"/>
    <x v="3"/>
    <n v="33"/>
    <n v="29"/>
    <n v="27"/>
    <n v="2"/>
    <n v="0"/>
  </r>
  <r>
    <x v="112"/>
    <x v="3"/>
    <n v="48"/>
    <n v="47"/>
    <n v="46"/>
    <n v="1"/>
    <n v="0"/>
  </r>
  <r>
    <x v="112"/>
    <x v="4"/>
    <n v="94"/>
    <n v="90"/>
    <n v="89"/>
    <n v="1"/>
    <n v="0"/>
  </r>
  <r>
    <x v="112"/>
    <x v="4"/>
    <n v="181"/>
    <n v="181"/>
    <n v="169"/>
    <n v="12"/>
    <n v="0"/>
  </r>
  <r>
    <x v="112"/>
    <x v="5"/>
    <n v="1"/>
    <n v="1"/>
    <n v="1"/>
    <n v="0"/>
    <n v="0"/>
  </r>
  <r>
    <x v="112"/>
    <x v="5"/>
    <n v="2"/>
    <n v="2"/>
    <n v="2"/>
    <n v="0"/>
    <n v="0"/>
  </r>
  <r>
    <x v="112"/>
    <x v="6"/>
    <n v="1"/>
    <n v="1"/>
    <n v="0"/>
    <n v="1"/>
    <n v="0"/>
  </r>
  <r>
    <x v="112"/>
    <x v="7"/>
    <n v="6"/>
    <n v="5"/>
    <n v="4"/>
    <n v="1"/>
    <n v="0"/>
  </r>
  <r>
    <x v="112"/>
    <x v="7"/>
    <n v="14"/>
    <n v="13"/>
    <n v="12"/>
    <n v="1"/>
    <n v="0"/>
  </r>
  <r>
    <x v="112"/>
    <x v="8"/>
    <n v="2"/>
    <n v="2"/>
    <n v="2"/>
    <n v="0"/>
    <n v="0"/>
  </r>
  <r>
    <x v="112"/>
    <x v="8"/>
    <n v="3"/>
    <n v="2"/>
    <n v="1"/>
    <n v="1"/>
    <n v="0"/>
  </r>
  <r>
    <x v="112"/>
    <x v="9"/>
    <n v="79"/>
    <n v="78"/>
    <n v="76"/>
    <n v="2"/>
    <n v="0"/>
  </r>
  <r>
    <x v="112"/>
    <x v="9"/>
    <n v="126"/>
    <n v="126"/>
    <n v="115"/>
    <n v="11"/>
    <n v="0"/>
  </r>
  <r>
    <x v="112"/>
    <x v="10"/>
    <n v="13"/>
    <n v="11"/>
    <n v="9"/>
    <n v="2"/>
    <n v="0"/>
  </r>
  <r>
    <x v="112"/>
    <x v="10"/>
    <n v="14"/>
    <n v="14"/>
    <n v="14"/>
    <n v="0"/>
    <n v="0"/>
  </r>
  <r>
    <x v="113"/>
    <x v="1"/>
    <n v="1"/>
    <n v="1"/>
    <n v="1"/>
    <n v="0"/>
    <n v="0"/>
  </r>
  <r>
    <x v="113"/>
    <x v="1"/>
    <n v="3"/>
    <n v="3"/>
    <n v="3"/>
    <n v="0"/>
    <n v="0"/>
  </r>
  <r>
    <x v="113"/>
    <x v="2"/>
    <n v="4"/>
    <n v="3"/>
    <n v="3"/>
    <n v="0"/>
    <n v="0"/>
  </r>
  <r>
    <x v="113"/>
    <x v="2"/>
    <n v="4"/>
    <n v="4"/>
    <n v="3"/>
    <n v="1"/>
    <n v="0"/>
  </r>
  <r>
    <x v="113"/>
    <x v="3"/>
    <n v="6"/>
    <n v="5"/>
    <n v="3"/>
    <n v="2"/>
    <n v="0"/>
  </r>
  <r>
    <x v="113"/>
    <x v="3"/>
    <n v="8"/>
    <n v="8"/>
    <n v="5"/>
    <n v="3"/>
    <n v="0"/>
  </r>
  <r>
    <x v="113"/>
    <x v="4"/>
    <n v="5"/>
    <n v="3"/>
    <n v="3"/>
    <n v="0"/>
    <n v="0"/>
  </r>
  <r>
    <x v="113"/>
    <x v="4"/>
    <n v="12"/>
    <n v="12"/>
    <n v="11"/>
    <n v="1"/>
    <n v="0"/>
  </r>
  <r>
    <x v="113"/>
    <x v="5"/>
    <n v="2"/>
    <n v="2"/>
    <n v="2"/>
    <n v="0"/>
    <n v="0"/>
  </r>
  <r>
    <x v="113"/>
    <x v="5"/>
    <n v="2"/>
    <n v="2"/>
    <n v="2"/>
    <n v="0"/>
    <n v="0"/>
  </r>
  <r>
    <x v="113"/>
    <x v="7"/>
    <n v="2"/>
    <n v="2"/>
    <n v="2"/>
    <n v="0"/>
    <n v="0"/>
  </r>
  <r>
    <x v="113"/>
    <x v="8"/>
    <n v="1"/>
    <n v="1"/>
    <n v="1"/>
    <n v="0"/>
    <n v="0"/>
  </r>
  <r>
    <x v="113"/>
    <x v="9"/>
    <n v="5"/>
    <n v="5"/>
    <n v="5"/>
    <n v="0"/>
    <n v="0"/>
  </r>
  <r>
    <x v="113"/>
    <x v="9"/>
    <n v="6"/>
    <n v="6"/>
    <n v="4"/>
    <n v="2"/>
    <n v="0"/>
  </r>
  <r>
    <x v="113"/>
    <x v="10"/>
    <n v="1"/>
    <n v="1"/>
    <n v="1"/>
    <n v="0"/>
    <n v="0"/>
  </r>
  <r>
    <x v="114"/>
    <x v="11"/>
    <n v="2"/>
    <n v="2"/>
    <n v="2"/>
    <n v="0"/>
    <n v="0"/>
  </r>
  <r>
    <x v="114"/>
    <x v="1"/>
    <n v="4"/>
    <n v="4"/>
    <n v="4"/>
    <n v="0"/>
    <n v="0"/>
  </r>
  <r>
    <x v="114"/>
    <x v="1"/>
    <n v="19"/>
    <n v="19"/>
    <n v="19"/>
    <n v="0"/>
    <n v="0"/>
  </r>
  <r>
    <x v="114"/>
    <x v="2"/>
    <n v="14"/>
    <n v="14"/>
    <n v="14"/>
    <n v="0"/>
    <n v="0"/>
  </r>
  <r>
    <x v="114"/>
    <x v="2"/>
    <n v="16"/>
    <n v="16"/>
    <n v="15"/>
    <n v="1"/>
    <n v="0"/>
  </r>
  <r>
    <x v="114"/>
    <x v="3"/>
    <n v="25"/>
    <n v="21"/>
    <n v="11"/>
    <n v="10"/>
    <n v="0"/>
  </r>
  <r>
    <x v="114"/>
    <x v="3"/>
    <n v="47"/>
    <n v="43"/>
    <n v="38"/>
    <n v="5"/>
    <n v="1"/>
  </r>
  <r>
    <x v="114"/>
    <x v="4"/>
    <n v="16"/>
    <n v="15"/>
    <n v="15"/>
    <n v="0"/>
    <n v="0"/>
  </r>
  <r>
    <x v="114"/>
    <x v="4"/>
    <n v="46"/>
    <n v="45"/>
    <n v="42"/>
    <n v="3"/>
    <n v="0"/>
  </r>
  <r>
    <x v="114"/>
    <x v="5"/>
    <n v="1"/>
    <n v="1"/>
    <n v="1"/>
    <n v="0"/>
    <n v="0"/>
  </r>
  <r>
    <x v="114"/>
    <x v="5"/>
    <n v="2"/>
    <n v="2"/>
    <n v="2"/>
    <n v="0"/>
    <n v="0"/>
  </r>
  <r>
    <x v="114"/>
    <x v="6"/>
    <n v="4"/>
    <n v="3"/>
    <n v="3"/>
    <n v="0"/>
    <n v="0"/>
  </r>
  <r>
    <x v="114"/>
    <x v="6"/>
    <n v="1"/>
    <n v="1"/>
    <n v="1"/>
    <n v="0"/>
    <n v="0"/>
  </r>
  <r>
    <x v="114"/>
    <x v="7"/>
    <n v="5"/>
    <n v="4"/>
    <n v="3"/>
    <n v="1"/>
    <n v="0"/>
  </r>
  <r>
    <x v="114"/>
    <x v="7"/>
    <n v="17"/>
    <n v="15"/>
    <n v="15"/>
    <n v="0"/>
    <n v="0"/>
  </r>
  <r>
    <x v="114"/>
    <x v="8"/>
    <n v="2"/>
    <n v="2"/>
    <n v="2"/>
    <n v="0"/>
    <n v="0"/>
  </r>
  <r>
    <x v="114"/>
    <x v="8"/>
    <n v="9"/>
    <n v="9"/>
    <n v="9"/>
    <n v="0"/>
    <n v="0"/>
  </r>
  <r>
    <x v="114"/>
    <x v="9"/>
    <n v="23"/>
    <n v="22"/>
    <n v="22"/>
    <n v="0"/>
    <n v="0"/>
  </r>
  <r>
    <x v="114"/>
    <x v="9"/>
    <n v="33"/>
    <n v="32"/>
    <n v="32"/>
    <n v="0"/>
    <n v="0"/>
  </r>
  <r>
    <x v="114"/>
    <x v="10"/>
    <n v="1"/>
    <n v="1"/>
    <n v="1"/>
    <n v="0"/>
    <n v="0"/>
  </r>
  <r>
    <x v="115"/>
    <x v="11"/>
    <n v="7"/>
    <n v="6"/>
    <n v="6"/>
    <n v="0"/>
    <n v="0"/>
  </r>
  <r>
    <x v="115"/>
    <x v="11"/>
    <n v="7"/>
    <n v="5"/>
    <n v="4"/>
    <n v="1"/>
    <n v="0"/>
  </r>
  <r>
    <x v="115"/>
    <x v="1"/>
    <n v="12"/>
    <n v="11"/>
    <n v="11"/>
    <n v="0"/>
    <n v="0"/>
  </r>
  <r>
    <x v="115"/>
    <x v="1"/>
    <n v="12"/>
    <n v="11"/>
    <n v="10"/>
    <n v="1"/>
    <n v="0"/>
  </r>
  <r>
    <x v="115"/>
    <x v="2"/>
    <n v="5"/>
    <n v="5"/>
    <n v="5"/>
    <n v="0"/>
    <n v="0"/>
  </r>
  <r>
    <x v="115"/>
    <x v="2"/>
    <n v="15"/>
    <n v="15"/>
    <n v="15"/>
    <n v="0"/>
    <n v="1"/>
  </r>
  <r>
    <x v="115"/>
    <x v="3"/>
    <n v="10"/>
    <n v="6"/>
    <n v="5"/>
    <n v="1"/>
    <n v="0"/>
  </r>
  <r>
    <x v="115"/>
    <x v="3"/>
    <n v="16"/>
    <n v="14"/>
    <n v="14"/>
    <n v="0"/>
    <n v="0"/>
  </r>
  <r>
    <x v="115"/>
    <x v="4"/>
    <n v="5"/>
    <n v="5"/>
    <n v="5"/>
    <n v="0"/>
    <n v="0"/>
  </r>
  <r>
    <x v="115"/>
    <x v="4"/>
    <n v="17"/>
    <n v="16"/>
    <n v="14"/>
    <n v="2"/>
    <n v="0"/>
  </r>
  <r>
    <x v="115"/>
    <x v="5"/>
    <n v="3"/>
    <n v="2"/>
    <n v="2"/>
    <n v="0"/>
    <n v="0"/>
  </r>
  <r>
    <x v="115"/>
    <x v="6"/>
    <n v="1"/>
    <n v="1"/>
    <n v="1"/>
    <n v="0"/>
    <n v="0"/>
  </r>
  <r>
    <x v="115"/>
    <x v="7"/>
    <n v="2"/>
    <n v="2"/>
    <n v="2"/>
    <n v="0"/>
    <n v="0"/>
  </r>
  <r>
    <x v="115"/>
    <x v="7"/>
    <n v="7"/>
    <n v="6"/>
    <n v="5"/>
    <n v="1"/>
    <n v="0"/>
  </r>
  <r>
    <x v="115"/>
    <x v="8"/>
    <n v="2"/>
    <n v="2"/>
    <n v="2"/>
    <n v="0"/>
    <n v="0"/>
  </r>
  <r>
    <x v="115"/>
    <x v="8"/>
    <n v="3"/>
    <n v="2"/>
    <n v="2"/>
    <n v="0"/>
    <n v="0"/>
  </r>
  <r>
    <x v="115"/>
    <x v="9"/>
    <n v="10"/>
    <n v="8"/>
    <n v="8"/>
    <n v="0"/>
    <n v="0"/>
  </r>
  <r>
    <x v="115"/>
    <x v="9"/>
    <n v="21"/>
    <n v="21"/>
    <n v="17"/>
    <n v="4"/>
    <n v="0"/>
  </r>
  <r>
    <x v="116"/>
    <x v="12"/>
    <n v="1"/>
    <n v="0"/>
    <n v="0"/>
    <n v="0"/>
    <n v="0"/>
  </r>
  <r>
    <x v="116"/>
    <x v="1"/>
    <n v="1"/>
    <n v="1"/>
    <n v="1"/>
    <n v="0"/>
    <n v="0"/>
  </r>
  <r>
    <x v="116"/>
    <x v="1"/>
    <n v="3"/>
    <n v="3"/>
    <n v="3"/>
    <n v="0"/>
    <n v="0"/>
  </r>
  <r>
    <x v="116"/>
    <x v="2"/>
    <n v="17"/>
    <n v="15"/>
    <n v="15"/>
    <n v="0"/>
    <n v="0"/>
  </r>
  <r>
    <x v="116"/>
    <x v="2"/>
    <n v="27"/>
    <n v="27"/>
    <n v="26"/>
    <n v="1"/>
    <n v="0"/>
  </r>
  <r>
    <x v="116"/>
    <x v="3"/>
    <n v="27"/>
    <n v="24"/>
    <n v="23"/>
    <n v="1"/>
    <n v="0"/>
  </r>
  <r>
    <x v="116"/>
    <x v="3"/>
    <n v="33"/>
    <n v="33"/>
    <n v="32"/>
    <n v="1"/>
    <n v="0"/>
  </r>
  <r>
    <x v="116"/>
    <x v="4"/>
    <n v="11"/>
    <n v="11"/>
    <n v="11"/>
    <n v="0"/>
    <n v="0"/>
  </r>
  <r>
    <x v="116"/>
    <x v="4"/>
    <n v="15"/>
    <n v="15"/>
    <n v="13"/>
    <n v="2"/>
    <n v="0"/>
  </r>
  <r>
    <x v="116"/>
    <x v="9"/>
    <n v="7"/>
    <n v="7"/>
    <n v="6"/>
    <n v="1"/>
    <n v="0"/>
  </r>
  <r>
    <x v="116"/>
    <x v="9"/>
    <n v="9"/>
    <n v="9"/>
    <n v="7"/>
    <n v="2"/>
    <n v="0"/>
  </r>
  <r>
    <x v="116"/>
    <x v="10"/>
    <n v="1"/>
    <n v="0"/>
    <n v="0"/>
    <n v="0"/>
    <n v="0"/>
  </r>
  <r>
    <x v="117"/>
    <x v="11"/>
    <n v="1"/>
    <n v="0"/>
    <n v="0"/>
    <n v="0"/>
    <n v="0"/>
  </r>
  <r>
    <x v="117"/>
    <x v="1"/>
    <n v="1"/>
    <n v="1"/>
    <n v="1"/>
    <n v="0"/>
    <n v="0"/>
  </r>
  <r>
    <x v="117"/>
    <x v="1"/>
    <n v="7"/>
    <n v="7"/>
    <n v="5"/>
    <n v="2"/>
    <n v="0"/>
  </r>
  <r>
    <x v="117"/>
    <x v="2"/>
    <n v="13"/>
    <n v="11"/>
    <n v="9"/>
    <n v="2"/>
    <n v="0"/>
  </r>
  <r>
    <x v="117"/>
    <x v="2"/>
    <n v="26"/>
    <n v="26"/>
    <n v="21"/>
    <n v="5"/>
    <n v="0"/>
  </r>
  <r>
    <x v="117"/>
    <x v="3"/>
    <n v="18"/>
    <n v="16"/>
    <n v="11"/>
    <n v="5"/>
    <n v="0"/>
  </r>
  <r>
    <x v="117"/>
    <x v="3"/>
    <n v="35"/>
    <n v="34"/>
    <n v="23"/>
    <n v="11"/>
    <n v="0"/>
  </r>
  <r>
    <x v="117"/>
    <x v="4"/>
    <n v="7"/>
    <n v="6"/>
    <n v="3"/>
    <n v="3"/>
    <n v="0"/>
  </r>
  <r>
    <x v="117"/>
    <x v="4"/>
    <n v="33"/>
    <n v="32"/>
    <n v="25"/>
    <n v="7"/>
    <n v="0"/>
  </r>
  <r>
    <x v="117"/>
    <x v="5"/>
    <n v="7"/>
    <n v="7"/>
    <n v="7"/>
    <n v="0"/>
    <n v="0"/>
  </r>
  <r>
    <x v="117"/>
    <x v="5"/>
    <n v="19"/>
    <n v="19"/>
    <n v="19"/>
    <n v="0"/>
    <n v="0"/>
  </r>
  <r>
    <x v="117"/>
    <x v="7"/>
    <n v="3"/>
    <n v="3"/>
    <n v="3"/>
    <n v="0"/>
    <n v="0"/>
  </r>
  <r>
    <x v="117"/>
    <x v="7"/>
    <n v="5"/>
    <n v="4"/>
    <n v="3"/>
    <n v="1"/>
    <n v="0"/>
  </r>
  <r>
    <x v="117"/>
    <x v="8"/>
    <n v="5"/>
    <n v="4"/>
    <n v="4"/>
    <n v="0"/>
    <n v="0"/>
  </r>
  <r>
    <x v="117"/>
    <x v="8"/>
    <n v="1"/>
    <n v="0"/>
    <n v="0"/>
    <n v="0"/>
    <n v="0"/>
  </r>
  <r>
    <x v="117"/>
    <x v="9"/>
    <n v="8"/>
    <n v="8"/>
    <n v="5"/>
    <n v="3"/>
    <n v="0"/>
  </r>
  <r>
    <x v="117"/>
    <x v="9"/>
    <n v="25"/>
    <n v="25"/>
    <n v="14"/>
    <n v="11"/>
    <n v="0"/>
  </r>
  <r>
    <x v="117"/>
    <x v="10"/>
    <n v="1"/>
    <n v="1"/>
    <n v="1"/>
    <n v="0"/>
    <n v="0"/>
  </r>
  <r>
    <x v="117"/>
    <x v="10"/>
    <n v="5"/>
    <n v="5"/>
    <n v="5"/>
    <n v="0"/>
    <n v="0"/>
  </r>
  <r>
    <x v="118"/>
    <x v="11"/>
    <n v="1"/>
    <n v="1"/>
    <n v="1"/>
    <n v="0"/>
    <n v="0"/>
  </r>
  <r>
    <x v="118"/>
    <x v="1"/>
    <n v="4"/>
    <n v="4"/>
    <n v="1"/>
    <n v="3"/>
    <n v="0"/>
  </r>
  <r>
    <x v="118"/>
    <x v="1"/>
    <n v="10"/>
    <n v="9"/>
    <n v="9"/>
    <n v="0"/>
    <n v="0"/>
  </r>
  <r>
    <x v="118"/>
    <x v="2"/>
    <n v="8"/>
    <n v="7"/>
    <n v="4"/>
    <n v="3"/>
    <n v="0"/>
  </r>
  <r>
    <x v="118"/>
    <x v="2"/>
    <n v="17"/>
    <n v="16"/>
    <n v="15"/>
    <n v="1"/>
    <n v="0"/>
  </r>
  <r>
    <x v="118"/>
    <x v="3"/>
    <n v="13"/>
    <n v="11"/>
    <n v="11"/>
    <n v="0"/>
    <n v="0"/>
  </r>
  <r>
    <x v="118"/>
    <x v="3"/>
    <n v="16"/>
    <n v="16"/>
    <n v="16"/>
    <n v="0"/>
    <n v="0"/>
  </r>
  <r>
    <x v="118"/>
    <x v="4"/>
    <n v="28"/>
    <n v="26"/>
    <n v="15"/>
    <n v="11"/>
    <n v="0"/>
  </r>
  <r>
    <x v="118"/>
    <x v="4"/>
    <n v="42"/>
    <n v="42"/>
    <n v="35"/>
    <n v="7"/>
    <n v="0"/>
  </r>
  <r>
    <x v="118"/>
    <x v="5"/>
    <n v="21"/>
    <n v="18"/>
    <n v="18"/>
    <n v="0"/>
    <n v="0"/>
  </r>
  <r>
    <x v="118"/>
    <x v="5"/>
    <n v="13"/>
    <n v="12"/>
    <n v="12"/>
    <n v="0"/>
    <n v="0"/>
  </r>
  <r>
    <x v="118"/>
    <x v="7"/>
    <n v="2"/>
    <n v="2"/>
    <n v="2"/>
    <n v="0"/>
    <n v="0"/>
  </r>
  <r>
    <x v="118"/>
    <x v="7"/>
    <n v="9"/>
    <n v="9"/>
    <n v="7"/>
    <n v="2"/>
    <n v="0"/>
  </r>
  <r>
    <x v="118"/>
    <x v="8"/>
    <n v="1"/>
    <n v="1"/>
    <n v="1"/>
    <n v="0"/>
    <n v="0"/>
  </r>
  <r>
    <x v="118"/>
    <x v="9"/>
    <n v="19"/>
    <n v="18"/>
    <n v="13"/>
    <n v="5"/>
    <n v="0"/>
  </r>
  <r>
    <x v="118"/>
    <x v="9"/>
    <n v="36"/>
    <n v="35"/>
    <n v="25"/>
    <n v="10"/>
    <n v="0"/>
  </r>
  <r>
    <x v="118"/>
    <x v="10"/>
    <n v="2"/>
    <n v="2"/>
    <n v="2"/>
    <n v="0"/>
    <n v="0"/>
  </r>
  <r>
    <x v="118"/>
    <x v="10"/>
    <n v="9"/>
    <n v="8"/>
    <n v="6"/>
    <n v="2"/>
    <n v="0"/>
  </r>
  <r>
    <x v="119"/>
    <x v="11"/>
    <n v="1"/>
    <n v="1"/>
    <n v="1"/>
    <n v="0"/>
    <n v="0"/>
  </r>
  <r>
    <x v="119"/>
    <x v="11"/>
    <n v="4"/>
    <n v="4"/>
    <n v="4"/>
    <n v="0"/>
    <n v="0"/>
  </r>
  <r>
    <x v="119"/>
    <x v="12"/>
    <n v="1"/>
    <n v="0"/>
    <n v="0"/>
    <n v="0"/>
    <n v="0"/>
  </r>
  <r>
    <x v="119"/>
    <x v="1"/>
    <n v="4"/>
    <n v="4"/>
    <n v="4"/>
    <n v="0"/>
    <n v="0"/>
  </r>
  <r>
    <x v="119"/>
    <x v="1"/>
    <n v="21"/>
    <n v="21"/>
    <n v="14"/>
    <n v="7"/>
    <n v="0"/>
  </r>
  <r>
    <x v="119"/>
    <x v="2"/>
    <n v="15"/>
    <n v="15"/>
    <n v="14"/>
    <n v="1"/>
    <n v="0"/>
  </r>
  <r>
    <x v="119"/>
    <x v="2"/>
    <n v="23"/>
    <n v="23"/>
    <n v="18"/>
    <n v="5"/>
    <n v="0"/>
  </r>
  <r>
    <x v="119"/>
    <x v="3"/>
    <n v="30"/>
    <n v="23"/>
    <n v="15"/>
    <n v="8"/>
    <n v="0"/>
  </r>
  <r>
    <x v="119"/>
    <x v="3"/>
    <n v="49"/>
    <n v="40"/>
    <n v="38"/>
    <n v="2"/>
    <n v="0"/>
  </r>
  <r>
    <x v="119"/>
    <x v="4"/>
    <n v="28"/>
    <n v="28"/>
    <n v="25"/>
    <n v="3"/>
    <n v="0"/>
  </r>
  <r>
    <x v="119"/>
    <x v="4"/>
    <n v="30"/>
    <n v="29"/>
    <n v="23"/>
    <n v="6"/>
    <n v="0"/>
  </r>
  <r>
    <x v="119"/>
    <x v="5"/>
    <n v="8"/>
    <n v="6"/>
    <n v="6"/>
    <n v="0"/>
    <n v="0"/>
  </r>
  <r>
    <x v="119"/>
    <x v="5"/>
    <n v="10"/>
    <n v="10"/>
    <n v="10"/>
    <n v="0"/>
    <n v="0"/>
  </r>
  <r>
    <x v="119"/>
    <x v="6"/>
    <n v="2"/>
    <n v="2"/>
    <n v="1"/>
    <n v="1"/>
    <n v="0"/>
  </r>
  <r>
    <x v="119"/>
    <x v="7"/>
    <n v="5"/>
    <n v="4"/>
    <n v="4"/>
    <n v="0"/>
    <n v="0"/>
  </r>
  <r>
    <x v="119"/>
    <x v="7"/>
    <n v="15"/>
    <n v="15"/>
    <n v="15"/>
    <n v="0"/>
    <n v="0"/>
  </r>
  <r>
    <x v="119"/>
    <x v="8"/>
    <n v="1"/>
    <n v="1"/>
    <n v="1"/>
    <n v="0"/>
    <n v="0"/>
  </r>
  <r>
    <x v="119"/>
    <x v="8"/>
    <n v="8"/>
    <n v="8"/>
    <n v="8"/>
    <n v="0"/>
    <n v="0"/>
  </r>
  <r>
    <x v="119"/>
    <x v="9"/>
    <n v="29"/>
    <n v="29"/>
    <n v="28"/>
    <n v="1"/>
    <n v="0"/>
  </r>
  <r>
    <x v="119"/>
    <x v="9"/>
    <n v="37"/>
    <n v="37"/>
    <n v="29"/>
    <n v="8"/>
    <n v="0"/>
  </r>
  <r>
    <x v="119"/>
    <x v="10"/>
    <n v="12"/>
    <n v="10"/>
    <n v="6"/>
    <n v="4"/>
    <n v="0"/>
  </r>
  <r>
    <x v="119"/>
    <x v="10"/>
    <n v="10"/>
    <n v="6"/>
    <n v="4"/>
    <n v="2"/>
    <n v="0"/>
  </r>
  <r>
    <x v="120"/>
    <x v="1"/>
    <n v="2"/>
    <n v="2"/>
    <n v="2"/>
    <n v="0"/>
    <n v="0"/>
  </r>
  <r>
    <x v="120"/>
    <x v="1"/>
    <n v="8"/>
    <n v="8"/>
    <n v="8"/>
    <n v="0"/>
    <n v="0"/>
  </r>
  <r>
    <x v="120"/>
    <x v="2"/>
    <n v="8"/>
    <n v="8"/>
    <n v="6"/>
    <n v="2"/>
    <n v="0"/>
  </r>
  <r>
    <x v="120"/>
    <x v="2"/>
    <n v="7"/>
    <n v="7"/>
    <n v="5"/>
    <n v="2"/>
    <n v="0"/>
  </r>
  <r>
    <x v="120"/>
    <x v="3"/>
    <n v="13"/>
    <n v="11"/>
    <n v="8"/>
    <n v="3"/>
    <n v="0"/>
  </r>
  <r>
    <x v="120"/>
    <x v="3"/>
    <n v="18"/>
    <n v="17"/>
    <n v="13"/>
    <n v="4"/>
    <n v="0"/>
  </r>
  <r>
    <x v="120"/>
    <x v="4"/>
    <n v="6"/>
    <n v="6"/>
    <n v="4"/>
    <n v="2"/>
    <n v="0"/>
  </r>
  <r>
    <x v="120"/>
    <x v="4"/>
    <n v="16"/>
    <n v="16"/>
    <n v="11"/>
    <n v="5"/>
    <n v="0"/>
  </r>
  <r>
    <x v="120"/>
    <x v="5"/>
    <n v="3"/>
    <n v="3"/>
    <n v="3"/>
    <n v="0"/>
    <n v="0"/>
  </r>
  <r>
    <x v="120"/>
    <x v="5"/>
    <n v="1"/>
    <n v="1"/>
    <n v="1"/>
    <n v="0"/>
    <n v="0"/>
  </r>
  <r>
    <x v="120"/>
    <x v="6"/>
    <n v="1"/>
    <n v="1"/>
    <n v="0"/>
    <n v="1"/>
    <n v="0"/>
  </r>
  <r>
    <x v="120"/>
    <x v="6"/>
    <n v="1"/>
    <n v="1"/>
    <n v="1"/>
    <n v="0"/>
    <n v="0"/>
  </r>
  <r>
    <x v="120"/>
    <x v="7"/>
    <n v="1"/>
    <n v="1"/>
    <n v="1"/>
    <n v="0"/>
    <n v="0"/>
  </r>
  <r>
    <x v="120"/>
    <x v="8"/>
    <n v="1"/>
    <n v="0"/>
    <n v="0"/>
    <n v="0"/>
    <n v="0"/>
  </r>
  <r>
    <x v="120"/>
    <x v="9"/>
    <n v="6"/>
    <n v="6"/>
    <n v="5"/>
    <n v="1"/>
    <n v="0"/>
  </r>
  <r>
    <x v="120"/>
    <x v="9"/>
    <n v="16"/>
    <n v="16"/>
    <n v="16"/>
    <n v="0"/>
    <n v="0"/>
  </r>
  <r>
    <x v="120"/>
    <x v="10"/>
    <n v="2"/>
    <n v="2"/>
    <n v="2"/>
    <n v="0"/>
    <n v="0"/>
  </r>
  <r>
    <x v="120"/>
    <x v="10"/>
    <n v="10"/>
    <n v="10"/>
    <n v="10"/>
    <n v="0"/>
    <n v="0"/>
  </r>
  <r>
    <x v="121"/>
    <x v="11"/>
    <n v="15"/>
    <n v="13"/>
    <n v="10"/>
    <n v="3"/>
    <n v="0"/>
  </r>
  <r>
    <x v="121"/>
    <x v="11"/>
    <n v="11"/>
    <n v="10"/>
    <n v="10"/>
    <n v="0"/>
    <n v="0"/>
  </r>
  <r>
    <x v="121"/>
    <x v="12"/>
    <n v="3"/>
    <n v="0"/>
    <n v="0"/>
    <n v="0"/>
    <n v="0"/>
  </r>
  <r>
    <x v="121"/>
    <x v="1"/>
    <n v="33"/>
    <n v="32"/>
    <n v="32"/>
    <n v="0"/>
    <n v="0"/>
  </r>
  <r>
    <x v="121"/>
    <x v="1"/>
    <n v="81"/>
    <n v="74"/>
    <n v="66"/>
    <n v="8"/>
    <n v="0"/>
  </r>
  <r>
    <x v="121"/>
    <x v="2"/>
    <n v="40"/>
    <n v="33"/>
    <n v="29"/>
    <n v="4"/>
    <n v="0"/>
  </r>
  <r>
    <x v="121"/>
    <x v="2"/>
    <n v="86"/>
    <n v="79"/>
    <n v="60"/>
    <n v="19"/>
    <n v="0"/>
  </r>
  <r>
    <x v="121"/>
    <x v="3"/>
    <n v="77"/>
    <n v="39"/>
    <n v="39"/>
    <n v="0"/>
    <n v="1"/>
  </r>
  <r>
    <x v="121"/>
    <x v="3"/>
    <n v="133"/>
    <n v="98"/>
    <n v="90"/>
    <n v="8"/>
    <n v="6"/>
  </r>
  <r>
    <x v="121"/>
    <x v="13"/>
    <n v="1"/>
    <n v="1"/>
    <n v="1"/>
    <n v="0"/>
    <n v="0"/>
  </r>
  <r>
    <x v="121"/>
    <x v="4"/>
    <n v="38"/>
    <n v="33"/>
    <n v="31"/>
    <n v="2"/>
    <n v="0"/>
  </r>
  <r>
    <x v="121"/>
    <x v="4"/>
    <n v="62"/>
    <n v="59"/>
    <n v="41"/>
    <n v="18"/>
    <n v="0"/>
  </r>
  <r>
    <x v="121"/>
    <x v="5"/>
    <n v="20"/>
    <n v="19"/>
    <n v="19"/>
    <n v="0"/>
    <n v="0"/>
  </r>
  <r>
    <x v="121"/>
    <x v="5"/>
    <n v="41"/>
    <n v="40"/>
    <n v="40"/>
    <n v="0"/>
    <n v="0"/>
  </r>
  <r>
    <x v="121"/>
    <x v="6"/>
    <n v="9"/>
    <n v="7"/>
    <n v="7"/>
    <n v="0"/>
    <n v="0"/>
  </r>
  <r>
    <x v="121"/>
    <x v="6"/>
    <n v="17"/>
    <n v="16"/>
    <n v="14"/>
    <n v="2"/>
    <n v="0"/>
  </r>
  <r>
    <x v="121"/>
    <x v="7"/>
    <n v="19"/>
    <n v="13"/>
    <n v="10"/>
    <n v="3"/>
    <n v="0"/>
  </r>
  <r>
    <x v="121"/>
    <x v="7"/>
    <n v="37"/>
    <n v="33"/>
    <n v="30"/>
    <n v="3"/>
    <n v="0"/>
  </r>
  <r>
    <x v="121"/>
    <x v="8"/>
    <n v="12"/>
    <n v="10"/>
    <n v="10"/>
    <n v="0"/>
    <n v="0"/>
  </r>
  <r>
    <x v="121"/>
    <x v="8"/>
    <n v="8"/>
    <n v="8"/>
    <n v="8"/>
    <n v="0"/>
    <n v="0"/>
  </r>
  <r>
    <x v="121"/>
    <x v="9"/>
    <n v="53"/>
    <n v="51"/>
    <n v="38"/>
    <n v="13"/>
    <n v="0"/>
  </r>
  <r>
    <x v="121"/>
    <x v="9"/>
    <n v="103"/>
    <n v="100"/>
    <n v="71"/>
    <n v="29"/>
    <n v="0"/>
  </r>
  <r>
    <x v="121"/>
    <x v="10"/>
    <n v="36"/>
    <n v="24"/>
    <n v="20"/>
    <n v="4"/>
    <n v="0"/>
  </r>
  <r>
    <x v="121"/>
    <x v="10"/>
    <n v="50"/>
    <n v="43"/>
    <n v="42"/>
    <n v="1"/>
    <n v="0"/>
  </r>
  <r>
    <x v="122"/>
    <x v="14"/>
    <n v="2"/>
    <n v="2"/>
    <n v="2"/>
    <n v="0"/>
    <n v="0"/>
  </r>
  <r>
    <x v="122"/>
    <x v="11"/>
    <n v="2"/>
    <n v="1"/>
    <n v="1"/>
    <n v="0"/>
    <n v="0"/>
  </r>
  <r>
    <x v="122"/>
    <x v="11"/>
    <n v="8"/>
    <n v="8"/>
    <n v="8"/>
    <n v="0"/>
    <n v="0"/>
  </r>
  <r>
    <x v="122"/>
    <x v="1"/>
    <n v="3"/>
    <n v="3"/>
    <n v="3"/>
    <n v="0"/>
    <n v="0"/>
  </r>
  <r>
    <x v="122"/>
    <x v="1"/>
    <n v="11"/>
    <n v="10"/>
    <n v="8"/>
    <n v="2"/>
    <n v="0"/>
  </r>
  <r>
    <x v="122"/>
    <x v="2"/>
    <n v="3"/>
    <n v="3"/>
    <n v="3"/>
    <n v="0"/>
    <n v="0"/>
  </r>
  <r>
    <x v="122"/>
    <x v="2"/>
    <n v="21"/>
    <n v="21"/>
    <n v="19"/>
    <n v="2"/>
    <n v="0"/>
  </r>
  <r>
    <x v="122"/>
    <x v="3"/>
    <n v="18"/>
    <n v="15"/>
    <n v="13"/>
    <n v="2"/>
    <n v="0"/>
  </r>
  <r>
    <x v="122"/>
    <x v="3"/>
    <n v="32"/>
    <n v="32"/>
    <n v="27"/>
    <n v="5"/>
    <n v="0"/>
  </r>
  <r>
    <x v="122"/>
    <x v="4"/>
    <n v="13"/>
    <n v="13"/>
    <n v="12"/>
    <n v="1"/>
    <n v="0"/>
  </r>
  <r>
    <x v="122"/>
    <x v="4"/>
    <n v="47"/>
    <n v="45"/>
    <n v="38"/>
    <n v="7"/>
    <n v="0"/>
  </r>
  <r>
    <x v="122"/>
    <x v="5"/>
    <n v="4"/>
    <n v="4"/>
    <n v="4"/>
    <n v="0"/>
    <n v="0"/>
  </r>
  <r>
    <x v="122"/>
    <x v="5"/>
    <n v="10"/>
    <n v="10"/>
    <n v="10"/>
    <n v="0"/>
    <n v="0"/>
  </r>
  <r>
    <x v="122"/>
    <x v="7"/>
    <n v="3"/>
    <n v="3"/>
    <n v="3"/>
    <n v="0"/>
    <n v="0"/>
  </r>
  <r>
    <x v="122"/>
    <x v="7"/>
    <n v="23"/>
    <n v="23"/>
    <n v="19"/>
    <n v="4"/>
    <n v="0"/>
  </r>
  <r>
    <x v="122"/>
    <x v="8"/>
    <n v="1"/>
    <n v="1"/>
    <n v="1"/>
    <n v="0"/>
    <n v="0"/>
  </r>
  <r>
    <x v="122"/>
    <x v="9"/>
    <n v="16"/>
    <n v="16"/>
    <n v="12"/>
    <n v="4"/>
    <n v="0"/>
  </r>
  <r>
    <x v="122"/>
    <x v="9"/>
    <n v="39"/>
    <n v="38"/>
    <n v="30"/>
    <n v="8"/>
    <n v="1"/>
  </r>
  <r>
    <x v="122"/>
    <x v="10"/>
    <n v="4"/>
    <n v="4"/>
    <n v="0"/>
    <n v="4"/>
    <n v="0"/>
  </r>
  <r>
    <x v="122"/>
    <x v="10"/>
    <n v="10"/>
    <n v="10"/>
    <n v="7"/>
    <n v="3"/>
    <n v="0"/>
  </r>
  <r>
    <x v="123"/>
    <x v="11"/>
    <n v="4"/>
    <n v="4"/>
    <n v="1"/>
    <n v="3"/>
    <n v="0"/>
  </r>
  <r>
    <x v="123"/>
    <x v="11"/>
    <n v="4"/>
    <n v="4"/>
    <n v="3"/>
    <n v="1"/>
    <n v="0"/>
  </r>
  <r>
    <x v="123"/>
    <x v="1"/>
    <n v="29"/>
    <n v="29"/>
    <n v="27"/>
    <n v="2"/>
    <n v="0"/>
  </r>
  <r>
    <x v="123"/>
    <x v="1"/>
    <n v="79"/>
    <n v="79"/>
    <n v="78"/>
    <n v="1"/>
    <n v="0"/>
  </r>
  <r>
    <x v="123"/>
    <x v="2"/>
    <n v="21"/>
    <n v="20"/>
    <n v="18"/>
    <n v="2"/>
    <n v="0"/>
  </r>
  <r>
    <x v="123"/>
    <x v="2"/>
    <n v="71"/>
    <n v="71"/>
    <n v="68"/>
    <n v="3"/>
    <n v="0"/>
  </r>
  <r>
    <x v="123"/>
    <x v="3"/>
    <n v="19"/>
    <n v="14"/>
    <n v="13"/>
    <n v="1"/>
    <n v="0"/>
  </r>
  <r>
    <x v="123"/>
    <x v="3"/>
    <n v="52"/>
    <n v="49"/>
    <n v="45"/>
    <n v="4"/>
    <n v="0"/>
  </r>
  <r>
    <x v="123"/>
    <x v="4"/>
    <n v="9"/>
    <n v="8"/>
    <n v="6"/>
    <n v="2"/>
    <n v="0"/>
  </r>
  <r>
    <x v="123"/>
    <x v="4"/>
    <n v="38"/>
    <n v="38"/>
    <n v="31"/>
    <n v="7"/>
    <n v="0"/>
  </r>
  <r>
    <x v="123"/>
    <x v="5"/>
    <n v="19"/>
    <n v="19"/>
    <n v="19"/>
    <n v="0"/>
    <n v="0"/>
  </r>
  <r>
    <x v="123"/>
    <x v="5"/>
    <n v="45"/>
    <n v="44"/>
    <n v="44"/>
    <n v="0"/>
    <n v="0"/>
  </r>
  <r>
    <x v="123"/>
    <x v="6"/>
    <n v="9"/>
    <n v="9"/>
    <n v="9"/>
    <n v="0"/>
    <n v="0"/>
  </r>
  <r>
    <x v="123"/>
    <x v="6"/>
    <n v="5"/>
    <n v="3"/>
    <n v="2"/>
    <n v="1"/>
    <n v="0"/>
  </r>
  <r>
    <x v="123"/>
    <x v="7"/>
    <n v="14"/>
    <n v="13"/>
    <n v="12"/>
    <n v="1"/>
    <n v="0"/>
  </r>
  <r>
    <x v="123"/>
    <x v="7"/>
    <n v="23"/>
    <n v="22"/>
    <n v="20"/>
    <n v="2"/>
    <n v="0"/>
  </r>
  <r>
    <x v="123"/>
    <x v="8"/>
    <n v="7"/>
    <n v="7"/>
    <n v="7"/>
    <n v="0"/>
    <n v="0"/>
  </r>
  <r>
    <x v="123"/>
    <x v="8"/>
    <n v="17"/>
    <n v="17"/>
    <n v="15"/>
    <n v="2"/>
    <n v="0"/>
  </r>
  <r>
    <x v="123"/>
    <x v="9"/>
    <n v="13"/>
    <n v="13"/>
    <n v="11"/>
    <n v="2"/>
    <n v="0"/>
  </r>
  <r>
    <x v="123"/>
    <x v="9"/>
    <n v="47"/>
    <n v="47"/>
    <n v="45"/>
    <n v="2"/>
    <n v="0"/>
  </r>
  <r>
    <x v="123"/>
    <x v="10"/>
    <n v="41"/>
    <n v="41"/>
    <n v="33"/>
    <n v="8"/>
    <n v="0"/>
  </r>
  <r>
    <x v="123"/>
    <x v="10"/>
    <n v="84"/>
    <n v="83"/>
    <n v="80"/>
    <n v="3"/>
    <n v="0"/>
  </r>
  <r>
    <x v="124"/>
    <x v="11"/>
    <n v="4"/>
    <n v="2"/>
    <n v="1"/>
    <n v="1"/>
    <n v="0"/>
  </r>
  <r>
    <x v="124"/>
    <x v="11"/>
    <n v="5"/>
    <n v="4"/>
    <n v="4"/>
    <n v="0"/>
    <n v="0"/>
  </r>
  <r>
    <x v="124"/>
    <x v="1"/>
    <n v="2"/>
    <n v="2"/>
    <n v="0"/>
    <n v="2"/>
    <n v="0"/>
  </r>
  <r>
    <x v="124"/>
    <x v="1"/>
    <n v="2"/>
    <n v="2"/>
    <n v="2"/>
    <n v="0"/>
    <n v="0"/>
  </r>
  <r>
    <x v="124"/>
    <x v="2"/>
    <n v="6"/>
    <n v="5"/>
    <n v="1"/>
    <n v="4"/>
    <n v="0"/>
  </r>
  <r>
    <x v="124"/>
    <x v="2"/>
    <n v="20"/>
    <n v="19"/>
    <n v="15"/>
    <n v="4"/>
    <n v="0"/>
  </r>
  <r>
    <x v="124"/>
    <x v="3"/>
    <n v="19"/>
    <n v="15"/>
    <n v="15"/>
    <n v="0"/>
    <n v="0"/>
  </r>
  <r>
    <x v="124"/>
    <x v="3"/>
    <n v="30"/>
    <n v="28"/>
    <n v="25"/>
    <n v="3"/>
    <n v="0"/>
  </r>
  <r>
    <x v="124"/>
    <x v="4"/>
    <n v="9"/>
    <n v="9"/>
    <n v="7"/>
    <n v="2"/>
    <n v="0"/>
  </r>
  <r>
    <x v="124"/>
    <x v="4"/>
    <n v="14"/>
    <n v="13"/>
    <n v="13"/>
    <n v="0"/>
    <n v="1"/>
  </r>
  <r>
    <x v="124"/>
    <x v="5"/>
    <n v="1"/>
    <n v="1"/>
    <n v="1"/>
    <n v="0"/>
    <n v="0"/>
  </r>
  <r>
    <x v="124"/>
    <x v="5"/>
    <n v="13"/>
    <n v="12"/>
    <n v="12"/>
    <n v="0"/>
    <n v="1"/>
  </r>
  <r>
    <x v="124"/>
    <x v="6"/>
    <n v="3"/>
    <n v="2"/>
    <n v="1"/>
    <n v="1"/>
    <n v="0"/>
  </r>
  <r>
    <x v="124"/>
    <x v="6"/>
    <n v="4"/>
    <n v="3"/>
    <n v="2"/>
    <n v="1"/>
    <n v="0"/>
  </r>
  <r>
    <x v="124"/>
    <x v="7"/>
    <n v="1"/>
    <n v="1"/>
    <n v="0"/>
    <n v="1"/>
    <n v="0"/>
  </r>
  <r>
    <x v="124"/>
    <x v="7"/>
    <n v="5"/>
    <n v="4"/>
    <n v="2"/>
    <n v="2"/>
    <n v="0"/>
  </r>
  <r>
    <x v="124"/>
    <x v="9"/>
    <n v="10"/>
    <n v="10"/>
    <n v="10"/>
    <n v="0"/>
    <n v="0"/>
  </r>
  <r>
    <x v="124"/>
    <x v="9"/>
    <n v="28"/>
    <n v="25"/>
    <n v="18"/>
    <n v="7"/>
    <n v="0"/>
  </r>
  <r>
    <x v="124"/>
    <x v="10"/>
    <n v="2"/>
    <n v="2"/>
    <n v="2"/>
    <n v="0"/>
    <n v="0"/>
  </r>
  <r>
    <x v="125"/>
    <x v="12"/>
    <n v="1"/>
    <n v="0"/>
    <n v="0"/>
    <n v="0"/>
    <n v="0"/>
  </r>
  <r>
    <x v="125"/>
    <x v="1"/>
    <n v="8"/>
    <n v="8"/>
    <n v="8"/>
    <n v="0"/>
    <n v="0"/>
  </r>
  <r>
    <x v="125"/>
    <x v="1"/>
    <n v="15"/>
    <n v="15"/>
    <n v="13"/>
    <n v="2"/>
    <n v="0"/>
  </r>
  <r>
    <x v="125"/>
    <x v="2"/>
    <n v="9"/>
    <n v="8"/>
    <n v="8"/>
    <n v="0"/>
    <n v="0"/>
  </r>
  <r>
    <x v="125"/>
    <x v="2"/>
    <n v="24"/>
    <n v="24"/>
    <n v="24"/>
    <n v="0"/>
    <n v="0"/>
  </r>
  <r>
    <x v="125"/>
    <x v="3"/>
    <n v="18"/>
    <n v="14"/>
    <n v="14"/>
    <n v="0"/>
    <n v="0"/>
  </r>
  <r>
    <x v="125"/>
    <x v="3"/>
    <n v="30"/>
    <n v="29"/>
    <n v="29"/>
    <n v="0"/>
    <n v="0"/>
  </r>
  <r>
    <x v="125"/>
    <x v="4"/>
    <n v="8"/>
    <n v="7"/>
    <n v="7"/>
    <n v="0"/>
    <n v="0"/>
  </r>
  <r>
    <x v="125"/>
    <x v="4"/>
    <n v="66"/>
    <n v="66"/>
    <n v="60"/>
    <n v="6"/>
    <n v="0"/>
  </r>
  <r>
    <x v="125"/>
    <x v="5"/>
    <n v="2"/>
    <n v="2"/>
    <n v="2"/>
    <n v="0"/>
    <n v="0"/>
  </r>
  <r>
    <x v="125"/>
    <x v="5"/>
    <n v="5"/>
    <n v="5"/>
    <n v="5"/>
    <n v="0"/>
    <n v="0"/>
  </r>
  <r>
    <x v="125"/>
    <x v="7"/>
    <n v="1"/>
    <n v="1"/>
    <n v="1"/>
    <n v="0"/>
    <n v="0"/>
  </r>
  <r>
    <x v="125"/>
    <x v="7"/>
    <n v="4"/>
    <n v="4"/>
    <n v="4"/>
    <n v="0"/>
    <n v="0"/>
  </r>
  <r>
    <x v="125"/>
    <x v="8"/>
    <n v="1"/>
    <n v="1"/>
    <n v="1"/>
    <n v="0"/>
    <n v="0"/>
  </r>
  <r>
    <x v="125"/>
    <x v="9"/>
    <n v="13"/>
    <n v="9"/>
    <n v="8"/>
    <n v="1"/>
    <n v="0"/>
  </r>
  <r>
    <x v="125"/>
    <x v="9"/>
    <n v="62"/>
    <n v="62"/>
    <n v="62"/>
    <n v="0"/>
    <n v="0"/>
  </r>
  <r>
    <x v="125"/>
    <x v="10"/>
    <n v="7"/>
    <n v="6"/>
    <n v="6"/>
    <n v="0"/>
    <n v="0"/>
  </r>
  <r>
    <x v="125"/>
    <x v="10"/>
    <n v="11"/>
    <n v="7"/>
    <n v="7"/>
    <n v="0"/>
    <n v="0"/>
  </r>
  <r>
    <x v="126"/>
    <x v="11"/>
    <n v="1"/>
    <n v="0"/>
    <n v="0"/>
    <n v="0"/>
    <n v="0"/>
  </r>
  <r>
    <x v="126"/>
    <x v="1"/>
    <n v="1"/>
    <n v="1"/>
    <n v="1"/>
    <n v="0"/>
    <n v="0"/>
  </r>
  <r>
    <x v="126"/>
    <x v="2"/>
    <n v="4"/>
    <n v="4"/>
    <n v="4"/>
    <n v="0"/>
    <n v="0"/>
  </r>
  <r>
    <x v="126"/>
    <x v="2"/>
    <n v="2"/>
    <n v="2"/>
    <n v="1"/>
    <n v="1"/>
    <n v="0"/>
  </r>
  <r>
    <x v="126"/>
    <x v="3"/>
    <n v="4"/>
    <n v="3"/>
    <n v="2"/>
    <n v="1"/>
    <n v="0"/>
  </r>
  <r>
    <x v="126"/>
    <x v="3"/>
    <n v="10"/>
    <n v="10"/>
    <n v="10"/>
    <n v="0"/>
    <n v="0"/>
  </r>
  <r>
    <x v="126"/>
    <x v="4"/>
    <n v="1"/>
    <n v="1"/>
    <n v="1"/>
    <n v="0"/>
    <n v="0"/>
  </r>
  <r>
    <x v="126"/>
    <x v="4"/>
    <n v="3"/>
    <n v="3"/>
    <n v="3"/>
    <n v="0"/>
    <n v="0"/>
  </r>
  <r>
    <x v="126"/>
    <x v="9"/>
    <n v="2"/>
    <n v="2"/>
    <n v="2"/>
    <n v="0"/>
    <n v="0"/>
  </r>
  <r>
    <x v="126"/>
    <x v="10"/>
    <n v="1"/>
    <n v="1"/>
    <n v="1"/>
    <n v="0"/>
    <n v="0"/>
  </r>
  <r>
    <x v="127"/>
    <x v="11"/>
    <n v="4"/>
    <n v="2"/>
    <n v="2"/>
    <n v="0"/>
    <n v="0"/>
  </r>
  <r>
    <x v="127"/>
    <x v="11"/>
    <n v="2"/>
    <n v="2"/>
    <n v="2"/>
    <n v="0"/>
    <n v="0"/>
  </r>
  <r>
    <x v="127"/>
    <x v="12"/>
    <n v="1"/>
    <n v="0"/>
    <n v="0"/>
    <n v="0"/>
    <n v="0"/>
  </r>
  <r>
    <x v="127"/>
    <x v="1"/>
    <n v="6"/>
    <n v="6"/>
    <n v="1"/>
    <n v="5"/>
    <n v="0"/>
  </r>
  <r>
    <x v="127"/>
    <x v="1"/>
    <n v="15"/>
    <n v="15"/>
    <n v="15"/>
    <n v="0"/>
    <n v="0"/>
  </r>
  <r>
    <x v="127"/>
    <x v="2"/>
    <n v="9"/>
    <n v="8"/>
    <n v="8"/>
    <n v="0"/>
    <n v="0"/>
  </r>
  <r>
    <x v="127"/>
    <x v="2"/>
    <n v="23"/>
    <n v="23"/>
    <n v="22"/>
    <n v="1"/>
    <n v="0"/>
  </r>
  <r>
    <x v="127"/>
    <x v="3"/>
    <n v="20"/>
    <n v="19"/>
    <n v="17"/>
    <n v="2"/>
    <n v="0"/>
  </r>
  <r>
    <x v="127"/>
    <x v="3"/>
    <n v="27"/>
    <n v="23"/>
    <n v="21"/>
    <n v="2"/>
    <n v="0"/>
  </r>
  <r>
    <x v="127"/>
    <x v="4"/>
    <n v="34"/>
    <n v="34"/>
    <n v="21"/>
    <n v="13"/>
    <n v="0"/>
  </r>
  <r>
    <x v="127"/>
    <x v="4"/>
    <n v="53"/>
    <n v="52"/>
    <n v="50"/>
    <n v="2"/>
    <n v="0"/>
  </r>
  <r>
    <x v="127"/>
    <x v="5"/>
    <n v="8"/>
    <n v="8"/>
    <n v="8"/>
    <n v="0"/>
    <n v="0"/>
  </r>
  <r>
    <x v="127"/>
    <x v="5"/>
    <n v="4"/>
    <n v="4"/>
    <n v="4"/>
    <n v="0"/>
    <n v="0"/>
  </r>
  <r>
    <x v="127"/>
    <x v="6"/>
    <n v="2"/>
    <n v="1"/>
    <n v="0"/>
    <n v="1"/>
    <n v="0"/>
  </r>
  <r>
    <x v="127"/>
    <x v="7"/>
    <n v="3"/>
    <n v="3"/>
    <n v="3"/>
    <n v="0"/>
    <n v="0"/>
  </r>
  <r>
    <x v="127"/>
    <x v="7"/>
    <n v="3"/>
    <n v="3"/>
    <n v="1"/>
    <n v="2"/>
    <n v="0"/>
  </r>
  <r>
    <x v="127"/>
    <x v="8"/>
    <n v="1"/>
    <n v="1"/>
    <n v="1"/>
    <n v="0"/>
    <n v="0"/>
  </r>
  <r>
    <x v="127"/>
    <x v="9"/>
    <n v="21"/>
    <n v="20"/>
    <n v="16"/>
    <n v="4"/>
    <n v="0"/>
  </r>
  <r>
    <x v="127"/>
    <x v="9"/>
    <n v="53"/>
    <n v="53"/>
    <n v="42"/>
    <n v="11"/>
    <n v="0"/>
  </r>
  <r>
    <x v="127"/>
    <x v="10"/>
    <n v="4"/>
    <n v="4"/>
    <n v="3"/>
    <n v="1"/>
    <n v="0"/>
  </r>
  <r>
    <x v="127"/>
    <x v="10"/>
    <n v="11"/>
    <n v="10"/>
    <n v="10"/>
    <n v="0"/>
    <n v="0"/>
  </r>
  <r>
    <x v="128"/>
    <x v="16"/>
    <n v="5"/>
    <n v="0"/>
    <n v="0"/>
    <n v="0"/>
    <n v="0"/>
  </r>
  <r>
    <x v="128"/>
    <x v="16"/>
    <n v="2"/>
    <n v="0"/>
    <n v="0"/>
    <n v="0"/>
    <n v="0"/>
  </r>
  <r>
    <x v="128"/>
    <x v="12"/>
    <n v="4"/>
    <n v="0"/>
    <n v="0"/>
    <n v="0"/>
    <n v="0"/>
  </r>
  <r>
    <x v="128"/>
    <x v="1"/>
    <n v="5"/>
    <n v="4"/>
    <n v="4"/>
    <n v="0"/>
    <n v="0"/>
  </r>
  <r>
    <x v="128"/>
    <x v="1"/>
    <n v="11"/>
    <n v="11"/>
    <n v="11"/>
    <n v="0"/>
    <n v="0"/>
  </r>
  <r>
    <x v="128"/>
    <x v="2"/>
    <n v="17"/>
    <n v="16"/>
    <n v="15"/>
    <n v="1"/>
    <n v="0"/>
  </r>
  <r>
    <x v="128"/>
    <x v="2"/>
    <n v="26"/>
    <n v="25"/>
    <n v="23"/>
    <n v="2"/>
    <n v="0"/>
  </r>
  <r>
    <x v="128"/>
    <x v="3"/>
    <n v="39"/>
    <n v="30"/>
    <n v="22"/>
    <n v="8"/>
    <n v="0"/>
  </r>
  <r>
    <x v="128"/>
    <x v="3"/>
    <n v="45"/>
    <n v="42"/>
    <n v="40"/>
    <n v="2"/>
    <n v="0"/>
  </r>
  <r>
    <x v="128"/>
    <x v="4"/>
    <n v="7"/>
    <n v="7"/>
    <n v="6"/>
    <n v="1"/>
    <n v="0"/>
  </r>
  <r>
    <x v="128"/>
    <x v="4"/>
    <n v="9"/>
    <n v="9"/>
    <n v="6"/>
    <n v="3"/>
    <n v="0"/>
  </r>
  <r>
    <x v="128"/>
    <x v="5"/>
    <n v="4"/>
    <n v="3"/>
    <n v="3"/>
    <n v="0"/>
    <n v="0"/>
  </r>
  <r>
    <x v="128"/>
    <x v="5"/>
    <n v="13"/>
    <n v="13"/>
    <n v="13"/>
    <n v="0"/>
    <n v="0"/>
  </r>
  <r>
    <x v="128"/>
    <x v="9"/>
    <n v="8"/>
    <n v="6"/>
    <n v="6"/>
    <n v="0"/>
    <n v="0"/>
  </r>
  <r>
    <x v="128"/>
    <x v="9"/>
    <n v="21"/>
    <n v="21"/>
    <n v="18"/>
    <n v="3"/>
    <n v="0"/>
  </r>
  <r>
    <x v="128"/>
    <x v="10"/>
    <n v="7"/>
    <n v="6"/>
    <n v="6"/>
    <n v="0"/>
    <n v="0"/>
  </r>
  <r>
    <x v="128"/>
    <x v="10"/>
    <n v="2"/>
    <n v="0"/>
    <n v="0"/>
    <n v="0"/>
    <n v="0"/>
  </r>
  <r>
    <x v="129"/>
    <x v="11"/>
    <n v="1"/>
    <n v="0"/>
    <n v="0"/>
    <n v="0"/>
    <n v="0"/>
  </r>
  <r>
    <x v="129"/>
    <x v="1"/>
    <n v="2"/>
    <n v="2"/>
    <n v="2"/>
    <n v="0"/>
    <n v="0"/>
  </r>
  <r>
    <x v="129"/>
    <x v="2"/>
    <n v="3"/>
    <n v="3"/>
    <n v="3"/>
    <n v="0"/>
    <n v="0"/>
  </r>
  <r>
    <x v="129"/>
    <x v="2"/>
    <n v="11"/>
    <n v="11"/>
    <n v="11"/>
    <n v="0"/>
    <n v="0"/>
  </r>
  <r>
    <x v="129"/>
    <x v="3"/>
    <n v="6"/>
    <n v="3"/>
    <n v="3"/>
    <n v="0"/>
    <n v="0"/>
  </r>
  <r>
    <x v="129"/>
    <x v="3"/>
    <n v="15"/>
    <n v="15"/>
    <n v="13"/>
    <n v="2"/>
    <n v="0"/>
  </r>
  <r>
    <x v="129"/>
    <x v="4"/>
    <n v="6"/>
    <n v="6"/>
    <n v="6"/>
    <n v="0"/>
    <n v="0"/>
  </r>
  <r>
    <x v="129"/>
    <x v="4"/>
    <n v="10"/>
    <n v="10"/>
    <n v="9"/>
    <n v="1"/>
    <n v="0"/>
  </r>
  <r>
    <x v="129"/>
    <x v="5"/>
    <n v="4"/>
    <n v="4"/>
    <n v="4"/>
    <n v="0"/>
    <n v="0"/>
  </r>
  <r>
    <x v="129"/>
    <x v="5"/>
    <n v="6"/>
    <n v="6"/>
    <n v="6"/>
    <n v="0"/>
    <n v="0"/>
  </r>
  <r>
    <x v="129"/>
    <x v="7"/>
    <n v="1"/>
    <n v="1"/>
    <n v="1"/>
    <n v="0"/>
    <n v="0"/>
  </r>
  <r>
    <x v="129"/>
    <x v="7"/>
    <n v="3"/>
    <n v="3"/>
    <n v="3"/>
    <n v="0"/>
    <n v="0"/>
  </r>
  <r>
    <x v="129"/>
    <x v="8"/>
    <n v="2"/>
    <n v="2"/>
    <n v="2"/>
    <n v="0"/>
    <n v="0"/>
  </r>
  <r>
    <x v="129"/>
    <x v="8"/>
    <n v="1"/>
    <n v="1"/>
    <n v="1"/>
    <n v="0"/>
    <n v="0"/>
  </r>
  <r>
    <x v="129"/>
    <x v="9"/>
    <n v="6"/>
    <n v="6"/>
    <n v="6"/>
    <n v="0"/>
    <n v="0"/>
  </r>
  <r>
    <x v="129"/>
    <x v="9"/>
    <n v="10"/>
    <n v="10"/>
    <n v="10"/>
    <n v="0"/>
    <n v="0"/>
  </r>
  <r>
    <x v="130"/>
    <x v="11"/>
    <n v="1"/>
    <n v="0"/>
    <n v="0"/>
    <n v="0"/>
    <n v="0"/>
  </r>
  <r>
    <x v="130"/>
    <x v="11"/>
    <n v="5"/>
    <n v="5"/>
    <n v="5"/>
    <n v="0"/>
    <n v="0"/>
  </r>
  <r>
    <x v="130"/>
    <x v="12"/>
    <n v="2"/>
    <n v="0"/>
    <n v="0"/>
    <n v="0"/>
    <n v="0"/>
  </r>
  <r>
    <x v="130"/>
    <x v="1"/>
    <n v="7"/>
    <n v="7"/>
    <n v="5"/>
    <n v="2"/>
    <n v="0"/>
  </r>
  <r>
    <x v="130"/>
    <x v="1"/>
    <n v="15"/>
    <n v="15"/>
    <n v="11"/>
    <n v="4"/>
    <n v="0"/>
  </r>
  <r>
    <x v="130"/>
    <x v="2"/>
    <n v="6"/>
    <n v="6"/>
    <n v="3"/>
    <n v="3"/>
    <n v="0"/>
  </r>
  <r>
    <x v="130"/>
    <x v="2"/>
    <n v="33"/>
    <n v="33"/>
    <n v="24"/>
    <n v="9"/>
    <n v="0"/>
  </r>
  <r>
    <x v="130"/>
    <x v="3"/>
    <n v="28"/>
    <n v="24"/>
    <n v="16"/>
    <n v="8"/>
    <n v="0"/>
  </r>
  <r>
    <x v="130"/>
    <x v="3"/>
    <n v="59"/>
    <n v="58"/>
    <n v="53"/>
    <n v="5"/>
    <n v="0"/>
  </r>
  <r>
    <x v="130"/>
    <x v="4"/>
    <n v="37"/>
    <n v="34"/>
    <n v="23"/>
    <n v="11"/>
    <n v="0"/>
  </r>
  <r>
    <x v="130"/>
    <x v="4"/>
    <n v="91"/>
    <n v="91"/>
    <n v="76"/>
    <n v="15"/>
    <n v="0"/>
  </r>
  <r>
    <x v="130"/>
    <x v="5"/>
    <n v="2"/>
    <n v="2"/>
    <n v="2"/>
    <n v="0"/>
    <n v="0"/>
  </r>
  <r>
    <x v="130"/>
    <x v="5"/>
    <n v="12"/>
    <n v="12"/>
    <n v="12"/>
    <n v="0"/>
    <n v="0"/>
  </r>
  <r>
    <x v="130"/>
    <x v="6"/>
    <n v="1"/>
    <n v="0"/>
    <n v="0"/>
    <n v="0"/>
    <n v="0"/>
  </r>
  <r>
    <x v="130"/>
    <x v="7"/>
    <n v="3"/>
    <n v="3"/>
    <n v="2"/>
    <n v="1"/>
    <n v="0"/>
  </r>
  <r>
    <x v="130"/>
    <x v="7"/>
    <n v="13"/>
    <n v="13"/>
    <n v="7"/>
    <n v="6"/>
    <n v="0"/>
  </r>
  <r>
    <x v="130"/>
    <x v="8"/>
    <n v="2"/>
    <n v="2"/>
    <n v="2"/>
    <n v="0"/>
    <n v="0"/>
  </r>
  <r>
    <x v="130"/>
    <x v="8"/>
    <n v="4"/>
    <n v="4"/>
    <n v="3"/>
    <n v="1"/>
    <n v="0"/>
  </r>
  <r>
    <x v="130"/>
    <x v="9"/>
    <n v="29"/>
    <n v="27"/>
    <n v="21"/>
    <n v="6"/>
    <n v="0"/>
  </r>
  <r>
    <x v="130"/>
    <x v="9"/>
    <n v="49"/>
    <n v="49"/>
    <n v="41"/>
    <n v="8"/>
    <n v="0"/>
  </r>
  <r>
    <x v="130"/>
    <x v="10"/>
    <n v="11"/>
    <n v="10"/>
    <n v="10"/>
    <n v="0"/>
    <n v="0"/>
  </r>
  <r>
    <x v="130"/>
    <x v="10"/>
    <n v="4"/>
    <n v="4"/>
    <n v="4"/>
    <n v="0"/>
    <n v="0"/>
  </r>
  <r>
    <x v="131"/>
    <x v="11"/>
    <n v="2"/>
    <n v="1"/>
    <n v="1"/>
    <n v="0"/>
    <n v="0"/>
  </r>
  <r>
    <x v="131"/>
    <x v="1"/>
    <n v="5"/>
    <n v="5"/>
    <n v="5"/>
    <n v="0"/>
    <n v="0"/>
  </r>
  <r>
    <x v="131"/>
    <x v="1"/>
    <n v="26"/>
    <n v="26"/>
    <n v="25"/>
    <n v="1"/>
    <n v="0"/>
  </r>
  <r>
    <x v="131"/>
    <x v="2"/>
    <n v="33"/>
    <n v="26"/>
    <n v="26"/>
    <n v="0"/>
    <n v="0"/>
  </r>
  <r>
    <x v="131"/>
    <x v="2"/>
    <n v="45"/>
    <n v="44"/>
    <n v="43"/>
    <n v="1"/>
    <n v="1"/>
  </r>
  <r>
    <x v="131"/>
    <x v="3"/>
    <n v="53"/>
    <n v="40"/>
    <n v="31"/>
    <n v="9"/>
    <n v="0"/>
  </r>
  <r>
    <x v="131"/>
    <x v="3"/>
    <n v="66"/>
    <n v="63"/>
    <n v="58"/>
    <n v="5"/>
    <n v="0"/>
  </r>
  <r>
    <x v="131"/>
    <x v="4"/>
    <n v="17"/>
    <n v="15"/>
    <n v="15"/>
    <n v="0"/>
    <n v="0"/>
  </r>
  <r>
    <x v="131"/>
    <x v="4"/>
    <n v="14"/>
    <n v="12"/>
    <n v="12"/>
    <n v="0"/>
    <n v="0"/>
  </r>
  <r>
    <x v="131"/>
    <x v="5"/>
    <n v="9"/>
    <n v="9"/>
    <n v="9"/>
    <n v="0"/>
    <n v="0"/>
  </r>
  <r>
    <x v="131"/>
    <x v="5"/>
    <n v="24"/>
    <n v="24"/>
    <n v="24"/>
    <n v="0"/>
    <n v="0"/>
  </r>
  <r>
    <x v="131"/>
    <x v="6"/>
    <n v="12"/>
    <n v="7"/>
    <n v="7"/>
    <n v="0"/>
    <n v="0"/>
  </r>
  <r>
    <x v="131"/>
    <x v="6"/>
    <n v="5"/>
    <n v="5"/>
    <n v="4"/>
    <n v="1"/>
    <n v="0"/>
  </r>
  <r>
    <x v="131"/>
    <x v="7"/>
    <n v="6"/>
    <n v="5"/>
    <n v="5"/>
    <n v="0"/>
    <n v="0"/>
  </r>
  <r>
    <x v="131"/>
    <x v="7"/>
    <n v="19"/>
    <n v="19"/>
    <n v="16"/>
    <n v="3"/>
    <n v="0"/>
  </r>
  <r>
    <x v="131"/>
    <x v="8"/>
    <n v="2"/>
    <n v="2"/>
    <n v="2"/>
    <n v="0"/>
    <n v="0"/>
  </r>
  <r>
    <x v="131"/>
    <x v="8"/>
    <n v="4"/>
    <n v="4"/>
    <n v="4"/>
    <n v="0"/>
    <n v="0"/>
  </r>
  <r>
    <x v="131"/>
    <x v="9"/>
    <n v="18"/>
    <n v="17"/>
    <n v="17"/>
    <n v="0"/>
    <n v="0"/>
  </r>
  <r>
    <x v="131"/>
    <x v="9"/>
    <n v="45"/>
    <n v="45"/>
    <n v="40"/>
    <n v="5"/>
    <n v="0"/>
  </r>
  <r>
    <x v="131"/>
    <x v="10"/>
    <n v="2"/>
    <n v="2"/>
    <n v="2"/>
    <n v="0"/>
    <n v="0"/>
  </r>
  <r>
    <x v="131"/>
    <x v="10"/>
    <n v="25"/>
    <n v="19"/>
    <n v="19"/>
    <n v="0"/>
    <n v="0"/>
  </r>
  <r>
    <x v="132"/>
    <x v="2"/>
    <n v="1"/>
    <n v="1"/>
    <n v="1"/>
    <n v="0"/>
    <n v="0"/>
  </r>
  <r>
    <x v="132"/>
    <x v="3"/>
    <n v="8"/>
    <n v="3"/>
    <n v="2"/>
    <n v="1"/>
    <n v="0"/>
  </r>
  <r>
    <x v="132"/>
    <x v="3"/>
    <n v="3"/>
    <n v="2"/>
    <n v="1"/>
    <n v="1"/>
    <n v="0"/>
  </r>
  <r>
    <x v="132"/>
    <x v="4"/>
    <n v="2"/>
    <n v="2"/>
    <n v="2"/>
    <n v="0"/>
    <n v="0"/>
  </r>
  <r>
    <x v="132"/>
    <x v="7"/>
    <n v="1"/>
    <n v="1"/>
    <n v="1"/>
    <n v="0"/>
    <n v="0"/>
  </r>
  <r>
    <x v="132"/>
    <x v="9"/>
    <n v="2"/>
    <n v="2"/>
    <n v="2"/>
    <n v="0"/>
    <n v="0"/>
  </r>
  <r>
    <x v="133"/>
    <x v="11"/>
    <n v="4"/>
    <n v="4"/>
    <n v="3"/>
    <n v="1"/>
    <n v="0"/>
  </r>
  <r>
    <x v="133"/>
    <x v="11"/>
    <n v="11"/>
    <n v="11"/>
    <n v="7"/>
    <n v="4"/>
    <n v="0"/>
  </r>
  <r>
    <x v="133"/>
    <x v="12"/>
    <n v="1"/>
    <n v="0"/>
    <n v="0"/>
    <n v="0"/>
    <n v="0"/>
  </r>
  <r>
    <x v="133"/>
    <x v="12"/>
    <n v="1"/>
    <n v="0"/>
    <n v="0"/>
    <n v="0"/>
    <n v="0"/>
  </r>
  <r>
    <x v="133"/>
    <x v="1"/>
    <n v="13"/>
    <n v="8"/>
    <n v="8"/>
    <n v="0"/>
    <n v="0"/>
  </r>
  <r>
    <x v="133"/>
    <x v="1"/>
    <n v="30"/>
    <n v="30"/>
    <n v="25"/>
    <n v="5"/>
    <n v="0"/>
  </r>
  <r>
    <x v="133"/>
    <x v="2"/>
    <n v="59"/>
    <n v="36"/>
    <n v="31"/>
    <n v="5"/>
    <n v="1"/>
  </r>
  <r>
    <x v="133"/>
    <x v="2"/>
    <n v="96"/>
    <n v="87"/>
    <n v="73"/>
    <n v="14"/>
    <n v="0"/>
  </r>
  <r>
    <x v="133"/>
    <x v="3"/>
    <n v="88"/>
    <n v="59"/>
    <n v="55"/>
    <n v="4"/>
    <n v="2"/>
  </r>
  <r>
    <x v="133"/>
    <x v="3"/>
    <n v="129"/>
    <n v="107"/>
    <n v="96"/>
    <n v="11"/>
    <n v="7"/>
  </r>
  <r>
    <x v="133"/>
    <x v="13"/>
    <n v="2"/>
    <n v="2"/>
    <n v="1"/>
    <n v="1"/>
    <n v="0"/>
  </r>
  <r>
    <x v="133"/>
    <x v="13"/>
    <n v="1"/>
    <n v="1"/>
    <n v="1"/>
    <n v="0"/>
    <n v="0"/>
  </r>
  <r>
    <x v="133"/>
    <x v="4"/>
    <n v="21"/>
    <n v="12"/>
    <n v="12"/>
    <n v="0"/>
    <n v="0"/>
  </r>
  <r>
    <x v="133"/>
    <x v="4"/>
    <n v="47"/>
    <n v="44"/>
    <n v="40"/>
    <n v="4"/>
    <n v="1"/>
  </r>
  <r>
    <x v="133"/>
    <x v="5"/>
    <n v="43"/>
    <n v="39"/>
    <n v="37"/>
    <n v="2"/>
    <n v="0"/>
  </r>
  <r>
    <x v="133"/>
    <x v="5"/>
    <n v="73"/>
    <n v="71"/>
    <n v="71"/>
    <n v="0"/>
    <n v="0"/>
  </r>
  <r>
    <x v="133"/>
    <x v="6"/>
    <n v="4"/>
    <n v="2"/>
    <n v="1"/>
    <n v="1"/>
    <n v="0"/>
  </r>
  <r>
    <x v="133"/>
    <x v="6"/>
    <n v="1"/>
    <n v="1"/>
    <n v="1"/>
    <n v="0"/>
    <n v="0"/>
  </r>
  <r>
    <x v="133"/>
    <x v="7"/>
    <n v="18"/>
    <n v="16"/>
    <n v="13"/>
    <n v="3"/>
    <n v="0"/>
  </r>
  <r>
    <x v="133"/>
    <x v="7"/>
    <n v="43"/>
    <n v="40"/>
    <n v="27"/>
    <n v="13"/>
    <n v="0"/>
  </r>
  <r>
    <x v="133"/>
    <x v="8"/>
    <n v="8"/>
    <n v="7"/>
    <n v="7"/>
    <n v="0"/>
    <n v="0"/>
  </r>
  <r>
    <x v="133"/>
    <x v="8"/>
    <n v="16"/>
    <n v="16"/>
    <n v="12"/>
    <n v="4"/>
    <n v="0"/>
  </r>
  <r>
    <x v="133"/>
    <x v="9"/>
    <n v="44"/>
    <n v="40"/>
    <n v="31"/>
    <n v="9"/>
    <n v="0"/>
  </r>
  <r>
    <x v="133"/>
    <x v="9"/>
    <n v="126"/>
    <n v="125"/>
    <n v="95"/>
    <n v="30"/>
    <n v="1"/>
  </r>
  <r>
    <x v="133"/>
    <x v="10"/>
    <n v="11"/>
    <n v="10"/>
    <n v="9"/>
    <n v="1"/>
    <n v="0"/>
  </r>
  <r>
    <x v="133"/>
    <x v="10"/>
    <n v="27"/>
    <n v="24"/>
    <n v="24"/>
    <n v="0"/>
    <n v="0"/>
  </r>
  <r>
    <x v="134"/>
    <x v="11"/>
    <n v="2"/>
    <n v="1"/>
    <n v="0"/>
    <n v="1"/>
    <n v="0"/>
  </r>
  <r>
    <x v="134"/>
    <x v="15"/>
    <n v="1"/>
    <n v="0"/>
    <n v="0"/>
    <n v="0"/>
    <n v="0"/>
  </r>
  <r>
    <x v="134"/>
    <x v="1"/>
    <n v="2"/>
    <n v="1"/>
    <n v="1"/>
    <n v="0"/>
    <n v="0"/>
  </r>
  <r>
    <x v="134"/>
    <x v="1"/>
    <n v="5"/>
    <n v="5"/>
    <n v="2"/>
    <n v="3"/>
    <n v="0"/>
  </r>
  <r>
    <x v="134"/>
    <x v="2"/>
    <n v="2"/>
    <n v="1"/>
    <n v="1"/>
    <n v="0"/>
    <n v="0"/>
  </r>
  <r>
    <x v="134"/>
    <x v="2"/>
    <n v="1"/>
    <n v="1"/>
    <n v="1"/>
    <n v="0"/>
    <n v="0"/>
  </r>
  <r>
    <x v="134"/>
    <x v="3"/>
    <n v="4"/>
    <n v="3"/>
    <n v="2"/>
    <n v="1"/>
    <n v="0"/>
  </r>
  <r>
    <x v="134"/>
    <x v="3"/>
    <n v="6"/>
    <n v="6"/>
    <n v="4"/>
    <n v="2"/>
    <n v="0"/>
  </r>
  <r>
    <x v="134"/>
    <x v="4"/>
    <n v="10"/>
    <n v="10"/>
    <n v="7"/>
    <n v="3"/>
    <n v="0"/>
  </r>
  <r>
    <x v="134"/>
    <x v="4"/>
    <n v="14"/>
    <n v="14"/>
    <n v="14"/>
    <n v="0"/>
    <n v="0"/>
  </r>
  <r>
    <x v="134"/>
    <x v="7"/>
    <n v="1"/>
    <n v="1"/>
    <n v="0"/>
    <n v="1"/>
    <n v="0"/>
  </r>
  <r>
    <x v="134"/>
    <x v="7"/>
    <n v="1"/>
    <n v="1"/>
    <n v="1"/>
    <n v="0"/>
    <n v="0"/>
  </r>
  <r>
    <x v="134"/>
    <x v="8"/>
    <n v="3"/>
    <n v="3"/>
    <n v="2"/>
    <n v="1"/>
    <n v="0"/>
  </r>
  <r>
    <x v="134"/>
    <x v="9"/>
    <n v="12"/>
    <n v="12"/>
    <n v="9"/>
    <n v="3"/>
    <n v="0"/>
  </r>
  <r>
    <x v="134"/>
    <x v="9"/>
    <n v="12"/>
    <n v="12"/>
    <n v="12"/>
    <n v="0"/>
    <n v="0"/>
  </r>
  <r>
    <x v="134"/>
    <x v="10"/>
    <n v="1"/>
    <n v="1"/>
    <n v="1"/>
    <n v="0"/>
    <n v="0"/>
  </r>
  <r>
    <x v="134"/>
    <x v="10"/>
    <n v="1"/>
    <n v="1"/>
    <n v="1"/>
    <n v="0"/>
    <n v="0"/>
  </r>
  <r>
    <x v="135"/>
    <x v="11"/>
    <n v="1"/>
    <n v="1"/>
    <n v="1"/>
    <n v="0"/>
    <n v="0"/>
  </r>
  <r>
    <x v="135"/>
    <x v="11"/>
    <n v="5"/>
    <n v="5"/>
    <n v="5"/>
    <n v="0"/>
    <n v="0"/>
  </r>
  <r>
    <x v="135"/>
    <x v="1"/>
    <n v="24"/>
    <n v="21"/>
    <n v="21"/>
    <n v="0"/>
    <n v="0"/>
  </r>
  <r>
    <x v="135"/>
    <x v="1"/>
    <n v="47"/>
    <n v="46"/>
    <n v="42"/>
    <n v="4"/>
    <n v="0"/>
  </r>
  <r>
    <x v="135"/>
    <x v="2"/>
    <n v="18"/>
    <n v="11"/>
    <n v="8"/>
    <n v="3"/>
    <n v="0"/>
  </r>
  <r>
    <x v="135"/>
    <x v="2"/>
    <n v="37"/>
    <n v="36"/>
    <n v="35"/>
    <n v="1"/>
    <n v="1"/>
  </r>
  <r>
    <x v="135"/>
    <x v="3"/>
    <n v="21"/>
    <n v="20"/>
    <n v="13"/>
    <n v="7"/>
    <n v="0"/>
  </r>
  <r>
    <x v="135"/>
    <x v="3"/>
    <n v="45"/>
    <n v="40"/>
    <n v="39"/>
    <n v="1"/>
    <n v="0"/>
  </r>
  <r>
    <x v="135"/>
    <x v="4"/>
    <n v="17"/>
    <n v="17"/>
    <n v="16"/>
    <n v="1"/>
    <n v="0"/>
  </r>
  <r>
    <x v="135"/>
    <x v="4"/>
    <n v="36"/>
    <n v="36"/>
    <n v="36"/>
    <n v="0"/>
    <n v="0"/>
  </r>
  <r>
    <x v="135"/>
    <x v="5"/>
    <n v="1"/>
    <n v="0"/>
    <n v="0"/>
    <n v="0"/>
    <n v="0"/>
  </r>
  <r>
    <x v="135"/>
    <x v="5"/>
    <n v="5"/>
    <n v="5"/>
    <n v="5"/>
    <n v="0"/>
    <n v="0"/>
  </r>
  <r>
    <x v="135"/>
    <x v="6"/>
    <n v="4"/>
    <n v="4"/>
    <n v="4"/>
    <n v="0"/>
    <n v="0"/>
  </r>
  <r>
    <x v="135"/>
    <x v="6"/>
    <n v="22"/>
    <n v="22"/>
    <n v="19"/>
    <n v="3"/>
    <n v="0"/>
  </r>
  <r>
    <x v="135"/>
    <x v="7"/>
    <n v="4"/>
    <n v="4"/>
    <n v="3"/>
    <n v="1"/>
    <n v="0"/>
  </r>
  <r>
    <x v="135"/>
    <x v="7"/>
    <n v="6"/>
    <n v="6"/>
    <n v="6"/>
    <n v="0"/>
    <n v="0"/>
  </r>
  <r>
    <x v="135"/>
    <x v="8"/>
    <n v="2"/>
    <n v="2"/>
    <n v="2"/>
    <n v="0"/>
    <n v="0"/>
  </r>
  <r>
    <x v="135"/>
    <x v="8"/>
    <n v="1"/>
    <n v="0"/>
    <n v="0"/>
    <n v="0"/>
    <n v="0"/>
  </r>
  <r>
    <x v="135"/>
    <x v="9"/>
    <n v="11"/>
    <n v="11"/>
    <n v="10"/>
    <n v="1"/>
    <n v="0"/>
  </r>
  <r>
    <x v="135"/>
    <x v="9"/>
    <n v="57"/>
    <n v="57"/>
    <n v="49"/>
    <n v="8"/>
    <n v="0"/>
  </r>
  <r>
    <x v="135"/>
    <x v="10"/>
    <n v="20"/>
    <n v="17"/>
    <n v="17"/>
    <n v="0"/>
    <n v="0"/>
  </r>
  <r>
    <x v="135"/>
    <x v="10"/>
    <n v="34"/>
    <n v="34"/>
    <n v="34"/>
    <n v="0"/>
    <n v="0"/>
  </r>
</pivotCacheRecords>
</file>

<file path=xl/pivotCache/pivotCacheRecords4.xml><?xml version="1.0" encoding="utf-8"?>
<pivotCacheRecords xmlns="http://schemas.openxmlformats.org/spreadsheetml/2006/main" xmlns:r="http://schemas.openxmlformats.org/officeDocument/2006/relationships" count="850">
  <r>
    <x v="0"/>
    <x v="0"/>
    <n v="2"/>
    <n v="1"/>
    <n v="1"/>
    <n v="0"/>
    <n v="0"/>
  </r>
  <r>
    <x v="0"/>
    <x v="1"/>
    <n v="5"/>
    <n v="4"/>
    <n v="3"/>
    <n v="1"/>
    <n v="0"/>
  </r>
  <r>
    <x v="0"/>
    <x v="2"/>
    <n v="1"/>
    <n v="0"/>
    <n v="0"/>
    <n v="0"/>
    <n v="0"/>
  </r>
  <r>
    <x v="0"/>
    <x v="3"/>
    <n v="1"/>
    <n v="1"/>
    <n v="1"/>
    <n v="0"/>
    <n v="0"/>
  </r>
  <r>
    <x v="1"/>
    <x v="3"/>
    <n v="12"/>
    <n v="12"/>
    <n v="7"/>
    <n v="5"/>
    <n v="0"/>
  </r>
  <r>
    <x v="1"/>
    <x v="1"/>
    <n v="8"/>
    <n v="8"/>
    <n v="3"/>
    <n v="5"/>
    <n v="0"/>
  </r>
  <r>
    <x v="1"/>
    <x v="2"/>
    <n v="12"/>
    <n v="11"/>
    <n v="7"/>
    <n v="4"/>
    <n v="0"/>
  </r>
  <r>
    <x v="2"/>
    <x v="3"/>
    <n v="9"/>
    <n v="7"/>
    <n v="6"/>
    <n v="1"/>
    <n v="0"/>
  </r>
  <r>
    <x v="2"/>
    <x v="1"/>
    <n v="6"/>
    <n v="6"/>
    <n v="3"/>
    <n v="3"/>
    <n v="0"/>
  </r>
  <r>
    <x v="2"/>
    <x v="2"/>
    <n v="13"/>
    <n v="12"/>
    <n v="12"/>
    <n v="0"/>
    <n v="0"/>
  </r>
  <r>
    <x v="3"/>
    <x v="2"/>
    <n v="3"/>
    <n v="2"/>
    <n v="1"/>
    <n v="1"/>
    <n v="0"/>
  </r>
  <r>
    <x v="3"/>
    <x v="0"/>
    <n v="18"/>
    <n v="15"/>
    <n v="8"/>
    <n v="7"/>
    <n v="0"/>
  </r>
  <r>
    <x v="3"/>
    <x v="1"/>
    <n v="10"/>
    <n v="9"/>
    <n v="8"/>
    <n v="1"/>
    <n v="0"/>
  </r>
  <r>
    <x v="3"/>
    <x v="3"/>
    <n v="3"/>
    <n v="3"/>
    <n v="3"/>
    <n v="0"/>
    <n v="0"/>
  </r>
  <r>
    <x v="4"/>
    <x v="3"/>
    <n v="11"/>
    <n v="9"/>
    <n v="8"/>
    <n v="1"/>
    <n v="0"/>
  </r>
  <r>
    <x v="4"/>
    <x v="1"/>
    <n v="13"/>
    <n v="11"/>
    <n v="9"/>
    <n v="2"/>
    <n v="0"/>
  </r>
  <r>
    <x v="4"/>
    <x v="2"/>
    <n v="5"/>
    <n v="5"/>
    <n v="3"/>
    <n v="2"/>
    <n v="0"/>
  </r>
  <r>
    <x v="5"/>
    <x v="3"/>
    <n v="18"/>
    <n v="17"/>
    <n v="11"/>
    <n v="6"/>
    <n v="0"/>
  </r>
  <r>
    <x v="5"/>
    <x v="1"/>
    <n v="26"/>
    <n v="24"/>
    <n v="10"/>
    <n v="14"/>
    <n v="0"/>
  </r>
  <r>
    <x v="5"/>
    <x v="0"/>
    <n v="1"/>
    <n v="1"/>
    <n v="0"/>
    <n v="1"/>
    <n v="0"/>
  </r>
  <r>
    <x v="5"/>
    <x v="2"/>
    <n v="14"/>
    <n v="12"/>
    <n v="7"/>
    <n v="5"/>
    <n v="0"/>
  </r>
  <r>
    <x v="6"/>
    <x v="0"/>
    <n v="13"/>
    <n v="11"/>
    <n v="10"/>
    <n v="1"/>
    <n v="0"/>
  </r>
  <r>
    <x v="6"/>
    <x v="3"/>
    <n v="8"/>
    <n v="8"/>
    <n v="8"/>
    <n v="0"/>
    <n v="0"/>
  </r>
  <r>
    <x v="6"/>
    <x v="1"/>
    <n v="9"/>
    <n v="7"/>
    <n v="6"/>
    <n v="1"/>
    <n v="0"/>
  </r>
  <r>
    <x v="6"/>
    <x v="2"/>
    <n v="8"/>
    <n v="8"/>
    <n v="7"/>
    <n v="1"/>
    <n v="0"/>
  </r>
  <r>
    <x v="6"/>
    <x v="4"/>
    <n v="1"/>
    <n v="1"/>
    <n v="1"/>
    <n v="0"/>
    <n v="0"/>
  </r>
  <r>
    <x v="7"/>
    <x v="1"/>
    <n v="4"/>
    <n v="4"/>
    <n v="3"/>
    <n v="1"/>
    <n v="0"/>
  </r>
  <r>
    <x v="7"/>
    <x v="0"/>
    <n v="9"/>
    <n v="9"/>
    <n v="9"/>
    <n v="0"/>
    <n v="0"/>
  </r>
  <r>
    <x v="7"/>
    <x v="2"/>
    <n v="1"/>
    <n v="1"/>
    <n v="1"/>
    <n v="0"/>
    <n v="0"/>
  </r>
  <r>
    <x v="8"/>
    <x v="0"/>
    <n v="1"/>
    <n v="1"/>
    <n v="0"/>
    <n v="1"/>
    <n v="0"/>
  </r>
  <r>
    <x v="8"/>
    <x v="3"/>
    <n v="1"/>
    <n v="1"/>
    <n v="1"/>
    <n v="0"/>
    <n v="0"/>
  </r>
  <r>
    <x v="8"/>
    <x v="2"/>
    <n v="11"/>
    <n v="10"/>
    <n v="6"/>
    <n v="4"/>
    <n v="0"/>
  </r>
  <r>
    <x v="9"/>
    <x v="2"/>
    <n v="14"/>
    <n v="14"/>
    <n v="12"/>
    <n v="2"/>
    <n v="0"/>
  </r>
  <r>
    <x v="9"/>
    <x v="0"/>
    <n v="37"/>
    <n v="28"/>
    <n v="24"/>
    <n v="4"/>
    <n v="0"/>
  </r>
  <r>
    <x v="9"/>
    <x v="1"/>
    <n v="24"/>
    <n v="23"/>
    <n v="22"/>
    <n v="1"/>
    <n v="0"/>
  </r>
  <r>
    <x v="9"/>
    <x v="5"/>
    <n v="1"/>
    <n v="1"/>
    <n v="1"/>
    <n v="0"/>
    <n v="0"/>
  </r>
  <r>
    <x v="9"/>
    <x v="3"/>
    <n v="19"/>
    <n v="18"/>
    <n v="15"/>
    <n v="3"/>
    <n v="0"/>
  </r>
  <r>
    <x v="10"/>
    <x v="2"/>
    <n v="4"/>
    <n v="4"/>
    <n v="3"/>
    <n v="1"/>
    <n v="0"/>
  </r>
  <r>
    <x v="10"/>
    <x v="1"/>
    <n v="4"/>
    <n v="4"/>
    <n v="3"/>
    <n v="1"/>
    <n v="0"/>
  </r>
  <r>
    <x v="10"/>
    <x v="3"/>
    <n v="2"/>
    <n v="2"/>
    <n v="2"/>
    <n v="0"/>
    <n v="0"/>
  </r>
  <r>
    <x v="11"/>
    <x v="2"/>
    <n v="3"/>
    <n v="2"/>
    <n v="2"/>
    <n v="0"/>
    <n v="0"/>
  </r>
  <r>
    <x v="12"/>
    <x v="2"/>
    <n v="10"/>
    <n v="10"/>
    <n v="8"/>
    <n v="2"/>
    <n v="0"/>
  </r>
  <r>
    <x v="12"/>
    <x v="1"/>
    <n v="8"/>
    <n v="7"/>
    <n v="2"/>
    <n v="5"/>
    <n v="0"/>
  </r>
  <r>
    <x v="12"/>
    <x v="3"/>
    <n v="4"/>
    <n v="4"/>
    <n v="3"/>
    <n v="1"/>
    <n v="0"/>
  </r>
  <r>
    <x v="13"/>
    <x v="1"/>
    <n v="5"/>
    <n v="5"/>
    <n v="5"/>
    <n v="0"/>
    <n v="0"/>
  </r>
  <r>
    <x v="13"/>
    <x v="0"/>
    <n v="3"/>
    <n v="3"/>
    <n v="3"/>
    <n v="0"/>
    <n v="0"/>
  </r>
  <r>
    <x v="13"/>
    <x v="2"/>
    <n v="6"/>
    <n v="6"/>
    <n v="6"/>
    <n v="0"/>
    <n v="0"/>
  </r>
  <r>
    <x v="14"/>
    <x v="3"/>
    <n v="8"/>
    <n v="7"/>
    <n v="3"/>
    <n v="4"/>
    <n v="0"/>
  </r>
  <r>
    <x v="14"/>
    <x v="2"/>
    <n v="41"/>
    <n v="35"/>
    <n v="16"/>
    <n v="19"/>
    <n v="0"/>
  </r>
  <r>
    <x v="14"/>
    <x v="1"/>
    <n v="7"/>
    <n v="7"/>
    <n v="4"/>
    <n v="3"/>
    <n v="0"/>
  </r>
  <r>
    <x v="15"/>
    <x v="0"/>
    <n v="11"/>
    <n v="9"/>
    <n v="7"/>
    <n v="2"/>
    <n v="0"/>
  </r>
  <r>
    <x v="15"/>
    <x v="2"/>
    <n v="9"/>
    <n v="8"/>
    <n v="6"/>
    <n v="2"/>
    <n v="0"/>
  </r>
  <r>
    <x v="15"/>
    <x v="3"/>
    <n v="3"/>
    <n v="3"/>
    <n v="2"/>
    <n v="1"/>
    <n v="0"/>
  </r>
  <r>
    <x v="15"/>
    <x v="1"/>
    <n v="10"/>
    <n v="10"/>
    <n v="7"/>
    <n v="3"/>
    <n v="0"/>
  </r>
  <r>
    <x v="16"/>
    <x v="1"/>
    <n v="2"/>
    <n v="2"/>
    <n v="1"/>
    <n v="1"/>
    <n v="0"/>
  </r>
  <r>
    <x v="16"/>
    <x v="2"/>
    <n v="4"/>
    <n v="3"/>
    <n v="2"/>
    <n v="1"/>
    <n v="0"/>
  </r>
  <r>
    <x v="16"/>
    <x v="3"/>
    <n v="9"/>
    <n v="7"/>
    <n v="4"/>
    <n v="3"/>
    <n v="0"/>
  </r>
  <r>
    <x v="0"/>
    <x v="0"/>
    <n v="11"/>
    <n v="11"/>
    <n v="7"/>
    <n v="4"/>
    <n v="0"/>
  </r>
  <r>
    <x v="0"/>
    <x v="2"/>
    <n v="3"/>
    <n v="3"/>
    <n v="3"/>
    <n v="0"/>
    <n v="0"/>
  </r>
  <r>
    <x v="0"/>
    <x v="3"/>
    <n v="2"/>
    <n v="2"/>
    <n v="2"/>
    <n v="0"/>
    <n v="0"/>
  </r>
  <r>
    <x v="0"/>
    <x v="1"/>
    <n v="5"/>
    <n v="5"/>
    <n v="5"/>
    <n v="0"/>
    <n v="0"/>
  </r>
  <r>
    <x v="1"/>
    <x v="3"/>
    <n v="20"/>
    <n v="19"/>
    <n v="11"/>
    <n v="8"/>
    <n v="0"/>
  </r>
  <r>
    <x v="1"/>
    <x v="0"/>
    <n v="2"/>
    <n v="2"/>
    <n v="0"/>
    <n v="2"/>
    <n v="0"/>
  </r>
  <r>
    <x v="1"/>
    <x v="2"/>
    <n v="19"/>
    <n v="18"/>
    <n v="13"/>
    <n v="5"/>
    <n v="0"/>
  </r>
  <r>
    <x v="1"/>
    <x v="1"/>
    <n v="23"/>
    <n v="23"/>
    <n v="19"/>
    <n v="4"/>
    <n v="0"/>
  </r>
  <r>
    <x v="2"/>
    <x v="3"/>
    <n v="22"/>
    <n v="20"/>
    <n v="17"/>
    <n v="3"/>
    <n v="0"/>
  </r>
  <r>
    <x v="2"/>
    <x v="1"/>
    <n v="14"/>
    <n v="14"/>
    <n v="4"/>
    <n v="10"/>
    <n v="0"/>
  </r>
  <r>
    <x v="2"/>
    <x v="2"/>
    <n v="56"/>
    <n v="56"/>
    <n v="37"/>
    <n v="19"/>
    <n v="0"/>
  </r>
  <r>
    <x v="3"/>
    <x v="2"/>
    <n v="6"/>
    <n v="5"/>
    <n v="5"/>
    <n v="0"/>
    <n v="0"/>
  </r>
  <r>
    <x v="3"/>
    <x v="0"/>
    <n v="23"/>
    <n v="23"/>
    <n v="21"/>
    <n v="2"/>
    <n v="0"/>
  </r>
  <r>
    <x v="3"/>
    <x v="1"/>
    <n v="14"/>
    <n v="14"/>
    <n v="9"/>
    <n v="5"/>
    <n v="0"/>
  </r>
  <r>
    <x v="3"/>
    <x v="3"/>
    <n v="6"/>
    <n v="5"/>
    <n v="3"/>
    <n v="2"/>
    <n v="1"/>
  </r>
  <r>
    <x v="4"/>
    <x v="3"/>
    <n v="17"/>
    <n v="16"/>
    <n v="9"/>
    <n v="7"/>
    <n v="0"/>
  </r>
  <r>
    <x v="4"/>
    <x v="2"/>
    <n v="19"/>
    <n v="18"/>
    <n v="13"/>
    <n v="5"/>
    <n v="0"/>
  </r>
  <r>
    <x v="4"/>
    <x v="1"/>
    <n v="15"/>
    <n v="15"/>
    <n v="10"/>
    <n v="5"/>
    <n v="0"/>
  </r>
  <r>
    <x v="5"/>
    <x v="3"/>
    <n v="59"/>
    <n v="57"/>
    <n v="26"/>
    <n v="31"/>
    <n v="0"/>
  </r>
  <r>
    <x v="5"/>
    <x v="2"/>
    <n v="31"/>
    <n v="28"/>
    <n v="19"/>
    <n v="9"/>
    <n v="0"/>
  </r>
  <r>
    <x v="5"/>
    <x v="1"/>
    <n v="29"/>
    <n v="27"/>
    <n v="10"/>
    <n v="17"/>
    <n v="0"/>
  </r>
  <r>
    <x v="6"/>
    <x v="3"/>
    <n v="19"/>
    <n v="19"/>
    <n v="19"/>
    <n v="0"/>
    <n v="0"/>
  </r>
  <r>
    <x v="6"/>
    <x v="2"/>
    <n v="6"/>
    <n v="6"/>
    <n v="6"/>
    <n v="0"/>
    <n v="0"/>
  </r>
  <r>
    <x v="6"/>
    <x v="0"/>
    <n v="34"/>
    <n v="34"/>
    <n v="25"/>
    <n v="9"/>
    <n v="0"/>
  </r>
  <r>
    <x v="6"/>
    <x v="1"/>
    <n v="24"/>
    <n v="24"/>
    <n v="18"/>
    <n v="6"/>
    <n v="0"/>
  </r>
  <r>
    <x v="7"/>
    <x v="3"/>
    <n v="11"/>
    <n v="11"/>
    <n v="7"/>
    <n v="4"/>
    <n v="0"/>
  </r>
  <r>
    <x v="7"/>
    <x v="0"/>
    <n v="21"/>
    <n v="21"/>
    <n v="14"/>
    <n v="7"/>
    <n v="0"/>
  </r>
  <r>
    <x v="7"/>
    <x v="2"/>
    <n v="18"/>
    <n v="18"/>
    <n v="13"/>
    <n v="5"/>
    <n v="0"/>
  </r>
  <r>
    <x v="7"/>
    <x v="1"/>
    <n v="8"/>
    <n v="8"/>
    <n v="6"/>
    <n v="2"/>
    <n v="0"/>
  </r>
  <r>
    <x v="8"/>
    <x v="3"/>
    <n v="3"/>
    <n v="3"/>
    <n v="1"/>
    <n v="2"/>
    <n v="0"/>
  </r>
  <r>
    <x v="8"/>
    <x v="1"/>
    <n v="3"/>
    <n v="3"/>
    <n v="2"/>
    <n v="1"/>
    <n v="0"/>
  </r>
  <r>
    <x v="8"/>
    <x v="2"/>
    <n v="28"/>
    <n v="26"/>
    <n v="19"/>
    <n v="7"/>
    <n v="1"/>
  </r>
  <r>
    <x v="9"/>
    <x v="0"/>
    <n v="66"/>
    <n v="65"/>
    <n v="59"/>
    <n v="6"/>
    <n v="1"/>
  </r>
  <r>
    <x v="9"/>
    <x v="1"/>
    <n v="39"/>
    <n v="38"/>
    <n v="36"/>
    <n v="2"/>
    <n v="0"/>
  </r>
  <r>
    <x v="9"/>
    <x v="2"/>
    <n v="31"/>
    <n v="31"/>
    <n v="29"/>
    <n v="2"/>
    <n v="0"/>
  </r>
  <r>
    <x v="9"/>
    <x v="3"/>
    <n v="21"/>
    <n v="20"/>
    <n v="16"/>
    <n v="4"/>
    <n v="0"/>
  </r>
  <r>
    <x v="10"/>
    <x v="1"/>
    <n v="15"/>
    <n v="15"/>
    <n v="8"/>
    <n v="7"/>
    <n v="0"/>
  </r>
  <r>
    <x v="10"/>
    <x v="2"/>
    <n v="10"/>
    <n v="10"/>
    <n v="5"/>
    <n v="5"/>
    <n v="0"/>
  </r>
  <r>
    <x v="10"/>
    <x v="3"/>
    <n v="12"/>
    <n v="12"/>
    <n v="7"/>
    <n v="5"/>
    <n v="0"/>
  </r>
  <r>
    <x v="11"/>
    <x v="2"/>
    <n v="4"/>
    <n v="4"/>
    <n v="3"/>
    <n v="1"/>
    <n v="0"/>
  </r>
  <r>
    <x v="11"/>
    <x v="3"/>
    <n v="5"/>
    <n v="5"/>
    <n v="5"/>
    <n v="0"/>
    <n v="0"/>
  </r>
  <r>
    <x v="11"/>
    <x v="1"/>
    <n v="4"/>
    <n v="4"/>
    <n v="3"/>
    <n v="1"/>
    <n v="0"/>
  </r>
  <r>
    <x v="12"/>
    <x v="0"/>
    <n v="1"/>
    <n v="1"/>
    <n v="0"/>
    <n v="1"/>
    <n v="0"/>
  </r>
  <r>
    <x v="12"/>
    <x v="2"/>
    <n v="34"/>
    <n v="31"/>
    <n v="23"/>
    <n v="8"/>
    <n v="0"/>
  </r>
  <r>
    <x v="12"/>
    <x v="1"/>
    <n v="19"/>
    <n v="18"/>
    <n v="9"/>
    <n v="9"/>
    <n v="0"/>
  </r>
  <r>
    <x v="12"/>
    <x v="3"/>
    <n v="10"/>
    <n v="8"/>
    <n v="5"/>
    <n v="3"/>
    <n v="0"/>
  </r>
  <r>
    <x v="13"/>
    <x v="3"/>
    <n v="2"/>
    <n v="2"/>
    <n v="2"/>
    <n v="0"/>
    <n v="0"/>
  </r>
  <r>
    <x v="13"/>
    <x v="1"/>
    <n v="6"/>
    <n v="6"/>
    <n v="6"/>
    <n v="0"/>
    <n v="0"/>
  </r>
  <r>
    <x v="13"/>
    <x v="0"/>
    <n v="8"/>
    <n v="8"/>
    <n v="7"/>
    <n v="1"/>
    <n v="0"/>
  </r>
  <r>
    <x v="13"/>
    <x v="2"/>
    <n v="1"/>
    <n v="1"/>
    <n v="1"/>
    <n v="0"/>
    <n v="0"/>
  </r>
  <r>
    <x v="14"/>
    <x v="2"/>
    <n v="57"/>
    <n v="53"/>
    <n v="30"/>
    <n v="23"/>
    <n v="0"/>
  </r>
  <r>
    <x v="14"/>
    <x v="1"/>
    <n v="15"/>
    <n v="15"/>
    <n v="4"/>
    <n v="11"/>
    <n v="0"/>
  </r>
  <r>
    <x v="14"/>
    <x v="0"/>
    <n v="1"/>
    <n v="1"/>
    <n v="0"/>
    <n v="1"/>
    <n v="0"/>
  </r>
  <r>
    <x v="14"/>
    <x v="3"/>
    <n v="17"/>
    <n v="17"/>
    <n v="6"/>
    <n v="11"/>
    <n v="0"/>
  </r>
  <r>
    <x v="15"/>
    <x v="0"/>
    <n v="14"/>
    <n v="14"/>
    <n v="11"/>
    <n v="3"/>
    <n v="0"/>
  </r>
  <r>
    <x v="15"/>
    <x v="3"/>
    <n v="10"/>
    <n v="10"/>
    <n v="9"/>
    <n v="1"/>
    <n v="0"/>
  </r>
  <r>
    <x v="15"/>
    <x v="2"/>
    <n v="17"/>
    <n v="16"/>
    <n v="11"/>
    <n v="5"/>
    <n v="1"/>
  </r>
  <r>
    <x v="15"/>
    <x v="1"/>
    <n v="8"/>
    <n v="8"/>
    <n v="6"/>
    <n v="2"/>
    <n v="0"/>
  </r>
  <r>
    <x v="16"/>
    <x v="1"/>
    <n v="6"/>
    <n v="6"/>
    <n v="5"/>
    <n v="1"/>
    <n v="0"/>
  </r>
  <r>
    <x v="16"/>
    <x v="0"/>
    <n v="1"/>
    <n v="0"/>
    <n v="0"/>
    <n v="0"/>
    <n v="1"/>
  </r>
  <r>
    <x v="16"/>
    <x v="3"/>
    <n v="24"/>
    <n v="23"/>
    <n v="12"/>
    <n v="11"/>
    <n v="0"/>
  </r>
  <r>
    <x v="16"/>
    <x v="2"/>
    <n v="4"/>
    <n v="4"/>
    <n v="3"/>
    <n v="1"/>
    <n v="0"/>
  </r>
  <r>
    <x v="17"/>
    <x v="0"/>
    <n v="2"/>
    <n v="2"/>
    <n v="1"/>
    <n v="1"/>
    <n v="0"/>
  </r>
  <r>
    <x v="17"/>
    <x v="2"/>
    <n v="1"/>
    <n v="1"/>
    <n v="1"/>
    <n v="0"/>
    <n v="0"/>
  </r>
  <r>
    <x v="18"/>
    <x v="0"/>
    <n v="2"/>
    <n v="2"/>
    <n v="1"/>
    <n v="1"/>
    <n v="0"/>
  </r>
  <r>
    <x v="18"/>
    <x v="2"/>
    <n v="3"/>
    <n v="1"/>
    <n v="1"/>
    <n v="0"/>
    <n v="0"/>
  </r>
  <r>
    <x v="19"/>
    <x v="0"/>
    <n v="1"/>
    <n v="1"/>
    <n v="1"/>
    <n v="0"/>
    <n v="0"/>
  </r>
  <r>
    <x v="19"/>
    <x v="2"/>
    <n v="3"/>
    <n v="3"/>
    <n v="3"/>
    <n v="0"/>
    <n v="0"/>
  </r>
  <r>
    <x v="19"/>
    <x v="3"/>
    <n v="7"/>
    <n v="7"/>
    <n v="6"/>
    <n v="1"/>
    <n v="0"/>
  </r>
  <r>
    <x v="19"/>
    <x v="1"/>
    <n v="3"/>
    <n v="3"/>
    <n v="2"/>
    <n v="1"/>
    <n v="0"/>
  </r>
  <r>
    <x v="20"/>
    <x v="0"/>
    <n v="3"/>
    <n v="3"/>
    <n v="2"/>
    <n v="1"/>
    <n v="0"/>
  </r>
  <r>
    <x v="20"/>
    <x v="2"/>
    <n v="3"/>
    <n v="3"/>
    <n v="2"/>
    <n v="1"/>
    <n v="0"/>
  </r>
  <r>
    <x v="20"/>
    <x v="1"/>
    <n v="3"/>
    <n v="2"/>
    <n v="1"/>
    <n v="1"/>
    <n v="0"/>
  </r>
  <r>
    <x v="20"/>
    <x v="3"/>
    <n v="3"/>
    <n v="3"/>
    <n v="3"/>
    <n v="0"/>
    <n v="0"/>
  </r>
  <r>
    <x v="21"/>
    <x v="3"/>
    <n v="2"/>
    <n v="1"/>
    <n v="1"/>
    <n v="0"/>
    <n v="0"/>
  </r>
  <r>
    <x v="21"/>
    <x v="0"/>
    <n v="13"/>
    <n v="9"/>
    <n v="5"/>
    <n v="4"/>
    <n v="0"/>
  </r>
  <r>
    <x v="21"/>
    <x v="1"/>
    <n v="1"/>
    <n v="1"/>
    <n v="1"/>
    <n v="0"/>
    <n v="0"/>
  </r>
  <r>
    <x v="21"/>
    <x v="2"/>
    <n v="2"/>
    <n v="2"/>
    <n v="2"/>
    <n v="0"/>
    <n v="0"/>
  </r>
  <r>
    <x v="22"/>
    <x v="3"/>
    <n v="1"/>
    <n v="1"/>
    <n v="0"/>
    <n v="1"/>
    <n v="0"/>
  </r>
  <r>
    <x v="22"/>
    <x v="1"/>
    <n v="2"/>
    <n v="1"/>
    <n v="0"/>
    <n v="1"/>
    <n v="0"/>
  </r>
  <r>
    <x v="22"/>
    <x v="0"/>
    <n v="17"/>
    <n v="14"/>
    <n v="10"/>
    <n v="4"/>
    <n v="0"/>
  </r>
  <r>
    <x v="22"/>
    <x v="2"/>
    <n v="7"/>
    <n v="7"/>
    <n v="7"/>
    <n v="0"/>
    <n v="0"/>
  </r>
  <r>
    <x v="23"/>
    <x v="0"/>
    <n v="3"/>
    <n v="3"/>
    <n v="3"/>
    <n v="0"/>
    <n v="0"/>
  </r>
  <r>
    <x v="23"/>
    <x v="3"/>
    <n v="1"/>
    <n v="1"/>
    <n v="1"/>
    <n v="0"/>
    <n v="0"/>
  </r>
  <r>
    <x v="23"/>
    <x v="2"/>
    <n v="2"/>
    <n v="2"/>
    <n v="2"/>
    <n v="0"/>
    <n v="0"/>
  </r>
  <r>
    <x v="24"/>
    <x v="1"/>
    <n v="1"/>
    <n v="1"/>
    <n v="1"/>
    <n v="0"/>
    <n v="0"/>
  </r>
  <r>
    <x v="24"/>
    <x v="0"/>
    <n v="2"/>
    <n v="2"/>
    <n v="2"/>
    <n v="0"/>
    <n v="0"/>
  </r>
  <r>
    <x v="25"/>
    <x v="0"/>
    <n v="1"/>
    <n v="1"/>
    <n v="1"/>
    <n v="0"/>
    <n v="0"/>
  </r>
  <r>
    <x v="25"/>
    <x v="2"/>
    <n v="1"/>
    <n v="1"/>
    <n v="1"/>
    <n v="0"/>
    <n v="0"/>
  </r>
  <r>
    <x v="25"/>
    <x v="1"/>
    <n v="4"/>
    <n v="4"/>
    <n v="3"/>
    <n v="1"/>
    <n v="0"/>
  </r>
  <r>
    <x v="26"/>
    <x v="5"/>
    <n v="1"/>
    <n v="1"/>
    <n v="0"/>
    <n v="1"/>
    <n v="0"/>
  </r>
  <r>
    <x v="26"/>
    <x v="1"/>
    <n v="2"/>
    <n v="2"/>
    <n v="2"/>
    <n v="0"/>
    <n v="0"/>
  </r>
  <r>
    <x v="26"/>
    <x v="0"/>
    <n v="2"/>
    <n v="2"/>
    <n v="2"/>
    <n v="0"/>
    <n v="0"/>
  </r>
  <r>
    <x v="27"/>
    <x v="0"/>
    <n v="1"/>
    <n v="1"/>
    <n v="1"/>
    <n v="0"/>
    <n v="0"/>
  </r>
  <r>
    <x v="28"/>
    <x v="2"/>
    <n v="3"/>
    <n v="3"/>
    <n v="3"/>
    <n v="0"/>
    <n v="0"/>
  </r>
  <r>
    <x v="28"/>
    <x v="5"/>
    <n v="0"/>
    <n v="0"/>
    <n v="0"/>
    <n v="0"/>
    <n v="0"/>
  </r>
  <r>
    <x v="28"/>
    <x v="3"/>
    <n v="2"/>
    <n v="2"/>
    <n v="2"/>
    <n v="0"/>
    <n v="0"/>
  </r>
  <r>
    <x v="28"/>
    <x v="0"/>
    <n v="3"/>
    <n v="2"/>
    <n v="2"/>
    <n v="0"/>
    <n v="0"/>
  </r>
  <r>
    <x v="29"/>
    <x v="2"/>
    <n v="1"/>
    <n v="1"/>
    <n v="1"/>
    <n v="0"/>
    <n v="0"/>
  </r>
  <r>
    <x v="29"/>
    <x v="0"/>
    <n v="2"/>
    <n v="1"/>
    <n v="0"/>
    <n v="1"/>
    <n v="0"/>
  </r>
  <r>
    <x v="29"/>
    <x v="1"/>
    <n v="0"/>
    <n v="0"/>
    <n v="0"/>
    <n v="0"/>
    <n v="0"/>
  </r>
  <r>
    <x v="30"/>
    <x v="5"/>
    <n v="1"/>
    <n v="1"/>
    <n v="0"/>
    <n v="1"/>
    <n v="0"/>
  </r>
  <r>
    <x v="30"/>
    <x v="0"/>
    <n v="3"/>
    <n v="3"/>
    <n v="3"/>
    <n v="0"/>
    <n v="0"/>
  </r>
  <r>
    <x v="30"/>
    <x v="3"/>
    <n v="2"/>
    <n v="2"/>
    <n v="2"/>
    <n v="0"/>
    <n v="0"/>
  </r>
  <r>
    <x v="30"/>
    <x v="1"/>
    <n v="2"/>
    <n v="2"/>
    <n v="1"/>
    <n v="1"/>
    <n v="0"/>
  </r>
  <r>
    <x v="30"/>
    <x v="2"/>
    <n v="1"/>
    <n v="1"/>
    <n v="1"/>
    <n v="0"/>
    <n v="0"/>
  </r>
  <r>
    <x v="31"/>
    <x v="0"/>
    <n v="1"/>
    <n v="0"/>
    <n v="0"/>
    <n v="0"/>
    <n v="0"/>
  </r>
  <r>
    <x v="31"/>
    <x v="1"/>
    <n v="2"/>
    <n v="1"/>
    <n v="1"/>
    <n v="0"/>
    <n v="0"/>
  </r>
  <r>
    <x v="32"/>
    <x v="5"/>
    <n v="1"/>
    <n v="1"/>
    <n v="1"/>
    <n v="0"/>
    <n v="0"/>
  </r>
  <r>
    <x v="32"/>
    <x v="3"/>
    <n v="2"/>
    <n v="2"/>
    <n v="2"/>
    <n v="0"/>
    <n v="0"/>
  </r>
  <r>
    <x v="32"/>
    <x v="1"/>
    <n v="6"/>
    <n v="4"/>
    <n v="4"/>
    <n v="0"/>
    <n v="0"/>
  </r>
  <r>
    <x v="32"/>
    <x v="0"/>
    <n v="3"/>
    <n v="2"/>
    <n v="2"/>
    <n v="0"/>
    <n v="0"/>
  </r>
  <r>
    <x v="32"/>
    <x v="2"/>
    <n v="1"/>
    <n v="1"/>
    <n v="1"/>
    <n v="0"/>
    <n v="0"/>
  </r>
  <r>
    <x v="33"/>
    <x v="2"/>
    <n v="3"/>
    <n v="3"/>
    <n v="3"/>
    <n v="0"/>
    <n v="0"/>
  </r>
  <r>
    <x v="33"/>
    <x v="1"/>
    <n v="7"/>
    <n v="5"/>
    <n v="4"/>
    <n v="1"/>
    <n v="0"/>
  </r>
  <r>
    <x v="33"/>
    <x v="0"/>
    <n v="2"/>
    <n v="2"/>
    <n v="2"/>
    <n v="0"/>
    <n v="0"/>
  </r>
  <r>
    <x v="33"/>
    <x v="3"/>
    <n v="4"/>
    <n v="3"/>
    <n v="3"/>
    <n v="0"/>
    <n v="0"/>
  </r>
  <r>
    <x v="34"/>
    <x v="5"/>
    <n v="1"/>
    <n v="0"/>
    <n v="0"/>
    <n v="0"/>
    <n v="0"/>
  </r>
  <r>
    <x v="34"/>
    <x v="2"/>
    <n v="1"/>
    <n v="1"/>
    <n v="1"/>
    <n v="0"/>
    <n v="0"/>
  </r>
  <r>
    <x v="34"/>
    <x v="1"/>
    <n v="2"/>
    <n v="2"/>
    <n v="2"/>
    <n v="0"/>
    <n v="0"/>
  </r>
  <r>
    <x v="34"/>
    <x v="0"/>
    <n v="3"/>
    <n v="2"/>
    <n v="2"/>
    <n v="0"/>
    <n v="0"/>
  </r>
  <r>
    <x v="35"/>
    <x v="2"/>
    <n v="2"/>
    <n v="2"/>
    <n v="1"/>
    <n v="1"/>
    <n v="0"/>
  </r>
  <r>
    <x v="35"/>
    <x v="0"/>
    <n v="3"/>
    <n v="3"/>
    <n v="2"/>
    <n v="1"/>
    <n v="0"/>
  </r>
  <r>
    <x v="36"/>
    <x v="0"/>
    <n v="9"/>
    <n v="8"/>
    <n v="8"/>
    <n v="0"/>
    <n v="0"/>
  </r>
  <r>
    <x v="36"/>
    <x v="3"/>
    <n v="1"/>
    <n v="1"/>
    <n v="1"/>
    <n v="0"/>
    <n v="0"/>
  </r>
  <r>
    <x v="36"/>
    <x v="1"/>
    <n v="3"/>
    <n v="3"/>
    <n v="3"/>
    <n v="0"/>
    <n v="0"/>
  </r>
  <r>
    <x v="36"/>
    <x v="2"/>
    <n v="7"/>
    <n v="6"/>
    <n v="6"/>
    <n v="0"/>
    <n v="1"/>
  </r>
  <r>
    <x v="37"/>
    <x v="0"/>
    <n v="1"/>
    <n v="1"/>
    <n v="1"/>
    <n v="0"/>
    <n v="0"/>
  </r>
  <r>
    <x v="37"/>
    <x v="3"/>
    <n v="1"/>
    <n v="1"/>
    <n v="1"/>
    <n v="0"/>
    <n v="0"/>
  </r>
  <r>
    <x v="37"/>
    <x v="1"/>
    <n v="1"/>
    <n v="1"/>
    <n v="1"/>
    <n v="0"/>
    <n v="0"/>
  </r>
  <r>
    <x v="38"/>
    <x v="2"/>
    <n v="2"/>
    <n v="2"/>
    <n v="2"/>
    <n v="0"/>
    <n v="0"/>
  </r>
  <r>
    <x v="38"/>
    <x v="0"/>
    <n v="2"/>
    <n v="1"/>
    <n v="1"/>
    <n v="0"/>
    <n v="0"/>
  </r>
  <r>
    <x v="39"/>
    <x v="2"/>
    <n v="9"/>
    <n v="9"/>
    <n v="7"/>
    <n v="2"/>
    <n v="0"/>
  </r>
  <r>
    <x v="39"/>
    <x v="3"/>
    <n v="1"/>
    <n v="1"/>
    <n v="1"/>
    <n v="0"/>
    <n v="0"/>
  </r>
  <r>
    <x v="39"/>
    <x v="1"/>
    <n v="5"/>
    <n v="5"/>
    <n v="2"/>
    <n v="3"/>
    <n v="0"/>
  </r>
  <r>
    <x v="39"/>
    <x v="0"/>
    <n v="4"/>
    <n v="4"/>
    <n v="3"/>
    <n v="1"/>
    <n v="0"/>
  </r>
  <r>
    <x v="40"/>
    <x v="5"/>
    <n v="1"/>
    <n v="0"/>
    <n v="0"/>
    <n v="0"/>
    <n v="0"/>
  </r>
  <r>
    <x v="41"/>
    <x v="0"/>
    <n v="8"/>
    <n v="7"/>
    <n v="5"/>
    <n v="2"/>
    <n v="0"/>
  </r>
  <r>
    <x v="41"/>
    <x v="1"/>
    <n v="4"/>
    <n v="4"/>
    <n v="3"/>
    <n v="1"/>
    <n v="0"/>
  </r>
  <r>
    <x v="41"/>
    <x v="3"/>
    <n v="1"/>
    <n v="1"/>
    <n v="1"/>
    <n v="0"/>
    <n v="0"/>
  </r>
  <r>
    <x v="41"/>
    <x v="2"/>
    <n v="5"/>
    <n v="5"/>
    <n v="4"/>
    <n v="1"/>
    <n v="0"/>
  </r>
  <r>
    <x v="42"/>
    <x v="0"/>
    <n v="1"/>
    <n v="0"/>
    <n v="0"/>
    <n v="0"/>
    <n v="0"/>
  </r>
  <r>
    <x v="42"/>
    <x v="3"/>
    <n v="2"/>
    <n v="2"/>
    <n v="2"/>
    <n v="0"/>
    <n v="0"/>
  </r>
  <r>
    <x v="42"/>
    <x v="1"/>
    <n v="1"/>
    <n v="1"/>
    <n v="0"/>
    <n v="1"/>
    <n v="0"/>
  </r>
  <r>
    <x v="17"/>
    <x v="3"/>
    <n v="1"/>
    <n v="1"/>
    <n v="1"/>
    <n v="0"/>
    <n v="0"/>
  </r>
  <r>
    <x v="17"/>
    <x v="0"/>
    <n v="6"/>
    <n v="5"/>
    <n v="5"/>
    <n v="0"/>
    <n v="1"/>
  </r>
  <r>
    <x v="17"/>
    <x v="2"/>
    <n v="1"/>
    <n v="1"/>
    <n v="1"/>
    <n v="0"/>
    <n v="0"/>
  </r>
  <r>
    <x v="18"/>
    <x v="0"/>
    <n v="10"/>
    <n v="10"/>
    <n v="8"/>
    <n v="2"/>
    <n v="0"/>
  </r>
  <r>
    <x v="18"/>
    <x v="1"/>
    <n v="8"/>
    <n v="8"/>
    <n v="8"/>
    <n v="0"/>
    <n v="0"/>
  </r>
  <r>
    <x v="18"/>
    <x v="3"/>
    <n v="1"/>
    <n v="1"/>
    <n v="1"/>
    <n v="0"/>
    <n v="0"/>
  </r>
  <r>
    <x v="18"/>
    <x v="2"/>
    <n v="5"/>
    <n v="5"/>
    <n v="4"/>
    <n v="1"/>
    <n v="0"/>
  </r>
  <r>
    <x v="19"/>
    <x v="2"/>
    <n v="11"/>
    <n v="11"/>
    <n v="9"/>
    <n v="2"/>
    <n v="0"/>
  </r>
  <r>
    <x v="19"/>
    <x v="1"/>
    <n v="6"/>
    <n v="6"/>
    <n v="6"/>
    <n v="0"/>
    <n v="0"/>
  </r>
  <r>
    <x v="19"/>
    <x v="0"/>
    <n v="6"/>
    <n v="6"/>
    <n v="6"/>
    <n v="0"/>
    <n v="0"/>
  </r>
  <r>
    <x v="19"/>
    <x v="3"/>
    <n v="8"/>
    <n v="8"/>
    <n v="8"/>
    <n v="0"/>
    <n v="0"/>
  </r>
  <r>
    <x v="20"/>
    <x v="0"/>
    <n v="7"/>
    <n v="6"/>
    <n v="5"/>
    <n v="1"/>
    <n v="1"/>
  </r>
  <r>
    <x v="20"/>
    <x v="2"/>
    <n v="7"/>
    <n v="6"/>
    <n v="6"/>
    <n v="0"/>
    <n v="0"/>
  </r>
  <r>
    <x v="20"/>
    <x v="1"/>
    <n v="4"/>
    <n v="4"/>
    <n v="4"/>
    <n v="0"/>
    <n v="0"/>
  </r>
  <r>
    <x v="20"/>
    <x v="3"/>
    <n v="14"/>
    <n v="13"/>
    <n v="13"/>
    <n v="0"/>
    <n v="1"/>
  </r>
  <r>
    <x v="21"/>
    <x v="3"/>
    <n v="13"/>
    <n v="13"/>
    <n v="12"/>
    <n v="1"/>
    <n v="0"/>
  </r>
  <r>
    <x v="21"/>
    <x v="2"/>
    <n v="8"/>
    <n v="8"/>
    <n v="7"/>
    <n v="1"/>
    <n v="0"/>
  </r>
  <r>
    <x v="21"/>
    <x v="0"/>
    <n v="11"/>
    <n v="9"/>
    <n v="8"/>
    <n v="1"/>
    <n v="0"/>
  </r>
  <r>
    <x v="21"/>
    <x v="1"/>
    <n v="4"/>
    <n v="4"/>
    <n v="4"/>
    <n v="0"/>
    <n v="0"/>
  </r>
  <r>
    <x v="22"/>
    <x v="3"/>
    <n v="4"/>
    <n v="4"/>
    <n v="4"/>
    <n v="0"/>
    <n v="0"/>
  </r>
  <r>
    <x v="22"/>
    <x v="2"/>
    <n v="13"/>
    <n v="13"/>
    <n v="12"/>
    <n v="1"/>
    <n v="0"/>
  </r>
  <r>
    <x v="22"/>
    <x v="1"/>
    <n v="13"/>
    <n v="13"/>
    <n v="12"/>
    <n v="1"/>
    <n v="0"/>
  </r>
  <r>
    <x v="22"/>
    <x v="0"/>
    <n v="32"/>
    <n v="31"/>
    <n v="25"/>
    <n v="6"/>
    <n v="0"/>
  </r>
  <r>
    <x v="23"/>
    <x v="2"/>
    <n v="8"/>
    <n v="8"/>
    <n v="6"/>
    <n v="2"/>
    <n v="0"/>
  </r>
  <r>
    <x v="23"/>
    <x v="1"/>
    <n v="9"/>
    <n v="8"/>
    <n v="5"/>
    <n v="3"/>
    <n v="0"/>
  </r>
  <r>
    <x v="23"/>
    <x v="3"/>
    <n v="4"/>
    <n v="4"/>
    <n v="2"/>
    <n v="2"/>
    <n v="0"/>
  </r>
  <r>
    <x v="23"/>
    <x v="0"/>
    <n v="18"/>
    <n v="16"/>
    <n v="10"/>
    <n v="6"/>
    <n v="0"/>
  </r>
  <r>
    <x v="24"/>
    <x v="1"/>
    <n v="8"/>
    <n v="8"/>
    <n v="7"/>
    <n v="1"/>
    <n v="0"/>
  </r>
  <r>
    <x v="24"/>
    <x v="0"/>
    <n v="4"/>
    <n v="4"/>
    <n v="3"/>
    <n v="1"/>
    <n v="0"/>
  </r>
  <r>
    <x v="24"/>
    <x v="2"/>
    <n v="4"/>
    <n v="4"/>
    <n v="4"/>
    <n v="0"/>
    <n v="0"/>
  </r>
  <r>
    <x v="25"/>
    <x v="0"/>
    <n v="10"/>
    <n v="9"/>
    <n v="8"/>
    <n v="1"/>
    <n v="1"/>
  </r>
  <r>
    <x v="25"/>
    <x v="2"/>
    <n v="7"/>
    <n v="7"/>
    <n v="7"/>
    <n v="0"/>
    <n v="0"/>
  </r>
  <r>
    <x v="25"/>
    <x v="3"/>
    <n v="1"/>
    <n v="1"/>
    <n v="1"/>
    <n v="0"/>
    <n v="0"/>
  </r>
  <r>
    <x v="25"/>
    <x v="1"/>
    <n v="4"/>
    <n v="4"/>
    <n v="4"/>
    <n v="0"/>
    <n v="0"/>
  </r>
  <r>
    <x v="26"/>
    <x v="2"/>
    <n v="16"/>
    <n v="16"/>
    <n v="15"/>
    <n v="1"/>
    <n v="0"/>
  </r>
  <r>
    <x v="26"/>
    <x v="0"/>
    <n v="3"/>
    <n v="3"/>
    <n v="3"/>
    <n v="0"/>
    <n v="0"/>
  </r>
  <r>
    <x v="26"/>
    <x v="3"/>
    <n v="2"/>
    <n v="2"/>
    <n v="1"/>
    <n v="1"/>
    <n v="0"/>
  </r>
  <r>
    <x v="26"/>
    <x v="1"/>
    <n v="1"/>
    <n v="1"/>
    <n v="0"/>
    <n v="1"/>
    <n v="0"/>
  </r>
  <r>
    <x v="27"/>
    <x v="1"/>
    <n v="5"/>
    <n v="2"/>
    <n v="2"/>
    <n v="0"/>
    <n v="3"/>
  </r>
  <r>
    <x v="27"/>
    <x v="3"/>
    <n v="6"/>
    <n v="6"/>
    <n v="6"/>
    <n v="0"/>
    <n v="0"/>
  </r>
  <r>
    <x v="27"/>
    <x v="0"/>
    <n v="8"/>
    <n v="8"/>
    <n v="8"/>
    <n v="0"/>
    <n v="0"/>
  </r>
  <r>
    <x v="27"/>
    <x v="2"/>
    <n v="1"/>
    <n v="1"/>
    <n v="1"/>
    <n v="0"/>
    <n v="0"/>
  </r>
  <r>
    <x v="28"/>
    <x v="1"/>
    <n v="4"/>
    <n v="3"/>
    <n v="3"/>
    <n v="0"/>
    <n v="0"/>
  </r>
  <r>
    <x v="28"/>
    <x v="3"/>
    <n v="6"/>
    <n v="5"/>
    <n v="5"/>
    <n v="0"/>
    <n v="0"/>
  </r>
  <r>
    <x v="28"/>
    <x v="0"/>
    <n v="13"/>
    <n v="13"/>
    <n v="12"/>
    <n v="1"/>
    <n v="0"/>
  </r>
  <r>
    <x v="28"/>
    <x v="2"/>
    <n v="7"/>
    <n v="7"/>
    <n v="7"/>
    <n v="0"/>
    <n v="0"/>
  </r>
  <r>
    <x v="29"/>
    <x v="0"/>
    <n v="9"/>
    <n v="9"/>
    <n v="8"/>
    <n v="1"/>
    <n v="0"/>
  </r>
  <r>
    <x v="29"/>
    <x v="3"/>
    <n v="2"/>
    <n v="2"/>
    <n v="2"/>
    <n v="0"/>
    <n v="0"/>
  </r>
  <r>
    <x v="29"/>
    <x v="2"/>
    <n v="2"/>
    <n v="2"/>
    <n v="1"/>
    <n v="1"/>
    <n v="0"/>
  </r>
  <r>
    <x v="29"/>
    <x v="1"/>
    <n v="2"/>
    <n v="2"/>
    <n v="2"/>
    <n v="0"/>
    <n v="1"/>
  </r>
  <r>
    <x v="30"/>
    <x v="3"/>
    <n v="3"/>
    <n v="3"/>
    <n v="2"/>
    <n v="1"/>
    <n v="0"/>
  </r>
  <r>
    <x v="30"/>
    <x v="2"/>
    <n v="2"/>
    <n v="2"/>
    <n v="2"/>
    <n v="0"/>
    <n v="0"/>
  </r>
  <r>
    <x v="30"/>
    <x v="1"/>
    <n v="3"/>
    <n v="3"/>
    <n v="3"/>
    <n v="0"/>
    <n v="0"/>
  </r>
  <r>
    <x v="30"/>
    <x v="0"/>
    <n v="16"/>
    <n v="15"/>
    <n v="10"/>
    <n v="5"/>
    <n v="1"/>
  </r>
  <r>
    <x v="31"/>
    <x v="2"/>
    <n v="3"/>
    <n v="2"/>
    <n v="2"/>
    <n v="0"/>
    <n v="0"/>
  </r>
  <r>
    <x v="31"/>
    <x v="0"/>
    <n v="8"/>
    <n v="4"/>
    <n v="3"/>
    <n v="1"/>
    <n v="0"/>
  </r>
  <r>
    <x v="31"/>
    <x v="1"/>
    <n v="3"/>
    <n v="3"/>
    <n v="3"/>
    <n v="0"/>
    <n v="0"/>
  </r>
  <r>
    <x v="32"/>
    <x v="1"/>
    <n v="5"/>
    <n v="4"/>
    <n v="3"/>
    <n v="1"/>
    <n v="0"/>
  </r>
  <r>
    <x v="32"/>
    <x v="3"/>
    <n v="1"/>
    <n v="1"/>
    <n v="1"/>
    <n v="0"/>
    <n v="0"/>
  </r>
  <r>
    <x v="32"/>
    <x v="0"/>
    <n v="9"/>
    <n v="8"/>
    <n v="7"/>
    <n v="1"/>
    <n v="0"/>
  </r>
  <r>
    <x v="32"/>
    <x v="2"/>
    <n v="2"/>
    <n v="2"/>
    <n v="2"/>
    <n v="0"/>
    <n v="0"/>
  </r>
  <r>
    <x v="33"/>
    <x v="2"/>
    <n v="6"/>
    <n v="6"/>
    <n v="6"/>
    <n v="0"/>
    <n v="0"/>
  </r>
  <r>
    <x v="33"/>
    <x v="1"/>
    <n v="4"/>
    <n v="4"/>
    <n v="4"/>
    <n v="0"/>
    <n v="0"/>
  </r>
  <r>
    <x v="33"/>
    <x v="0"/>
    <n v="13"/>
    <n v="13"/>
    <n v="9"/>
    <n v="4"/>
    <n v="0"/>
  </r>
  <r>
    <x v="33"/>
    <x v="3"/>
    <n v="2"/>
    <n v="2"/>
    <n v="2"/>
    <n v="0"/>
    <n v="0"/>
  </r>
  <r>
    <x v="34"/>
    <x v="3"/>
    <n v="1"/>
    <n v="1"/>
    <n v="1"/>
    <n v="0"/>
    <n v="0"/>
  </r>
  <r>
    <x v="34"/>
    <x v="1"/>
    <n v="2"/>
    <n v="2"/>
    <n v="2"/>
    <n v="0"/>
    <n v="0"/>
  </r>
  <r>
    <x v="34"/>
    <x v="2"/>
    <n v="2"/>
    <n v="2"/>
    <n v="2"/>
    <n v="0"/>
    <n v="0"/>
  </r>
  <r>
    <x v="34"/>
    <x v="0"/>
    <n v="4"/>
    <n v="4"/>
    <n v="4"/>
    <n v="0"/>
    <n v="0"/>
  </r>
  <r>
    <x v="35"/>
    <x v="3"/>
    <n v="1"/>
    <n v="1"/>
    <n v="1"/>
    <n v="0"/>
    <n v="0"/>
  </r>
  <r>
    <x v="35"/>
    <x v="2"/>
    <n v="3"/>
    <n v="3"/>
    <n v="3"/>
    <n v="0"/>
    <n v="0"/>
  </r>
  <r>
    <x v="35"/>
    <x v="1"/>
    <n v="1"/>
    <n v="1"/>
    <n v="1"/>
    <n v="0"/>
    <n v="0"/>
  </r>
  <r>
    <x v="35"/>
    <x v="0"/>
    <n v="4"/>
    <n v="3"/>
    <n v="2"/>
    <n v="1"/>
    <n v="0"/>
  </r>
  <r>
    <x v="36"/>
    <x v="0"/>
    <n v="8"/>
    <n v="8"/>
    <n v="7"/>
    <n v="1"/>
    <n v="1"/>
  </r>
  <r>
    <x v="36"/>
    <x v="3"/>
    <n v="1"/>
    <n v="1"/>
    <n v="1"/>
    <n v="0"/>
    <n v="0"/>
  </r>
  <r>
    <x v="36"/>
    <x v="1"/>
    <n v="6"/>
    <n v="6"/>
    <n v="6"/>
    <n v="0"/>
    <n v="0"/>
  </r>
  <r>
    <x v="36"/>
    <x v="2"/>
    <n v="4"/>
    <n v="4"/>
    <n v="4"/>
    <n v="0"/>
    <n v="0"/>
  </r>
  <r>
    <x v="37"/>
    <x v="2"/>
    <n v="4"/>
    <n v="4"/>
    <n v="4"/>
    <n v="0"/>
    <n v="0"/>
  </r>
  <r>
    <x v="37"/>
    <x v="0"/>
    <n v="1"/>
    <n v="1"/>
    <n v="0"/>
    <n v="1"/>
    <n v="0"/>
  </r>
  <r>
    <x v="38"/>
    <x v="2"/>
    <n v="5"/>
    <n v="5"/>
    <n v="5"/>
    <n v="0"/>
    <n v="0"/>
  </r>
  <r>
    <x v="38"/>
    <x v="1"/>
    <n v="4"/>
    <n v="4"/>
    <n v="2"/>
    <n v="2"/>
    <n v="0"/>
  </r>
  <r>
    <x v="38"/>
    <x v="0"/>
    <n v="1"/>
    <n v="1"/>
    <n v="0"/>
    <n v="1"/>
    <n v="0"/>
  </r>
  <r>
    <x v="39"/>
    <x v="3"/>
    <n v="1"/>
    <n v="1"/>
    <n v="0"/>
    <n v="1"/>
    <n v="0"/>
  </r>
  <r>
    <x v="39"/>
    <x v="0"/>
    <n v="7"/>
    <n v="6"/>
    <n v="3"/>
    <n v="3"/>
    <n v="0"/>
  </r>
  <r>
    <x v="39"/>
    <x v="2"/>
    <n v="7"/>
    <n v="7"/>
    <n v="6"/>
    <n v="1"/>
    <n v="0"/>
  </r>
  <r>
    <x v="39"/>
    <x v="1"/>
    <n v="8"/>
    <n v="8"/>
    <n v="4"/>
    <n v="4"/>
    <n v="0"/>
  </r>
  <r>
    <x v="40"/>
    <x v="0"/>
    <n v="1"/>
    <n v="0"/>
    <n v="0"/>
    <n v="0"/>
    <n v="0"/>
  </r>
  <r>
    <x v="41"/>
    <x v="0"/>
    <n v="5"/>
    <n v="5"/>
    <n v="3"/>
    <n v="2"/>
    <n v="0"/>
  </r>
  <r>
    <x v="41"/>
    <x v="3"/>
    <n v="1"/>
    <n v="1"/>
    <n v="1"/>
    <n v="0"/>
    <n v="0"/>
  </r>
  <r>
    <x v="41"/>
    <x v="1"/>
    <n v="7"/>
    <n v="7"/>
    <n v="4"/>
    <n v="3"/>
    <n v="0"/>
  </r>
  <r>
    <x v="41"/>
    <x v="2"/>
    <n v="2"/>
    <n v="2"/>
    <n v="2"/>
    <n v="0"/>
    <n v="0"/>
  </r>
  <r>
    <x v="42"/>
    <x v="0"/>
    <n v="15"/>
    <n v="15"/>
    <n v="13"/>
    <n v="2"/>
    <n v="0"/>
  </r>
  <r>
    <x v="42"/>
    <x v="3"/>
    <n v="1"/>
    <n v="1"/>
    <n v="1"/>
    <n v="0"/>
    <n v="0"/>
  </r>
  <r>
    <x v="42"/>
    <x v="2"/>
    <n v="3"/>
    <n v="3"/>
    <n v="3"/>
    <n v="0"/>
    <n v="0"/>
  </r>
  <r>
    <x v="42"/>
    <x v="1"/>
    <n v="5"/>
    <n v="5"/>
    <n v="5"/>
    <n v="0"/>
    <n v="0"/>
  </r>
  <r>
    <x v="43"/>
    <x v="1"/>
    <n v="1"/>
    <n v="1"/>
    <n v="1"/>
    <n v="0"/>
    <n v="0"/>
  </r>
  <r>
    <x v="43"/>
    <x v="2"/>
    <n v="1"/>
    <n v="1"/>
    <n v="1"/>
    <n v="0"/>
    <n v="0"/>
  </r>
  <r>
    <x v="44"/>
    <x v="5"/>
    <n v="2"/>
    <n v="1"/>
    <n v="1"/>
    <n v="0"/>
    <n v="0"/>
  </r>
  <r>
    <x v="44"/>
    <x v="3"/>
    <n v="4"/>
    <n v="4"/>
    <n v="4"/>
    <n v="0"/>
    <n v="0"/>
  </r>
  <r>
    <x v="44"/>
    <x v="1"/>
    <n v="6"/>
    <n v="6"/>
    <n v="6"/>
    <n v="0"/>
    <n v="0"/>
  </r>
  <r>
    <x v="44"/>
    <x v="0"/>
    <n v="12"/>
    <n v="10"/>
    <n v="8"/>
    <n v="2"/>
    <n v="0"/>
  </r>
  <r>
    <x v="44"/>
    <x v="2"/>
    <n v="5"/>
    <n v="5"/>
    <n v="5"/>
    <n v="0"/>
    <n v="0"/>
  </r>
  <r>
    <x v="45"/>
    <x v="0"/>
    <n v="3"/>
    <n v="3"/>
    <n v="3"/>
    <n v="0"/>
    <n v="0"/>
  </r>
  <r>
    <x v="45"/>
    <x v="2"/>
    <n v="8"/>
    <n v="8"/>
    <n v="5"/>
    <n v="3"/>
    <n v="0"/>
  </r>
  <r>
    <x v="45"/>
    <x v="3"/>
    <n v="3"/>
    <n v="3"/>
    <n v="3"/>
    <n v="0"/>
    <n v="0"/>
  </r>
  <r>
    <x v="45"/>
    <x v="1"/>
    <n v="6"/>
    <n v="6"/>
    <n v="5"/>
    <n v="1"/>
    <n v="0"/>
  </r>
  <r>
    <x v="46"/>
    <x v="1"/>
    <n v="1"/>
    <n v="1"/>
    <n v="1"/>
    <n v="0"/>
    <n v="0"/>
  </r>
  <r>
    <x v="47"/>
    <x v="5"/>
    <n v="1"/>
    <n v="1"/>
    <n v="1"/>
    <n v="0"/>
    <n v="0"/>
  </r>
  <r>
    <x v="47"/>
    <x v="3"/>
    <n v="1"/>
    <n v="1"/>
    <n v="0"/>
    <n v="1"/>
    <n v="0"/>
  </r>
  <r>
    <x v="47"/>
    <x v="1"/>
    <n v="2"/>
    <n v="2"/>
    <n v="0"/>
    <n v="2"/>
    <n v="0"/>
  </r>
  <r>
    <x v="47"/>
    <x v="4"/>
    <n v="2"/>
    <n v="2"/>
    <n v="1"/>
    <n v="1"/>
    <n v="0"/>
  </r>
  <r>
    <x v="47"/>
    <x v="0"/>
    <n v="6"/>
    <n v="5"/>
    <n v="5"/>
    <n v="0"/>
    <n v="0"/>
  </r>
  <r>
    <x v="48"/>
    <x v="5"/>
    <n v="1"/>
    <n v="1"/>
    <n v="0"/>
    <n v="1"/>
    <n v="0"/>
  </r>
  <r>
    <x v="48"/>
    <x v="0"/>
    <n v="6"/>
    <n v="6"/>
    <n v="3"/>
    <n v="3"/>
    <n v="0"/>
  </r>
  <r>
    <x v="48"/>
    <x v="1"/>
    <n v="1"/>
    <n v="1"/>
    <n v="1"/>
    <n v="0"/>
    <n v="0"/>
  </r>
  <r>
    <x v="48"/>
    <x v="3"/>
    <n v="1"/>
    <n v="1"/>
    <n v="1"/>
    <n v="0"/>
    <n v="0"/>
  </r>
  <r>
    <x v="48"/>
    <x v="2"/>
    <n v="7"/>
    <n v="6"/>
    <n v="6"/>
    <n v="0"/>
    <n v="0"/>
  </r>
  <r>
    <x v="49"/>
    <x v="5"/>
    <n v="0"/>
    <n v="0"/>
    <n v="0"/>
    <n v="0"/>
    <n v="0"/>
  </r>
  <r>
    <x v="49"/>
    <x v="3"/>
    <n v="8"/>
    <n v="8"/>
    <n v="8"/>
    <n v="0"/>
    <n v="0"/>
  </r>
  <r>
    <x v="49"/>
    <x v="0"/>
    <n v="13"/>
    <n v="11"/>
    <n v="10"/>
    <n v="1"/>
    <n v="0"/>
  </r>
  <r>
    <x v="49"/>
    <x v="1"/>
    <n v="5"/>
    <n v="5"/>
    <n v="2"/>
    <n v="3"/>
    <n v="0"/>
  </r>
  <r>
    <x v="49"/>
    <x v="2"/>
    <n v="6"/>
    <n v="6"/>
    <n v="4"/>
    <n v="2"/>
    <n v="0"/>
  </r>
  <r>
    <x v="50"/>
    <x v="5"/>
    <n v="1"/>
    <n v="0"/>
    <n v="0"/>
    <n v="0"/>
    <n v="0"/>
  </r>
  <r>
    <x v="50"/>
    <x v="1"/>
    <n v="10"/>
    <n v="10"/>
    <n v="6"/>
    <n v="4"/>
    <n v="0"/>
  </r>
  <r>
    <x v="50"/>
    <x v="0"/>
    <n v="6"/>
    <n v="4"/>
    <n v="3"/>
    <n v="1"/>
    <n v="1"/>
  </r>
  <r>
    <x v="50"/>
    <x v="3"/>
    <n v="4"/>
    <n v="4"/>
    <n v="2"/>
    <n v="2"/>
    <n v="0"/>
  </r>
  <r>
    <x v="50"/>
    <x v="2"/>
    <n v="10"/>
    <n v="10"/>
    <n v="7"/>
    <n v="3"/>
    <n v="0"/>
  </r>
  <r>
    <x v="51"/>
    <x v="0"/>
    <n v="2"/>
    <n v="2"/>
    <n v="1"/>
    <n v="1"/>
    <n v="0"/>
  </r>
  <r>
    <x v="51"/>
    <x v="1"/>
    <n v="4"/>
    <n v="4"/>
    <n v="4"/>
    <n v="0"/>
    <n v="0"/>
  </r>
  <r>
    <x v="51"/>
    <x v="2"/>
    <n v="2"/>
    <n v="2"/>
    <n v="2"/>
    <n v="0"/>
    <n v="0"/>
  </r>
  <r>
    <x v="52"/>
    <x v="0"/>
    <n v="4"/>
    <n v="3"/>
    <n v="3"/>
    <n v="0"/>
    <n v="0"/>
  </r>
  <r>
    <x v="52"/>
    <x v="3"/>
    <n v="2"/>
    <n v="2"/>
    <n v="2"/>
    <n v="0"/>
    <n v="0"/>
  </r>
  <r>
    <x v="52"/>
    <x v="2"/>
    <n v="6"/>
    <n v="5"/>
    <n v="5"/>
    <n v="0"/>
    <n v="0"/>
  </r>
  <r>
    <x v="52"/>
    <x v="1"/>
    <n v="8"/>
    <n v="8"/>
    <n v="8"/>
    <n v="0"/>
    <n v="0"/>
  </r>
  <r>
    <x v="53"/>
    <x v="2"/>
    <n v="4"/>
    <n v="4"/>
    <n v="3"/>
    <n v="1"/>
    <n v="0"/>
  </r>
  <r>
    <x v="53"/>
    <x v="0"/>
    <n v="5"/>
    <n v="3"/>
    <n v="2"/>
    <n v="1"/>
    <n v="0"/>
  </r>
  <r>
    <x v="53"/>
    <x v="1"/>
    <n v="1"/>
    <n v="1"/>
    <n v="0"/>
    <n v="1"/>
    <n v="0"/>
  </r>
  <r>
    <x v="54"/>
    <x v="0"/>
    <n v="1"/>
    <n v="1"/>
    <n v="0"/>
    <n v="1"/>
    <n v="0"/>
  </r>
  <r>
    <x v="55"/>
    <x v="0"/>
    <n v="3"/>
    <n v="2"/>
    <n v="2"/>
    <n v="0"/>
    <n v="0"/>
  </r>
  <r>
    <x v="56"/>
    <x v="1"/>
    <n v="2"/>
    <n v="2"/>
    <n v="2"/>
    <n v="0"/>
    <n v="0"/>
  </r>
  <r>
    <x v="56"/>
    <x v="2"/>
    <n v="7"/>
    <n v="7"/>
    <n v="7"/>
    <n v="0"/>
    <n v="0"/>
  </r>
  <r>
    <x v="56"/>
    <x v="0"/>
    <n v="14"/>
    <n v="10"/>
    <n v="6"/>
    <n v="4"/>
    <n v="0"/>
  </r>
  <r>
    <x v="57"/>
    <x v="0"/>
    <n v="1"/>
    <n v="1"/>
    <n v="0"/>
    <n v="1"/>
    <n v="0"/>
  </r>
  <r>
    <x v="58"/>
    <x v="3"/>
    <n v="3"/>
    <n v="3"/>
    <n v="3"/>
    <n v="0"/>
    <n v="0"/>
  </r>
  <r>
    <x v="58"/>
    <x v="0"/>
    <n v="1"/>
    <n v="1"/>
    <n v="1"/>
    <n v="0"/>
    <n v="0"/>
  </r>
  <r>
    <x v="59"/>
    <x v="2"/>
    <n v="3"/>
    <n v="3"/>
    <n v="1"/>
    <n v="2"/>
    <n v="0"/>
  </r>
  <r>
    <x v="59"/>
    <x v="0"/>
    <n v="3"/>
    <n v="3"/>
    <n v="3"/>
    <n v="0"/>
    <n v="0"/>
  </r>
  <r>
    <x v="60"/>
    <x v="2"/>
    <n v="1"/>
    <n v="1"/>
    <n v="1"/>
    <n v="0"/>
    <n v="0"/>
  </r>
  <r>
    <x v="60"/>
    <x v="1"/>
    <n v="3"/>
    <n v="2"/>
    <n v="1"/>
    <n v="1"/>
    <n v="0"/>
  </r>
  <r>
    <x v="60"/>
    <x v="0"/>
    <n v="5"/>
    <n v="5"/>
    <n v="4"/>
    <n v="1"/>
    <n v="0"/>
  </r>
  <r>
    <x v="61"/>
    <x v="1"/>
    <n v="3"/>
    <n v="3"/>
    <n v="3"/>
    <n v="0"/>
    <n v="0"/>
  </r>
  <r>
    <x v="61"/>
    <x v="3"/>
    <n v="9"/>
    <n v="8"/>
    <n v="8"/>
    <n v="0"/>
    <n v="0"/>
  </r>
  <r>
    <x v="61"/>
    <x v="2"/>
    <n v="4"/>
    <n v="4"/>
    <n v="4"/>
    <n v="0"/>
    <n v="0"/>
  </r>
  <r>
    <x v="61"/>
    <x v="0"/>
    <n v="6"/>
    <n v="6"/>
    <n v="6"/>
    <n v="0"/>
    <n v="0"/>
  </r>
  <r>
    <x v="62"/>
    <x v="3"/>
    <n v="1"/>
    <n v="1"/>
    <n v="1"/>
    <n v="0"/>
    <n v="0"/>
  </r>
  <r>
    <x v="62"/>
    <x v="1"/>
    <n v="4"/>
    <n v="4"/>
    <n v="4"/>
    <n v="0"/>
    <n v="0"/>
  </r>
  <r>
    <x v="62"/>
    <x v="2"/>
    <n v="6"/>
    <n v="5"/>
    <n v="5"/>
    <n v="0"/>
    <n v="0"/>
  </r>
  <r>
    <x v="63"/>
    <x v="5"/>
    <n v="1"/>
    <n v="0"/>
    <n v="0"/>
    <n v="0"/>
    <n v="0"/>
  </r>
  <r>
    <x v="63"/>
    <x v="3"/>
    <n v="1"/>
    <n v="1"/>
    <n v="1"/>
    <n v="0"/>
    <n v="0"/>
  </r>
  <r>
    <x v="63"/>
    <x v="0"/>
    <n v="1"/>
    <n v="0"/>
    <n v="0"/>
    <n v="0"/>
    <n v="0"/>
  </r>
  <r>
    <x v="63"/>
    <x v="2"/>
    <n v="2"/>
    <n v="1"/>
    <n v="1"/>
    <n v="0"/>
    <n v="0"/>
  </r>
  <r>
    <x v="64"/>
    <x v="5"/>
    <n v="1"/>
    <n v="1"/>
    <n v="1"/>
    <n v="0"/>
    <n v="0"/>
  </r>
  <r>
    <x v="64"/>
    <x v="0"/>
    <n v="8"/>
    <n v="7"/>
    <n v="7"/>
    <n v="0"/>
    <n v="0"/>
  </r>
  <r>
    <x v="64"/>
    <x v="3"/>
    <n v="5"/>
    <n v="4"/>
    <n v="4"/>
    <n v="0"/>
    <n v="0"/>
  </r>
  <r>
    <x v="64"/>
    <x v="2"/>
    <n v="3"/>
    <n v="3"/>
    <n v="3"/>
    <n v="0"/>
    <n v="0"/>
  </r>
  <r>
    <x v="64"/>
    <x v="1"/>
    <n v="4"/>
    <n v="2"/>
    <n v="2"/>
    <n v="0"/>
    <n v="0"/>
  </r>
  <r>
    <x v="65"/>
    <x v="5"/>
    <n v="1"/>
    <n v="0"/>
    <n v="0"/>
    <n v="0"/>
    <n v="0"/>
  </r>
  <r>
    <x v="65"/>
    <x v="0"/>
    <n v="4"/>
    <n v="4"/>
    <n v="3"/>
    <n v="1"/>
    <n v="0"/>
  </r>
  <r>
    <x v="65"/>
    <x v="2"/>
    <n v="7"/>
    <n v="7"/>
    <n v="5"/>
    <n v="2"/>
    <n v="0"/>
  </r>
  <r>
    <x v="65"/>
    <x v="1"/>
    <n v="1"/>
    <n v="1"/>
    <n v="1"/>
    <n v="0"/>
    <n v="0"/>
  </r>
  <r>
    <x v="66"/>
    <x v="3"/>
    <n v="2"/>
    <n v="2"/>
    <n v="2"/>
    <n v="0"/>
    <n v="0"/>
  </r>
  <r>
    <x v="66"/>
    <x v="2"/>
    <n v="3"/>
    <n v="3"/>
    <n v="2"/>
    <n v="1"/>
    <n v="0"/>
  </r>
  <r>
    <x v="67"/>
    <x v="1"/>
    <n v="2"/>
    <n v="1"/>
    <n v="1"/>
    <n v="0"/>
    <n v="0"/>
  </r>
  <r>
    <x v="67"/>
    <x v="3"/>
    <n v="4"/>
    <n v="4"/>
    <n v="3"/>
    <n v="1"/>
    <n v="0"/>
  </r>
  <r>
    <x v="67"/>
    <x v="2"/>
    <n v="2"/>
    <n v="2"/>
    <n v="2"/>
    <n v="0"/>
    <n v="0"/>
  </r>
  <r>
    <x v="67"/>
    <x v="0"/>
    <n v="2"/>
    <n v="2"/>
    <n v="2"/>
    <n v="0"/>
    <n v="0"/>
  </r>
  <r>
    <x v="68"/>
    <x v="2"/>
    <n v="3"/>
    <n v="3"/>
    <n v="3"/>
    <n v="0"/>
    <n v="0"/>
  </r>
  <r>
    <x v="68"/>
    <x v="0"/>
    <n v="1"/>
    <n v="1"/>
    <n v="1"/>
    <n v="0"/>
    <n v="0"/>
  </r>
  <r>
    <x v="68"/>
    <x v="3"/>
    <n v="1"/>
    <n v="1"/>
    <n v="1"/>
    <n v="0"/>
    <n v="0"/>
  </r>
  <r>
    <x v="69"/>
    <x v="1"/>
    <n v="1"/>
    <n v="1"/>
    <n v="1"/>
    <n v="0"/>
    <n v="0"/>
  </r>
  <r>
    <x v="69"/>
    <x v="3"/>
    <n v="1"/>
    <n v="1"/>
    <n v="1"/>
    <n v="0"/>
    <n v="0"/>
  </r>
  <r>
    <x v="69"/>
    <x v="0"/>
    <n v="3"/>
    <n v="2"/>
    <n v="1"/>
    <n v="1"/>
    <n v="0"/>
  </r>
  <r>
    <x v="70"/>
    <x v="5"/>
    <n v="1"/>
    <n v="1"/>
    <n v="1"/>
    <n v="0"/>
    <n v="0"/>
  </r>
  <r>
    <x v="70"/>
    <x v="3"/>
    <n v="10"/>
    <n v="10"/>
    <n v="7"/>
    <n v="3"/>
    <n v="0"/>
  </r>
  <r>
    <x v="70"/>
    <x v="1"/>
    <n v="9"/>
    <n v="9"/>
    <n v="8"/>
    <n v="1"/>
    <n v="0"/>
  </r>
  <r>
    <x v="70"/>
    <x v="0"/>
    <n v="13"/>
    <n v="13"/>
    <n v="11"/>
    <n v="2"/>
    <n v="0"/>
  </r>
  <r>
    <x v="70"/>
    <x v="2"/>
    <n v="11"/>
    <n v="11"/>
    <n v="11"/>
    <n v="0"/>
    <n v="0"/>
  </r>
  <r>
    <x v="71"/>
    <x v="0"/>
    <n v="2"/>
    <n v="1"/>
    <n v="1"/>
    <n v="0"/>
    <n v="0"/>
  </r>
  <r>
    <x v="71"/>
    <x v="2"/>
    <n v="1"/>
    <n v="1"/>
    <n v="1"/>
    <n v="0"/>
    <n v="0"/>
  </r>
  <r>
    <x v="72"/>
    <x v="2"/>
    <n v="3"/>
    <n v="3"/>
    <n v="3"/>
    <n v="0"/>
    <n v="0"/>
  </r>
  <r>
    <x v="72"/>
    <x v="0"/>
    <n v="2"/>
    <n v="2"/>
    <n v="2"/>
    <n v="0"/>
    <n v="0"/>
  </r>
  <r>
    <x v="43"/>
    <x v="0"/>
    <n v="11"/>
    <n v="11"/>
    <n v="9"/>
    <n v="2"/>
    <n v="0"/>
  </r>
  <r>
    <x v="43"/>
    <x v="2"/>
    <n v="5"/>
    <n v="5"/>
    <n v="5"/>
    <n v="0"/>
    <n v="0"/>
  </r>
  <r>
    <x v="43"/>
    <x v="1"/>
    <n v="2"/>
    <n v="2"/>
    <n v="2"/>
    <n v="0"/>
    <n v="0"/>
  </r>
  <r>
    <x v="44"/>
    <x v="0"/>
    <n v="12"/>
    <n v="11"/>
    <n v="9"/>
    <n v="2"/>
    <n v="0"/>
  </r>
  <r>
    <x v="44"/>
    <x v="3"/>
    <n v="4"/>
    <n v="4"/>
    <n v="3"/>
    <n v="1"/>
    <n v="0"/>
  </r>
  <r>
    <x v="44"/>
    <x v="1"/>
    <n v="16"/>
    <n v="16"/>
    <n v="9"/>
    <n v="7"/>
    <n v="0"/>
  </r>
  <r>
    <x v="44"/>
    <x v="2"/>
    <n v="17"/>
    <n v="17"/>
    <n v="17"/>
    <n v="0"/>
    <n v="0"/>
  </r>
  <r>
    <x v="45"/>
    <x v="0"/>
    <n v="4"/>
    <n v="4"/>
    <n v="3"/>
    <n v="1"/>
    <n v="0"/>
  </r>
  <r>
    <x v="45"/>
    <x v="2"/>
    <n v="5"/>
    <n v="5"/>
    <n v="4"/>
    <n v="1"/>
    <n v="0"/>
  </r>
  <r>
    <x v="45"/>
    <x v="1"/>
    <n v="6"/>
    <n v="6"/>
    <n v="5"/>
    <n v="1"/>
    <n v="0"/>
  </r>
  <r>
    <x v="45"/>
    <x v="3"/>
    <n v="3"/>
    <n v="3"/>
    <n v="3"/>
    <n v="0"/>
    <n v="0"/>
  </r>
  <r>
    <x v="46"/>
    <x v="1"/>
    <n v="1"/>
    <n v="1"/>
    <n v="1"/>
    <n v="0"/>
    <n v="0"/>
  </r>
  <r>
    <x v="46"/>
    <x v="3"/>
    <n v="2"/>
    <n v="2"/>
    <n v="2"/>
    <n v="0"/>
    <n v="0"/>
  </r>
  <r>
    <x v="46"/>
    <x v="2"/>
    <n v="2"/>
    <n v="2"/>
    <n v="2"/>
    <n v="0"/>
    <n v="0"/>
  </r>
  <r>
    <x v="47"/>
    <x v="2"/>
    <n v="1"/>
    <n v="1"/>
    <n v="1"/>
    <n v="0"/>
    <n v="0"/>
  </r>
  <r>
    <x v="47"/>
    <x v="1"/>
    <n v="3"/>
    <n v="3"/>
    <n v="3"/>
    <n v="0"/>
    <n v="0"/>
  </r>
  <r>
    <x v="47"/>
    <x v="0"/>
    <n v="17"/>
    <n v="17"/>
    <n v="9"/>
    <n v="8"/>
    <n v="0"/>
  </r>
  <r>
    <x v="47"/>
    <x v="3"/>
    <n v="1"/>
    <n v="1"/>
    <n v="1"/>
    <n v="0"/>
    <n v="0"/>
  </r>
  <r>
    <x v="48"/>
    <x v="0"/>
    <n v="4"/>
    <n v="3"/>
    <n v="3"/>
    <n v="0"/>
    <n v="0"/>
  </r>
  <r>
    <x v="48"/>
    <x v="1"/>
    <n v="1"/>
    <n v="1"/>
    <n v="1"/>
    <n v="0"/>
    <n v="0"/>
  </r>
  <r>
    <x v="48"/>
    <x v="5"/>
    <n v="1"/>
    <n v="1"/>
    <n v="1"/>
    <n v="0"/>
    <n v="0"/>
  </r>
  <r>
    <x v="48"/>
    <x v="3"/>
    <n v="5"/>
    <n v="5"/>
    <n v="5"/>
    <n v="0"/>
    <n v="0"/>
  </r>
  <r>
    <x v="48"/>
    <x v="4"/>
    <n v="1"/>
    <n v="1"/>
    <n v="1"/>
    <n v="0"/>
    <n v="0"/>
  </r>
  <r>
    <x v="48"/>
    <x v="2"/>
    <n v="6"/>
    <n v="6"/>
    <n v="5"/>
    <n v="1"/>
    <n v="0"/>
  </r>
  <r>
    <x v="49"/>
    <x v="1"/>
    <n v="11"/>
    <n v="11"/>
    <n v="6"/>
    <n v="5"/>
    <n v="0"/>
  </r>
  <r>
    <x v="49"/>
    <x v="0"/>
    <n v="32"/>
    <n v="31"/>
    <n v="29"/>
    <n v="2"/>
    <n v="0"/>
  </r>
  <r>
    <x v="49"/>
    <x v="3"/>
    <n v="19"/>
    <n v="19"/>
    <n v="15"/>
    <n v="4"/>
    <n v="0"/>
  </r>
  <r>
    <x v="49"/>
    <x v="2"/>
    <n v="19"/>
    <n v="19"/>
    <n v="16"/>
    <n v="3"/>
    <n v="0"/>
  </r>
  <r>
    <x v="50"/>
    <x v="1"/>
    <n v="25"/>
    <n v="24"/>
    <n v="19"/>
    <n v="5"/>
    <n v="1"/>
  </r>
  <r>
    <x v="50"/>
    <x v="2"/>
    <n v="12"/>
    <n v="12"/>
    <n v="9"/>
    <n v="3"/>
    <n v="0"/>
  </r>
  <r>
    <x v="50"/>
    <x v="3"/>
    <n v="21"/>
    <n v="21"/>
    <n v="18"/>
    <n v="3"/>
    <n v="0"/>
  </r>
  <r>
    <x v="50"/>
    <x v="0"/>
    <n v="17"/>
    <n v="16"/>
    <n v="9"/>
    <n v="7"/>
    <n v="0"/>
  </r>
  <r>
    <x v="51"/>
    <x v="1"/>
    <n v="3"/>
    <n v="3"/>
    <n v="2"/>
    <n v="1"/>
    <n v="0"/>
  </r>
  <r>
    <x v="51"/>
    <x v="3"/>
    <n v="1"/>
    <n v="1"/>
    <n v="0"/>
    <n v="1"/>
    <n v="0"/>
  </r>
  <r>
    <x v="51"/>
    <x v="2"/>
    <n v="16"/>
    <n v="15"/>
    <n v="14"/>
    <n v="1"/>
    <n v="0"/>
  </r>
  <r>
    <x v="51"/>
    <x v="0"/>
    <n v="14"/>
    <n v="14"/>
    <n v="10"/>
    <n v="4"/>
    <n v="0"/>
  </r>
  <r>
    <x v="52"/>
    <x v="0"/>
    <n v="9"/>
    <n v="9"/>
    <n v="6"/>
    <n v="3"/>
    <n v="0"/>
  </r>
  <r>
    <x v="52"/>
    <x v="3"/>
    <n v="13"/>
    <n v="13"/>
    <n v="10"/>
    <n v="3"/>
    <n v="0"/>
  </r>
  <r>
    <x v="52"/>
    <x v="2"/>
    <n v="20"/>
    <n v="20"/>
    <n v="18"/>
    <n v="2"/>
    <n v="0"/>
  </r>
  <r>
    <x v="52"/>
    <x v="1"/>
    <n v="19"/>
    <n v="19"/>
    <n v="16"/>
    <n v="3"/>
    <n v="0"/>
  </r>
  <r>
    <x v="53"/>
    <x v="1"/>
    <n v="3"/>
    <n v="3"/>
    <n v="2"/>
    <n v="1"/>
    <n v="0"/>
  </r>
  <r>
    <x v="53"/>
    <x v="2"/>
    <n v="12"/>
    <n v="12"/>
    <n v="8"/>
    <n v="4"/>
    <n v="0"/>
  </r>
  <r>
    <x v="53"/>
    <x v="0"/>
    <n v="13"/>
    <n v="13"/>
    <n v="8"/>
    <n v="5"/>
    <n v="0"/>
  </r>
  <r>
    <x v="53"/>
    <x v="3"/>
    <n v="4"/>
    <n v="3"/>
    <n v="0"/>
    <n v="3"/>
    <n v="0"/>
  </r>
  <r>
    <x v="54"/>
    <x v="3"/>
    <n v="1"/>
    <n v="1"/>
    <n v="1"/>
    <n v="0"/>
    <n v="0"/>
  </r>
  <r>
    <x v="54"/>
    <x v="2"/>
    <n v="2"/>
    <n v="2"/>
    <n v="2"/>
    <n v="0"/>
    <n v="0"/>
  </r>
  <r>
    <x v="54"/>
    <x v="0"/>
    <n v="3"/>
    <n v="2"/>
    <n v="1"/>
    <n v="1"/>
    <n v="0"/>
  </r>
  <r>
    <x v="55"/>
    <x v="1"/>
    <n v="1"/>
    <n v="1"/>
    <n v="1"/>
    <n v="0"/>
    <n v="0"/>
  </r>
  <r>
    <x v="55"/>
    <x v="0"/>
    <n v="1"/>
    <n v="1"/>
    <n v="1"/>
    <n v="0"/>
    <n v="0"/>
  </r>
  <r>
    <x v="55"/>
    <x v="3"/>
    <n v="1"/>
    <n v="1"/>
    <n v="0"/>
    <n v="1"/>
    <n v="0"/>
  </r>
  <r>
    <x v="56"/>
    <x v="1"/>
    <n v="12"/>
    <n v="12"/>
    <n v="7"/>
    <n v="5"/>
    <n v="0"/>
  </r>
  <r>
    <x v="56"/>
    <x v="2"/>
    <n v="4"/>
    <n v="4"/>
    <n v="4"/>
    <n v="0"/>
    <n v="0"/>
  </r>
  <r>
    <x v="56"/>
    <x v="3"/>
    <n v="2"/>
    <n v="2"/>
    <n v="2"/>
    <n v="0"/>
    <n v="0"/>
  </r>
  <r>
    <x v="56"/>
    <x v="0"/>
    <n v="19"/>
    <n v="19"/>
    <n v="11"/>
    <n v="8"/>
    <n v="0"/>
  </r>
  <r>
    <x v="57"/>
    <x v="0"/>
    <n v="1"/>
    <n v="0"/>
    <n v="0"/>
    <n v="0"/>
    <n v="0"/>
  </r>
  <r>
    <x v="57"/>
    <x v="2"/>
    <n v="2"/>
    <n v="2"/>
    <n v="2"/>
    <n v="0"/>
    <n v="0"/>
  </r>
  <r>
    <x v="73"/>
    <x v="0"/>
    <n v="2"/>
    <n v="2"/>
    <n v="2"/>
    <n v="0"/>
    <n v="0"/>
  </r>
  <r>
    <x v="73"/>
    <x v="2"/>
    <n v="2"/>
    <n v="2"/>
    <n v="2"/>
    <n v="0"/>
    <n v="0"/>
  </r>
  <r>
    <x v="58"/>
    <x v="0"/>
    <n v="10"/>
    <n v="7"/>
    <n v="5"/>
    <n v="2"/>
    <n v="0"/>
  </r>
  <r>
    <x v="58"/>
    <x v="3"/>
    <n v="1"/>
    <n v="1"/>
    <n v="1"/>
    <n v="0"/>
    <n v="0"/>
  </r>
  <r>
    <x v="58"/>
    <x v="2"/>
    <n v="7"/>
    <n v="7"/>
    <n v="6"/>
    <n v="1"/>
    <n v="0"/>
  </r>
  <r>
    <x v="58"/>
    <x v="1"/>
    <n v="5"/>
    <n v="5"/>
    <n v="5"/>
    <n v="0"/>
    <n v="0"/>
  </r>
  <r>
    <x v="59"/>
    <x v="0"/>
    <n v="1"/>
    <n v="1"/>
    <n v="1"/>
    <n v="0"/>
    <n v="0"/>
  </r>
  <r>
    <x v="59"/>
    <x v="2"/>
    <n v="2"/>
    <n v="2"/>
    <n v="2"/>
    <n v="0"/>
    <n v="0"/>
  </r>
  <r>
    <x v="60"/>
    <x v="1"/>
    <n v="2"/>
    <n v="2"/>
    <n v="2"/>
    <n v="0"/>
    <n v="0"/>
  </r>
  <r>
    <x v="60"/>
    <x v="0"/>
    <n v="5"/>
    <n v="5"/>
    <n v="4"/>
    <n v="1"/>
    <n v="0"/>
  </r>
  <r>
    <x v="61"/>
    <x v="5"/>
    <n v="1"/>
    <n v="1"/>
    <n v="1"/>
    <n v="0"/>
    <n v="0"/>
  </r>
  <r>
    <x v="61"/>
    <x v="1"/>
    <n v="7"/>
    <n v="7"/>
    <n v="6"/>
    <n v="1"/>
    <n v="0"/>
  </r>
  <r>
    <x v="61"/>
    <x v="0"/>
    <n v="18"/>
    <n v="17"/>
    <n v="15"/>
    <n v="2"/>
    <n v="0"/>
  </r>
  <r>
    <x v="61"/>
    <x v="3"/>
    <n v="7"/>
    <n v="7"/>
    <n v="5"/>
    <n v="2"/>
    <n v="0"/>
  </r>
  <r>
    <x v="61"/>
    <x v="2"/>
    <n v="4"/>
    <n v="4"/>
    <n v="4"/>
    <n v="0"/>
    <n v="0"/>
  </r>
  <r>
    <x v="62"/>
    <x v="0"/>
    <n v="1"/>
    <n v="0"/>
    <n v="0"/>
    <n v="0"/>
    <n v="0"/>
  </r>
  <r>
    <x v="62"/>
    <x v="3"/>
    <n v="3"/>
    <n v="3"/>
    <n v="3"/>
    <n v="0"/>
    <n v="0"/>
  </r>
  <r>
    <x v="62"/>
    <x v="2"/>
    <n v="5"/>
    <n v="5"/>
    <n v="5"/>
    <n v="0"/>
    <n v="0"/>
  </r>
  <r>
    <x v="62"/>
    <x v="1"/>
    <n v="6"/>
    <n v="6"/>
    <n v="6"/>
    <n v="0"/>
    <n v="0"/>
  </r>
  <r>
    <x v="63"/>
    <x v="3"/>
    <n v="2"/>
    <n v="2"/>
    <n v="1"/>
    <n v="1"/>
    <n v="0"/>
  </r>
  <r>
    <x v="63"/>
    <x v="0"/>
    <n v="2"/>
    <n v="2"/>
    <n v="2"/>
    <n v="0"/>
    <n v="0"/>
  </r>
  <r>
    <x v="63"/>
    <x v="2"/>
    <n v="8"/>
    <n v="8"/>
    <n v="8"/>
    <n v="0"/>
    <n v="0"/>
  </r>
  <r>
    <x v="64"/>
    <x v="3"/>
    <n v="3"/>
    <n v="3"/>
    <n v="3"/>
    <n v="0"/>
    <n v="0"/>
  </r>
  <r>
    <x v="64"/>
    <x v="2"/>
    <n v="18"/>
    <n v="15"/>
    <n v="13"/>
    <n v="2"/>
    <n v="0"/>
  </r>
  <r>
    <x v="64"/>
    <x v="0"/>
    <n v="6"/>
    <n v="6"/>
    <n v="6"/>
    <n v="0"/>
    <n v="0"/>
  </r>
  <r>
    <x v="64"/>
    <x v="1"/>
    <n v="7"/>
    <n v="7"/>
    <n v="6"/>
    <n v="1"/>
    <n v="0"/>
  </r>
  <r>
    <x v="65"/>
    <x v="0"/>
    <n v="11"/>
    <n v="11"/>
    <n v="10"/>
    <n v="1"/>
    <n v="0"/>
  </r>
  <r>
    <x v="65"/>
    <x v="1"/>
    <n v="7"/>
    <n v="7"/>
    <n v="5"/>
    <n v="2"/>
    <n v="0"/>
  </r>
  <r>
    <x v="65"/>
    <x v="2"/>
    <n v="7"/>
    <n v="7"/>
    <n v="5"/>
    <n v="2"/>
    <n v="0"/>
  </r>
  <r>
    <x v="66"/>
    <x v="2"/>
    <n v="7"/>
    <n v="5"/>
    <n v="5"/>
    <n v="0"/>
    <n v="0"/>
  </r>
  <r>
    <x v="66"/>
    <x v="3"/>
    <n v="5"/>
    <n v="5"/>
    <n v="5"/>
    <n v="0"/>
    <n v="0"/>
  </r>
  <r>
    <x v="66"/>
    <x v="1"/>
    <n v="6"/>
    <n v="6"/>
    <n v="4"/>
    <n v="2"/>
    <n v="0"/>
  </r>
  <r>
    <x v="66"/>
    <x v="0"/>
    <n v="5"/>
    <n v="4"/>
    <n v="2"/>
    <n v="2"/>
    <n v="1"/>
  </r>
  <r>
    <x v="67"/>
    <x v="1"/>
    <n v="7"/>
    <n v="7"/>
    <n v="7"/>
    <n v="0"/>
    <n v="0"/>
  </r>
  <r>
    <x v="67"/>
    <x v="3"/>
    <n v="7"/>
    <n v="7"/>
    <n v="4"/>
    <n v="3"/>
    <n v="0"/>
  </r>
  <r>
    <x v="67"/>
    <x v="0"/>
    <n v="11"/>
    <n v="11"/>
    <n v="8"/>
    <n v="3"/>
    <n v="0"/>
  </r>
  <r>
    <x v="67"/>
    <x v="2"/>
    <n v="6"/>
    <n v="6"/>
    <n v="6"/>
    <n v="0"/>
    <n v="0"/>
  </r>
  <r>
    <x v="68"/>
    <x v="2"/>
    <n v="3"/>
    <n v="3"/>
    <n v="2"/>
    <n v="1"/>
    <n v="0"/>
  </r>
  <r>
    <x v="68"/>
    <x v="3"/>
    <n v="2"/>
    <n v="2"/>
    <n v="1"/>
    <n v="1"/>
    <n v="0"/>
  </r>
  <r>
    <x v="68"/>
    <x v="0"/>
    <n v="14"/>
    <n v="14"/>
    <n v="13"/>
    <n v="1"/>
    <n v="0"/>
  </r>
  <r>
    <x v="68"/>
    <x v="1"/>
    <n v="3"/>
    <n v="3"/>
    <n v="3"/>
    <n v="0"/>
    <n v="0"/>
  </r>
  <r>
    <x v="74"/>
    <x v="3"/>
    <n v="1"/>
    <n v="1"/>
    <n v="1"/>
    <n v="0"/>
    <n v="0"/>
  </r>
  <r>
    <x v="74"/>
    <x v="1"/>
    <n v="7"/>
    <n v="6"/>
    <n v="4"/>
    <n v="2"/>
    <n v="0"/>
  </r>
  <r>
    <x v="74"/>
    <x v="0"/>
    <n v="2"/>
    <n v="2"/>
    <n v="2"/>
    <n v="0"/>
    <n v="0"/>
  </r>
  <r>
    <x v="75"/>
    <x v="0"/>
    <n v="2"/>
    <n v="2"/>
    <n v="1"/>
    <n v="1"/>
    <n v="0"/>
  </r>
  <r>
    <x v="69"/>
    <x v="1"/>
    <n v="2"/>
    <n v="2"/>
    <n v="2"/>
    <n v="0"/>
    <n v="0"/>
  </r>
  <r>
    <x v="69"/>
    <x v="0"/>
    <n v="4"/>
    <n v="4"/>
    <n v="3"/>
    <n v="1"/>
    <n v="0"/>
  </r>
  <r>
    <x v="70"/>
    <x v="3"/>
    <n v="11"/>
    <n v="11"/>
    <n v="9"/>
    <n v="2"/>
    <n v="0"/>
  </r>
  <r>
    <x v="70"/>
    <x v="0"/>
    <n v="28"/>
    <n v="27"/>
    <n v="24"/>
    <n v="3"/>
    <n v="0"/>
  </r>
  <r>
    <x v="70"/>
    <x v="2"/>
    <n v="18"/>
    <n v="18"/>
    <n v="15"/>
    <n v="3"/>
    <n v="0"/>
  </r>
  <r>
    <x v="70"/>
    <x v="1"/>
    <n v="20"/>
    <n v="20"/>
    <n v="18"/>
    <n v="2"/>
    <n v="0"/>
  </r>
  <r>
    <x v="71"/>
    <x v="1"/>
    <n v="1"/>
    <n v="1"/>
    <n v="1"/>
    <n v="0"/>
    <n v="0"/>
  </r>
  <r>
    <x v="71"/>
    <x v="2"/>
    <n v="1"/>
    <n v="1"/>
    <n v="1"/>
    <n v="0"/>
    <n v="0"/>
  </r>
  <r>
    <x v="71"/>
    <x v="0"/>
    <n v="2"/>
    <n v="2"/>
    <n v="2"/>
    <n v="0"/>
    <n v="0"/>
  </r>
  <r>
    <x v="72"/>
    <x v="1"/>
    <n v="6"/>
    <n v="6"/>
    <n v="6"/>
    <n v="0"/>
    <n v="0"/>
  </r>
  <r>
    <x v="72"/>
    <x v="0"/>
    <n v="11"/>
    <n v="10"/>
    <n v="8"/>
    <n v="2"/>
    <n v="2"/>
  </r>
  <r>
    <x v="72"/>
    <x v="2"/>
    <n v="4"/>
    <n v="4"/>
    <n v="4"/>
    <n v="0"/>
    <n v="0"/>
  </r>
  <r>
    <x v="72"/>
    <x v="3"/>
    <n v="1"/>
    <n v="1"/>
    <n v="1"/>
    <n v="0"/>
    <n v="0"/>
  </r>
  <r>
    <x v="76"/>
    <x v="0"/>
    <n v="3"/>
    <n v="3"/>
    <n v="2"/>
    <n v="1"/>
    <n v="0"/>
  </r>
  <r>
    <x v="76"/>
    <x v="1"/>
    <n v="2"/>
    <n v="2"/>
    <n v="1"/>
    <n v="1"/>
    <n v="0"/>
  </r>
  <r>
    <x v="77"/>
    <x v="2"/>
    <n v="1"/>
    <n v="1"/>
    <n v="1"/>
    <n v="0"/>
    <n v="0"/>
  </r>
  <r>
    <x v="77"/>
    <x v="5"/>
    <n v="1"/>
    <n v="1"/>
    <n v="0"/>
    <n v="1"/>
    <n v="0"/>
  </r>
  <r>
    <x v="77"/>
    <x v="0"/>
    <n v="2"/>
    <n v="1"/>
    <n v="1"/>
    <n v="0"/>
    <n v="0"/>
  </r>
  <r>
    <x v="78"/>
    <x v="3"/>
    <n v="1"/>
    <n v="1"/>
    <n v="1"/>
    <n v="0"/>
    <n v="0"/>
  </r>
  <r>
    <x v="78"/>
    <x v="1"/>
    <n v="3"/>
    <n v="3"/>
    <n v="3"/>
    <n v="0"/>
    <n v="0"/>
  </r>
  <r>
    <x v="78"/>
    <x v="0"/>
    <n v="1"/>
    <n v="1"/>
    <n v="0"/>
    <n v="1"/>
    <n v="0"/>
  </r>
  <r>
    <x v="78"/>
    <x v="2"/>
    <n v="4"/>
    <n v="4"/>
    <n v="2"/>
    <n v="2"/>
    <n v="0"/>
  </r>
  <r>
    <x v="79"/>
    <x v="0"/>
    <n v="2"/>
    <n v="2"/>
    <n v="2"/>
    <n v="0"/>
    <n v="0"/>
  </r>
  <r>
    <x v="79"/>
    <x v="1"/>
    <n v="5"/>
    <n v="5"/>
    <n v="4"/>
    <n v="1"/>
    <n v="0"/>
  </r>
  <r>
    <x v="79"/>
    <x v="3"/>
    <n v="2"/>
    <n v="2"/>
    <n v="1"/>
    <n v="1"/>
    <n v="0"/>
  </r>
  <r>
    <x v="79"/>
    <x v="2"/>
    <n v="4"/>
    <n v="4"/>
    <n v="4"/>
    <n v="0"/>
    <n v="0"/>
  </r>
  <r>
    <x v="80"/>
    <x v="0"/>
    <n v="1"/>
    <n v="1"/>
    <n v="1"/>
    <n v="0"/>
    <n v="0"/>
  </r>
  <r>
    <x v="80"/>
    <x v="2"/>
    <n v="1"/>
    <n v="1"/>
    <n v="1"/>
    <n v="0"/>
    <n v="0"/>
  </r>
  <r>
    <x v="80"/>
    <x v="1"/>
    <n v="2"/>
    <n v="2"/>
    <n v="2"/>
    <n v="0"/>
    <n v="0"/>
  </r>
  <r>
    <x v="81"/>
    <x v="1"/>
    <n v="2"/>
    <n v="1"/>
    <n v="1"/>
    <n v="0"/>
    <n v="0"/>
  </r>
  <r>
    <x v="81"/>
    <x v="0"/>
    <n v="4"/>
    <n v="3"/>
    <n v="0"/>
    <n v="3"/>
    <n v="0"/>
  </r>
  <r>
    <x v="82"/>
    <x v="2"/>
    <n v="2"/>
    <n v="2"/>
    <n v="1"/>
    <n v="1"/>
    <n v="0"/>
  </r>
  <r>
    <x v="82"/>
    <x v="1"/>
    <n v="3"/>
    <n v="3"/>
    <n v="3"/>
    <n v="0"/>
    <n v="0"/>
  </r>
  <r>
    <x v="83"/>
    <x v="1"/>
    <n v="1"/>
    <n v="1"/>
    <n v="1"/>
    <n v="0"/>
    <n v="0"/>
  </r>
  <r>
    <x v="83"/>
    <x v="3"/>
    <n v="2"/>
    <n v="2"/>
    <n v="1"/>
    <n v="1"/>
    <n v="0"/>
  </r>
  <r>
    <x v="84"/>
    <x v="2"/>
    <n v="6"/>
    <n v="6"/>
    <n v="5"/>
    <n v="1"/>
    <n v="0"/>
  </r>
  <r>
    <x v="84"/>
    <x v="1"/>
    <n v="2"/>
    <n v="1"/>
    <n v="1"/>
    <n v="0"/>
    <n v="0"/>
  </r>
  <r>
    <x v="84"/>
    <x v="0"/>
    <n v="9"/>
    <n v="9"/>
    <n v="8"/>
    <n v="1"/>
    <n v="0"/>
  </r>
  <r>
    <x v="85"/>
    <x v="0"/>
    <n v="1"/>
    <n v="1"/>
    <n v="0"/>
    <n v="1"/>
    <n v="0"/>
  </r>
  <r>
    <x v="86"/>
    <x v="1"/>
    <n v="1"/>
    <n v="1"/>
    <n v="1"/>
    <n v="0"/>
    <n v="0"/>
  </r>
  <r>
    <x v="86"/>
    <x v="0"/>
    <n v="2"/>
    <n v="2"/>
    <n v="2"/>
    <n v="0"/>
    <n v="0"/>
  </r>
  <r>
    <x v="86"/>
    <x v="3"/>
    <n v="2"/>
    <n v="2"/>
    <n v="1"/>
    <n v="1"/>
    <n v="0"/>
  </r>
  <r>
    <x v="87"/>
    <x v="2"/>
    <n v="6"/>
    <n v="6"/>
    <n v="6"/>
    <n v="0"/>
    <n v="0"/>
  </r>
  <r>
    <x v="87"/>
    <x v="0"/>
    <n v="8"/>
    <n v="6"/>
    <n v="5"/>
    <n v="1"/>
    <n v="0"/>
  </r>
  <r>
    <x v="87"/>
    <x v="1"/>
    <n v="4"/>
    <n v="4"/>
    <n v="3"/>
    <n v="1"/>
    <n v="0"/>
  </r>
  <r>
    <x v="88"/>
    <x v="2"/>
    <n v="1"/>
    <n v="1"/>
    <n v="1"/>
    <n v="0"/>
    <n v="0"/>
  </r>
  <r>
    <x v="88"/>
    <x v="1"/>
    <n v="0"/>
    <n v="0"/>
    <n v="0"/>
    <n v="0"/>
    <n v="0"/>
  </r>
  <r>
    <x v="88"/>
    <x v="0"/>
    <n v="2"/>
    <n v="1"/>
    <n v="1"/>
    <n v="0"/>
    <n v="0"/>
  </r>
  <r>
    <x v="89"/>
    <x v="0"/>
    <n v="2"/>
    <n v="2"/>
    <n v="2"/>
    <n v="0"/>
    <n v="0"/>
  </r>
  <r>
    <x v="90"/>
    <x v="3"/>
    <n v="5"/>
    <n v="5"/>
    <n v="4"/>
    <n v="1"/>
    <n v="0"/>
  </r>
  <r>
    <x v="90"/>
    <x v="1"/>
    <n v="5"/>
    <n v="5"/>
    <n v="5"/>
    <n v="0"/>
    <n v="0"/>
  </r>
  <r>
    <x v="90"/>
    <x v="0"/>
    <n v="9"/>
    <n v="5"/>
    <n v="3"/>
    <n v="2"/>
    <n v="0"/>
  </r>
  <r>
    <x v="90"/>
    <x v="2"/>
    <n v="7"/>
    <n v="7"/>
    <n v="7"/>
    <n v="0"/>
    <n v="0"/>
  </r>
  <r>
    <x v="91"/>
    <x v="1"/>
    <n v="2"/>
    <n v="2"/>
    <n v="1"/>
    <n v="1"/>
    <n v="0"/>
  </r>
  <r>
    <x v="91"/>
    <x v="0"/>
    <n v="1"/>
    <n v="0"/>
    <n v="0"/>
    <n v="0"/>
    <n v="0"/>
  </r>
  <r>
    <x v="92"/>
    <x v="3"/>
    <n v="1"/>
    <n v="1"/>
    <n v="1"/>
    <n v="0"/>
    <n v="0"/>
  </r>
  <r>
    <x v="92"/>
    <x v="1"/>
    <n v="1"/>
    <n v="1"/>
    <n v="1"/>
    <n v="0"/>
    <n v="0"/>
  </r>
  <r>
    <x v="92"/>
    <x v="0"/>
    <n v="2"/>
    <n v="2"/>
    <n v="2"/>
    <n v="0"/>
    <n v="0"/>
  </r>
  <r>
    <x v="93"/>
    <x v="0"/>
    <n v="2"/>
    <n v="2"/>
    <n v="2"/>
    <n v="0"/>
    <n v="0"/>
  </r>
  <r>
    <x v="94"/>
    <x v="0"/>
    <n v="2"/>
    <n v="1"/>
    <n v="1"/>
    <n v="0"/>
    <n v="0"/>
  </r>
  <r>
    <x v="94"/>
    <x v="2"/>
    <n v="1"/>
    <n v="1"/>
    <n v="1"/>
    <n v="0"/>
    <n v="0"/>
  </r>
  <r>
    <x v="94"/>
    <x v="1"/>
    <n v="2"/>
    <n v="2"/>
    <n v="1"/>
    <n v="1"/>
    <n v="0"/>
  </r>
  <r>
    <x v="95"/>
    <x v="1"/>
    <n v="3"/>
    <n v="3"/>
    <n v="3"/>
    <n v="0"/>
    <n v="0"/>
  </r>
  <r>
    <x v="95"/>
    <x v="0"/>
    <n v="9"/>
    <n v="6"/>
    <n v="5"/>
    <n v="1"/>
    <n v="0"/>
  </r>
  <r>
    <x v="95"/>
    <x v="3"/>
    <n v="10"/>
    <n v="10"/>
    <n v="10"/>
    <n v="0"/>
    <n v="0"/>
  </r>
  <r>
    <x v="95"/>
    <x v="2"/>
    <n v="5"/>
    <n v="4"/>
    <n v="4"/>
    <n v="0"/>
    <n v="0"/>
  </r>
  <r>
    <x v="96"/>
    <x v="5"/>
    <n v="2"/>
    <n v="2"/>
    <n v="0"/>
    <n v="2"/>
    <n v="0"/>
  </r>
  <r>
    <x v="96"/>
    <x v="3"/>
    <n v="5"/>
    <n v="5"/>
    <n v="2"/>
    <n v="3"/>
    <n v="0"/>
  </r>
  <r>
    <x v="96"/>
    <x v="2"/>
    <n v="7"/>
    <n v="6"/>
    <n v="5"/>
    <n v="1"/>
    <n v="0"/>
  </r>
  <r>
    <x v="96"/>
    <x v="1"/>
    <n v="12"/>
    <n v="12"/>
    <n v="9"/>
    <n v="3"/>
    <n v="0"/>
  </r>
  <r>
    <x v="96"/>
    <x v="0"/>
    <n v="3"/>
    <n v="1"/>
    <n v="1"/>
    <n v="0"/>
    <n v="0"/>
  </r>
  <r>
    <x v="97"/>
    <x v="3"/>
    <n v="1"/>
    <n v="1"/>
    <n v="1"/>
    <n v="0"/>
    <n v="0"/>
  </r>
  <r>
    <x v="97"/>
    <x v="0"/>
    <n v="6"/>
    <n v="5"/>
    <n v="4"/>
    <n v="1"/>
    <n v="0"/>
  </r>
  <r>
    <x v="97"/>
    <x v="2"/>
    <n v="1"/>
    <n v="1"/>
    <n v="1"/>
    <n v="0"/>
    <n v="0"/>
  </r>
  <r>
    <x v="98"/>
    <x v="1"/>
    <n v="3"/>
    <n v="3"/>
    <n v="2"/>
    <n v="1"/>
    <n v="0"/>
  </r>
  <r>
    <x v="98"/>
    <x v="0"/>
    <n v="5"/>
    <n v="5"/>
    <n v="2"/>
    <n v="3"/>
    <n v="0"/>
  </r>
  <r>
    <x v="98"/>
    <x v="2"/>
    <n v="5"/>
    <n v="4"/>
    <n v="4"/>
    <n v="0"/>
    <n v="0"/>
  </r>
  <r>
    <x v="99"/>
    <x v="1"/>
    <n v="7"/>
    <n v="7"/>
    <n v="5"/>
    <n v="2"/>
    <n v="0"/>
  </r>
  <r>
    <x v="99"/>
    <x v="0"/>
    <n v="4"/>
    <n v="4"/>
    <n v="3"/>
    <n v="1"/>
    <n v="0"/>
  </r>
  <r>
    <x v="99"/>
    <x v="2"/>
    <n v="3"/>
    <n v="3"/>
    <n v="3"/>
    <n v="0"/>
    <n v="0"/>
  </r>
  <r>
    <x v="99"/>
    <x v="3"/>
    <n v="1"/>
    <n v="1"/>
    <n v="0"/>
    <n v="1"/>
    <n v="0"/>
  </r>
  <r>
    <x v="100"/>
    <x v="3"/>
    <n v="1"/>
    <n v="1"/>
    <n v="0"/>
    <n v="1"/>
    <n v="0"/>
  </r>
  <r>
    <x v="101"/>
    <x v="0"/>
    <n v="3"/>
    <n v="3"/>
    <n v="1"/>
    <n v="2"/>
    <n v="0"/>
  </r>
  <r>
    <x v="101"/>
    <x v="2"/>
    <n v="3"/>
    <n v="2"/>
    <n v="2"/>
    <n v="0"/>
    <n v="0"/>
  </r>
  <r>
    <x v="102"/>
    <x v="0"/>
    <n v="1"/>
    <n v="1"/>
    <n v="1"/>
    <n v="0"/>
    <n v="0"/>
  </r>
  <r>
    <x v="102"/>
    <x v="2"/>
    <n v="3"/>
    <n v="3"/>
    <n v="2"/>
    <n v="1"/>
    <n v="0"/>
  </r>
  <r>
    <x v="102"/>
    <x v="1"/>
    <n v="2"/>
    <n v="2"/>
    <n v="2"/>
    <n v="0"/>
    <n v="0"/>
  </r>
  <r>
    <x v="103"/>
    <x v="1"/>
    <n v="1"/>
    <n v="1"/>
    <n v="1"/>
    <n v="0"/>
    <n v="0"/>
  </r>
  <r>
    <x v="103"/>
    <x v="3"/>
    <n v="1"/>
    <n v="1"/>
    <n v="1"/>
    <n v="0"/>
    <n v="0"/>
  </r>
  <r>
    <x v="103"/>
    <x v="0"/>
    <n v="4"/>
    <n v="3"/>
    <n v="3"/>
    <n v="0"/>
    <n v="0"/>
  </r>
  <r>
    <x v="76"/>
    <x v="1"/>
    <n v="1"/>
    <n v="1"/>
    <n v="1"/>
    <n v="0"/>
    <n v="0"/>
  </r>
  <r>
    <x v="76"/>
    <x v="0"/>
    <n v="5"/>
    <n v="5"/>
    <n v="2"/>
    <n v="3"/>
    <n v="0"/>
  </r>
  <r>
    <x v="77"/>
    <x v="2"/>
    <n v="3"/>
    <n v="3"/>
    <n v="2"/>
    <n v="1"/>
    <n v="0"/>
  </r>
  <r>
    <x v="77"/>
    <x v="0"/>
    <n v="1"/>
    <n v="0"/>
    <n v="0"/>
    <n v="0"/>
    <n v="0"/>
  </r>
  <r>
    <x v="78"/>
    <x v="3"/>
    <n v="4"/>
    <n v="4"/>
    <n v="3"/>
    <n v="1"/>
    <n v="0"/>
  </r>
  <r>
    <x v="78"/>
    <x v="0"/>
    <n v="4"/>
    <n v="2"/>
    <n v="2"/>
    <n v="0"/>
    <n v="0"/>
  </r>
  <r>
    <x v="78"/>
    <x v="2"/>
    <n v="5"/>
    <n v="5"/>
    <n v="2"/>
    <n v="3"/>
    <n v="0"/>
  </r>
  <r>
    <x v="78"/>
    <x v="1"/>
    <n v="3"/>
    <n v="3"/>
    <n v="2"/>
    <n v="1"/>
    <n v="0"/>
  </r>
  <r>
    <x v="79"/>
    <x v="0"/>
    <n v="6"/>
    <n v="6"/>
    <n v="6"/>
    <n v="0"/>
    <n v="0"/>
  </r>
  <r>
    <x v="79"/>
    <x v="2"/>
    <n v="14"/>
    <n v="14"/>
    <n v="14"/>
    <n v="0"/>
    <n v="0"/>
  </r>
  <r>
    <x v="79"/>
    <x v="3"/>
    <n v="3"/>
    <n v="3"/>
    <n v="3"/>
    <n v="0"/>
    <n v="0"/>
  </r>
  <r>
    <x v="79"/>
    <x v="1"/>
    <n v="7"/>
    <n v="7"/>
    <n v="7"/>
    <n v="0"/>
    <n v="0"/>
  </r>
  <r>
    <x v="80"/>
    <x v="2"/>
    <n v="6"/>
    <n v="6"/>
    <n v="6"/>
    <n v="0"/>
    <n v="0"/>
  </r>
  <r>
    <x v="80"/>
    <x v="1"/>
    <n v="4"/>
    <n v="4"/>
    <n v="4"/>
    <n v="0"/>
    <n v="0"/>
  </r>
  <r>
    <x v="80"/>
    <x v="0"/>
    <n v="10"/>
    <n v="10"/>
    <n v="9"/>
    <n v="1"/>
    <n v="0"/>
  </r>
  <r>
    <x v="80"/>
    <x v="3"/>
    <n v="2"/>
    <n v="2"/>
    <n v="2"/>
    <n v="0"/>
    <n v="0"/>
  </r>
  <r>
    <x v="81"/>
    <x v="0"/>
    <n v="3"/>
    <n v="3"/>
    <n v="1"/>
    <n v="2"/>
    <n v="0"/>
  </r>
  <r>
    <x v="81"/>
    <x v="2"/>
    <n v="1"/>
    <n v="1"/>
    <n v="1"/>
    <n v="0"/>
    <n v="0"/>
  </r>
  <r>
    <x v="82"/>
    <x v="3"/>
    <n v="2"/>
    <n v="2"/>
    <n v="2"/>
    <n v="0"/>
    <n v="0"/>
  </r>
  <r>
    <x v="82"/>
    <x v="1"/>
    <n v="4"/>
    <n v="4"/>
    <n v="4"/>
    <n v="0"/>
    <n v="0"/>
  </r>
  <r>
    <x v="82"/>
    <x v="2"/>
    <n v="9"/>
    <n v="9"/>
    <n v="8"/>
    <n v="1"/>
    <n v="0"/>
  </r>
  <r>
    <x v="82"/>
    <x v="0"/>
    <n v="5"/>
    <n v="5"/>
    <n v="2"/>
    <n v="3"/>
    <n v="0"/>
  </r>
  <r>
    <x v="104"/>
    <x v="1"/>
    <n v="2"/>
    <n v="2"/>
    <n v="2"/>
    <n v="0"/>
    <n v="0"/>
  </r>
  <r>
    <x v="104"/>
    <x v="2"/>
    <n v="1"/>
    <n v="1"/>
    <n v="1"/>
    <n v="0"/>
    <n v="0"/>
  </r>
  <r>
    <x v="104"/>
    <x v="3"/>
    <n v="2"/>
    <n v="2"/>
    <n v="2"/>
    <n v="0"/>
    <n v="0"/>
  </r>
  <r>
    <x v="104"/>
    <x v="0"/>
    <n v="5"/>
    <n v="5"/>
    <n v="5"/>
    <n v="0"/>
    <n v="0"/>
  </r>
  <r>
    <x v="83"/>
    <x v="0"/>
    <n v="4"/>
    <n v="4"/>
    <n v="1"/>
    <n v="3"/>
    <n v="0"/>
  </r>
  <r>
    <x v="83"/>
    <x v="3"/>
    <n v="3"/>
    <n v="3"/>
    <n v="3"/>
    <n v="0"/>
    <n v="0"/>
  </r>
  <r>
    <x v="83"/>
    <x v="2"/>
    <n v="3"/>
    <n v="3"/>
    <n v="3"/>
    <n v="0"/>
    <n v="0"/>
  </r>
  <r>
    <x v="84"/>
    <x v="1"/>
    <n v="1"/>
    <n v="1"/>
    <n v="1"/>
    <n v="0"/>
    <n v="0"/>
  </r>
  <r>
    <x v="84"/>
    <x v="2"/>
    <n v="3"/>
    <n v="3"/>
    <n v="3"/>
    <n v="0"/>
    <n v="0"/>
  </r>
  <r>
    <x v="84"/>
    <x v="0"/>
    <n v="2"/>
    <n v="0"/>
    <n v="0"/>
    <n v="0"/>
    <n v="0"/>
  </r>
  <r>
    <x v="85"/>
    <x v="0"/>
    <n v="3"/>
    <n v="3"/>
    <n v="3"/>
    <n v="0"/>
    <n v="0"/>
  </r>
  <r>
    <x v="85"/>
    <x v="2"/>
    <n v="3"/>
    <n v="3"/>
    <n v="3"/>
    <n v="0"/>
    <n v="0"/>
  </r>
  <r>
    <x v="85"/>
    <x v="1"/>
    <n v="2"/>
    <n v="2"/>
    <n v="2"/>
    <n v="0"/>
    <n v="0"/>
  </r>
  <r>
    <x v="86"/>
    <x v="1"/>
    <n v="7"/>
    <n v="7"/>
    <n v="7"/>
    <n v="0"/>
    <n v="0"/>
  </r>
  <r>
    <x v="86"/>
    <x v="2"/>
    <n v="1"/>
    <n v="1"/>
    <n v="1"/>
    <n v="0"/>
    <n v="0"/>
  </r>
  <r>
    <x v="86"/>
    <x v="3"/>
    <n v="4"/>
    <n v="4"/>
    <n v="3"/>
    <n v="1"/>
    <n v="0"/>
  </r>
  <r>
    <x v="86"/>
    <x v="0"/>
    <n v="3"/>
    <n v="3"/>
    <n v="3"/>
    <n v="0"/>
    <n v="0"/>
  </r>
  <r>
    <x v="87"/>
    <x v="2"/>
    <n v="21"/>
    <n v="21"/>
    <n v="17"/>
    <n v="4"/>
    <n v="0"/>
  </r>
  <r>
    <x v="87"/>
    <x v="0"/>
    <n v="11"/>
    <n v="11"/>
    <n v="11"/>
    <n v="0"/>
    <n v="0"/>
  </r>
  <r>
    <x v="87"/>
    <x v="3"/>
    <n v="4"/>
    <n v="4"/>
    <n v="3"/>
    <n v="1"/>
    <n v="0"/>
  </r>
  <r>
    <x v="87"/>
    <x v="1"/>
    <n v="5"/>
    <n v="5"/>
    <n v="5"/>
    <n v="0"/>
    <n v="0"/>
  </r>
  <r>
    <x v="88"/>
    <x v="0"/>
    <n v="5"/>
    <n v="5"/>
    <n v="5"/>
    <n v="0"/>
    <n v="0"/>
  </r>
  <r>
    <x v="89"/>
    <x v="1"/>
    <n v="1"/>
    <n v="1"/>
    <n v="1"/>
    <n v="0"/>
    <n v="0"/>
  </r>
  <r>
    <x v="89"/>
    <x v="0"/>
    <n v="3"/>
    <n v="3"/>
    <n v="1"/>
    <n v="2"/>
    <n v="0"/>
  </r>
  <r>
    <x v="89"/>
    <x v="3"/>
    <n v="1"/>
    <n v="1"/>
    <n v="1"/>
    <n v="0"/>
    <n v="0"/>
  </r>
  <r>
    <x v="90"/>
    <x v="3"/>
    <n v="4"/>
    <n v="4"/>
    <n v="3"/>
    <n v="1"/>
    <n v="0"/>
  </r>
  <r>
    <x v="90"/>
    <x v="2"/>
    <n v="15"/>
    <n v="15"/>
    <n v="11"/>
    <n v="4"/>
    <n v="0"/>
  </r>
  <r>
    <x v="90"/>
    <x v="1"/>
    <n v="5"/>
    <n v="5"/>
    <n v="4"/>
    <n v="1"/>
    <n v="0"/>
  </r>
  <r>
    <x v="90"/>
    <x v="0"/>
    <n v="8"/>
    <n v="7"/>
    <n v="5"/>
    <n v="2"/>
    <n v="0"/>
  </r>
  <r>
    <x v="91"/>
    <x v="1"/>
    <n v="1"/>
    <n v="1"/>
    <n v="1"/>
    <n v="0"/>
    <n v="0"/>
  </r>
  <r>
    <x v="91"/>
    <x v="2"/>
    <n v="3"/>
    <n v="3"/>
    <n v="2"/>
    <n v="1"/>
    <n v="0"/>
  </r>
  <r>
    <x v="92"/>
    <x v="3"/>
    <n v="8"/>
    <n v="8"/>
    <n v="8"/>
    <n v="0"/>
    <n v="0"/>
  </r>
  <r>
    <x v="92"/>
    <x v="0"/>
    <n v="2"/>
    <n v="2"/>
    <n v="2"/>
    <n v="0"/>
    <n v="0"/>
  </r>
  <r>
    <x v="92"/>
    <x v="2"/>
    <n v="1"/>
    <n v="1"/>
    <n v="1"/>
    <n v="0"/>
    <n v="0"/>
  </r>
  <r>
    <x v="92"/>
    <x v="1"/>
    <n v="2"/>
    <n v="2"/>
    <n v="2"/>
    <n v="0"/>
    <n v="0"/>
  </r>
  <r>
    <x v="94"/>
    <x v="3"/>
    <n v="2"/>
    <n v="2"/>
    <n v="2"/>
    <n v="0"/>
    <n v="0"/>
  </r>
  <r>
    <x v="94"/>
    <x v="1"/>
    <n v="9"/>
    <n v="9"/>
    <n v="8"/>
    <n v="1"/>
    <n v="0"/>
  </r>
  <r>
    <x v="94"/>
    <x v="0"/>
    <n v="12"/>
    <n v="11"/>
    <n v="10"/>
    <n v="1"/>
    <n v="1"/>
  </r>
  <r>
    <x v="94"/>
    <x v="2"/>
    <n v="4"/>
    <n v="4"/>
    <n v="3"/>
    <n v="1"/>
    <n v="0"/>
  </r>
  <r>
    <x v="95"/>
    <x v="0"/>
    <n v="9"/>
    <n v="9"/>
    <n v="7"/>
    <n v="2"/>
    <n v="0"/>
  </r>
  <r>
    <x v="95"/>
    <x v="3"/>
    <n v="6"/>
    <n v="6"/>
    <n v="5"/>
    <n v="1"/>
    <n v="0"/>
  </r>
  <r>
    <x v="95"/>
    <x v="2"/>
    <n v="7"/>
    <n v="7"/>
    <n v="7"/>
    <n v="0"/>
    <n v="0"/>
  </r>
  <r>
    <x v="95"/>
    <x v="1"/>
    <n v="14"/>
    <n v="14"/>
    <n v="12"/>
    <n v="2"/>
    <n v="0"/>
  </r>
  <r>
    <x v="105"/>
    <x v="1"/>
    <n v="1"/>
    <n v="1"/>
    <n v="1"/>
    <n v="0"/>
    <n v="0"/>
  </r>
  <r>
    <x v="105"/>
    <x v="2"/>
    <n v="1"/>
    <n v="1"/>
    <n v="1"/>
    <n v="0"/>
    <n v="0"/>
  </r>
  <r>
    <x v="105"/>
    <x v="0"/>
    <n v="4"/>
    <n v="4"/>
    <n v="3"/>
    <n v="1"/>
    <n v="0"/>
  </r>
  <r>
    <x v="96"/>
    <x v="3"/>
    <n v="8"/>
    <n v="8"/>
    <n v="8"/>
    <n v="0"/>
    <n v="0"/>
  </r>
  <r>
    <x v="96"/>
    <x v="5"/>
    <n v="1"/>
    <n v="0"/>
    <n v="0"/>
    <n v="0"/>
    <n v="0"/>
  </r>
  <r>
    <x v="96"/>
    <x v="1"/>
    <n v="21"/>
    <n v="21"/>
    <n v="16"/>
    <n v="5"/>
    <n v="0"/>
  </r>
  <r>
    <x v="96"/>
    <x v="0"/>
    <n v="17"/>
    <n v="17"/>
    <n v="15"/>
    <n v="2"/>
    <n v="0"/>
  </r>
  <r>
    <x v="96"/>
    <x v="2"/>
    <n v="15"/>
    <n v="15"/>
    <n v="9"/>
    <n v="6"/>
    <n v="0"/>
  </r>
  <r>
    <x v="97"/>
    <x v="2"/>
    <n v="4"/>
    <n v="4"/>
    <n v="4"/>
    <n v="0"/>
    <n v="0"/>
  </r>
  <r>
    <x v="97"/>
    <x v="0"/>
    <n v="6"/>
    <n v="6"/>
    <n v="4"/>
    <n v="2"/>
    <n v="0"/>
  </r>
  <r>
    <x v="98"/>
    <x v="1"/>
    <n v="6"/>
    <n v="6"/>
    <n v="6"/>
    <n v="0"/>
    <n v="0"/>
  </r>
  <r>
    <x v="98"/>
    <x v="2"/>
    <n v="7"/>
    <n v="7"/>
    <n v="7"/>
    <n v="0"/>
    <n v="0"/>
  </r>
  <r>
    <x v="98"/>
    <x v="3"/>
    <n v="7"/>
    <n v="7"/>
    <n v="6"/>
    <n v="1"/>
    <n v="0"/>
  </r>
  <r>
    <x v="98"/>
    <x v="0"/>
    <n v="10"/>
    <n v="8"/>
    <n v="4"/>
    <n v="4"/>
    <n v="0"/>
  </r>
  <r>
    <x v="99"/>
    <x v="2"/>
    <n v="2"/>
    <n v="2"/>
    <n v="2"/>
    <n v="0"/>
    <n v="0"/>
  </r>
  <r>
    <x v="99"/>
    <x v="3"/>
    <n v="6"/>
    <n v="5"/>
    <n v="2"/>
    <n v="3"/>
    <n v="0"/>
  </r>
  <r>
    <x v="99"/>
    <x v="0"/>
    <n v="10"/>
    <n v="8"/>
    <n v="7"/>
    <n v="1"/>
    <n v="0"/>
  </r>
  <r>
    <x v="99"/>
    <x v="1"/>
    <n v="9"/>
    <n v="9"/>
    <n v="4"/>
    <n v="5"/>
    <n v="0"/>
  </r>
  <r>
    <x v="100"/>
    <x v="3"/>
    <n v="4"/>
    <n v="4"/>
    <n v="4"/>
    <n v="0"/>
    <n v="0"/>
  </r>
  <r>
    <x v="100"/>
    <x v="0"/>
    <n v="2"/>
    <n v="2"/>
    <n v="1"/>
    <n v="1"/>
    <n v="0"/>
  </r>
  <r>
    <x v="100"/>
    <x v="2"/>
    <n v="5"/>
    <n v="5"/>
    <n v="3"/>
    <n v="2"/>
    <n v="0"/>
  </r>
  <r>
    <x v="100"/>
    <x v="1"/>
    <n v="1"/>
    <n v="1"/>
    <n v="1"/>
    <n v="0"/>
    <n v="0"/>
  </r>
  <r>
    <x v="101"/>
    <x v="1"/>
    <n v="5"/>
    <n v="5"/>
    <n v="4"/>
    <n v="1"/>
    <n v="0"/>
  </r>
  <r>
    <x v="101"/>
    <x v="0"/>
    <n v="3"/>
    <n v="3"/>
    <n v="2"/>
    <n v="1"/>
    <n v="0"/>
  </r>
  <r>
    <x v="101"/>
    <x v="3"/>
    <n v="6"/>
    <n v="6"/>
    <n v="3"/>
    <n v="3"/>
    <n v="0"/>
  </r>
  <r>
    <x v="101"/>
    <x v="2"/>
    <n v="6"/>
    <n v="5"/>
    <n v="5"/>
    <n v="0"/>
    <n v="0"/>
  </r>
  <r>
    <x v="102"/>
    <x v="0"/>
    <n v="3"/>
    <n v="3"/>
    <n v="2"/>
    <n v="1"/>
    <n v="0"/>
  </r>
  <r>
    <x v="102"/>
    <x v="2"/>
    <n v="6"/>
    <n v="6"/>
    <n v="6"/>
    <n v="0"/>
    <n v="0"/>
  </r>
  <r>
    <x v="102"/>
    <x v="3"/>
    <n v="1"/>
    <n v="1"/>
    <n v="1"/>
    <n v="0"/>
    <n v="0"/>
  </r>
  <r>
    <x v="103"/>
    <x v="2"/>
    <n v="2"/>
    <n v="2"/>
    <n v="1"/>
    <n v="1"/>
    <n v="0"/>
  </r>
  <r>
    <x v="103"/>
    <x v="0"/>
    <n v="2"/>
    <n v="2"/>
    <n v="2"/>
    <n v="0"/>
    <n v="0"/>
  </r>
  <r>
    <x v="103"/>
    <x v="1"/>
    <n v="2"/>
    <n v="2"/>
    <n v="2"/>
    <n v="0"/>
    <n v="0"/>
  </r>
  <r>
    <x v="106"/>
    <x v="5"/>
    <n v="1"/>
    <n v="0"/>
    <n v="0"/>
    <n v="0"/>
    <n v="0"/>
  </r>
  <r>
    <x v="106"/>
    <x v="3"/>
    <n v="1"/>
    <n v="1"/>
    <n v="1"/>
    <n v="0"/>
    <n v="0"/>
  </r>
  <r>
    <x v="106"/>
    <x v="0"/>
    <n v="2"/>
    <n v="2"/>
    <n v="2"/>
    <n v="0"/>
    <n v="0"/>
  </r>
  <r>
    <x v="106"/>
    <x v="1"/>
    <n v="2"/>
    <n v="2"/>
    <n v="2"/>
    <n v="0"/>
    <n v="0"/>
  </r>
  <r>
    <x v="106"/>
    <x v="2"/>
    <n v="4"/>
    <n v="4"/>
    <n v="4"/>
    <n v="0"/>
    <n v="0"/>
  </r>
  <r>
    <x v="107"/>
    <x v="1"/>
    <n v="8"/>
    <n v="8"/>
    <n v="6"/>
    <n v="2"/>
    <n v="0"/>
  </r>
  <r>
    <x v="107"/>
    <x v="3"/>
    <n v="5"/>
    <n v="4"/>
    <n v="3"/>
    <n v="1"/>
    <n v="0"/>
  </r>
  <r>
    <x v="107"/>
    <x v="0"/>
    <n v="15"/>
    <n v="13"/>
    <n v="8"/>
    <n v="5"/>
    <n v="0"/>
  </r>
  <r>
    <x v="108"/>
    <x v="2"/>
    <n v="17"/>
    <n v="16"/>
    <n v="12"/>
    <n v="4"/>
    <n v="0"/>
  </r>
  <r>
    <x v="108"/>
    <x v="0"/>
    <n v="2"/>
    <n v="1"/>
    <n v="1"/>
    <n v="0"/>
    <n v="0"/>
  </r>
  <r>
    <x v="108"/>
    <x v="5"/>
    <n v="1"/>
    <n v="1"/>
    <n v="1"/>
    <n v="0"/>
    <n v="0"/>
  </r>
  <r>
    <x v="108"/>
    <x v="3"/>
    <n v="2"/>
    <n v="2"/>
    <n v="2"/>
    <n v="0"/>
    <n v="0"/>
  </r>
  <r>
    <x v="108"/>
    <x v="1"/>
    <n v="8"/>
    <n v="8"/>
    <n v="5"/>
    <n v="3"/>
    <n v="0"/>
  </r>
  <r>
    <x v="109"/>
    <x v="1"/>
    <n v="2"/>
    <n v="2"/>
    <n v="2"/>
    <n v="0"/>
    <n v="0"/>
  </r>
  <r>
    <x v="109"/>
    <x v="0"/>
    <n v="1"/>
    <n v="1"/>
    <n v="1"/>
    <n v="0"/>
    <n v="0"/>
  </r>
  <r>
    <x v="109"/>
    <x v="3"/>
    <n v="2"/>
    <n v="1"/>
    <n v="1"/>
    <n v="0"/>
    <n v="0"/>
  </r>
  <r>
    <x v="109"/>
    <x v="2"/>
    <n v="1"/>
    <n v="1"/>
    <n v="1"/>
    <n v="0"/>
    <n v="0"/>
  </r>
  <r>
    <x v="110"/>
    <x v="0"/>
    <n v="1"/>
    <n v="1"/>
    <n v="1"/>
    <n v="0"/>
    <n v="0"/>
  </r>
  <r>
    <x v="111"/>
    <x v="0"/>
    <n v="8"/>
    <n v="7"/>
    <n v="6"/>
    <n v="1"/>
    <n v="0"/>
  </r>
  <r>
    <x v="111"/>
    <x v="2"/>
    <n v="2"/>
    <n v="1"/>
    <n v="1"/>
    <n v="0"/>
    <n v="0"/>
  </r>
  <r>
    <x v="112"/>
    <x v="5"/>
    <n v="4"/>
    <n v="4"/>
    <n v="4"/>
    <n v="0"/>
    <n v="0"/>
  </r>
  <r>
    <x v="113"/>
    <x v="1"/>
    <n v="4"/>
    <n v="4"/>
    <n v="4"/>
    <n v="0"/>
    <n v="0"/>
  </r>
  <r>
    <x v="113"/>
    <x v="0"/>
    <n v="3"/>
    <n v="3"/>
    <n v="3"/>
    <n v="0"/>
    <n v="0"/>
  </r>
  <r>
    <x v="113"/>
    <x v="2"/>
    <n v="1"/>
    <n v="1"/>
    <n v="1"/>
    <n v="0"/>
    <n v="0"/>
  </r>
  <r>
    <x v="114"/>
    <x v="5"/>
    <n v="1"/>
    <n v="0"/>
    <n v="0"/>
    <n v="0"/>
    <n v="0"/>
  </r>
  <r>
    <x v="114"/>
    <x v="0"/>
    <n v="3"/>
    <n v="3"/>
    <n v="3"/>
    <n v="0"/>
    <n v="0"/>
  </r>
  <r>
    <x v="114"/>
    <x v="1"/>
    <n v="1"/>
    <n v="1"/>
    <n v="1"/>
    <n v="0"/>
    <n v="0"/>
  </r>
  <r>
    <x v="114"/>
    <x v="2"/>
    <n v="3"/>
    <n v="3"/>
    <n v="3"/>
    <n v="0"/>
    <n v="0"/>
  </r>
  <r>
    <x v="115"/>
    <x v="3"/>
    <n v="1"/>
    <n v="1"/>
    <n v="1"/>
    <n v="0"/>
    <n v="0"/>
  </r>
  <r>
    <x v="115"/>
    <x v="0"/>
    <n v="1"/>
    <n v="1"/>
    <n v="1"/>
    <n v="0"/>
    <n v="0"/>
  </r>
  <r>
    <x v="115"/>
    <x v="1"/>
    <n v="2"/>
    <n v="2"/>
    <n v="1"/>
    <n v="1"/>
    <n v="0"/>
  </r>
  <r>
    <x v="115"/>
    <x v="2"/>
    <n v="5"/>
    <n v="5"/>
    <n v="3"/>
    <n v="2"/>
    <n v="0"/>
  </r>
  <r>
    <x v="116"/>
    <x v="3"/>
    <n v="1"/>
    <n v="1"/>
    <n v="1"/>
    <n v="0"/>
    <n v="0"/>
  </r>
  <r>
    <x v="116"/>
    <x v="2"/>
    <n v="2"/>
    <n v="2"/>
    <n v="2"/>
    <n v="0"/>
    <n v="0"/>
  </r>
  <r>
    <x v="116"/>
    <x v="0"/>
    <n v="6"/>
    <n v="4"/>
    <n v="4"/>
    <n v="0"/>
    <n v="0"/>
  </r>
  <r>
    <x v="117"/>
    <x v="0"/>
    <n v="9"/>
    <n v="3"/>
    <n v="3"/>
    <n v="0"/>
    <n v="0"/>
  </r>
  <r>
    <x v="117"/>
    <x v="3"/>
    <n v="6"/>
    <n v="6"/>
    <n v="6"/>
    <n v="0"/>
    <n v="0"/>
  </r>
  <r>
    <x v="117"/>
    <x v="2"/>
    <n v="7"/>
    <n v="7"/>
    <n v="7"/>
    <n v="0"/>
    <n v="0"/>
  </r>
  <r>
    <x v="117"/>
    <x v="1"/>
    <n v="12"/>
    <n v="10"/>
    <n v="9"/>
    <n v="1"/>
    <n v="0"/>
  </r>
  <r>
    <x v="118"/>
    <x v="5"/>
    <n v="0"/>
    <n v="0"/>
    <n v="0"/>
    <n v="0"/>
    <n v="0"/>
  </r>
  <r>
    <x v="118"/>
    <x v="2"/>
    <n v="4"/>
    <n v="3"/>
    <n v="2"/>
    <n v="1"/>
    <n v="0"/>
  </r>
  <r>
    <x v="118"/>
    <x v="3"/>
    <n v="4"/>
    <n v="4"/>
    <n v="3"/>
    <n v="1"/>
    <n v="0"/>
  </r>
  <r>
    <x v="118"/>
    <x v="0"/>
    <n v="2"/>
    <n v="2"/>
    <n v="1"/>
    <n v="1"/>
    <n v="0"/>
  </r>
  <r>
    <x v="119"/>
    <x v="5"/>
    <n v="1"/>
    <n v="1"/>
    <n v="0"/>
    <n v="1"/>
    <n v="0"/>
  </r>
  <r>
    <x v="119"/>
    <x v="0"/>
    <n v="1"/>
    <n v="1"/>
    <n v="1"/>
    <n v="0"/>
    <n v="0"/>
  </r>
  <r>
    <x v="119"/>
    <x v="3"/>
    <n v="3"/>
    <n v="3"/>
    <n v="3"/>
    <n v="0"/>
    <n v="0"/>
  </r>
  <r>
    <x v="120"/>
    <x v="3"/>
    <n v="1"/>
    <n v="1"/>
    <n v="1"/>
    <n v="0"/>
    <n v="0"/>
  </r>
  <r>
    <x v="120"/>
    <x v="1"/>
    <n v="1"/>
    <n v="0"/>
    <n v="0"/>
    <n v="0"/>
    <n v="0"/>
  </r>
  <r>
    <x v="120"/>
    <x v="2"/>
    <n v="2"/>
    <n v="2"/>
    <n v="2"/>
    <n v="0"/>
    <n v="0"/>
  </r>
  <r>
    <x v="121"/>
    <x v="0"/>
    <n v="1"/>
    <n v="1"/>
    <n v="1"/>
    <n v="0"/>
    <n v="0"/>
  </r>
  <r>
    <x v="122"/>
    <x v="0"/>
    <n v="1"/>
    <n v="1"/>
    <n v="0"/>
    <n v="1"/>
    <n v="0"/>
  </r>
  <r>
    <x v="123"/>
    <x v="3"/>
    <n v="5"/>
    <n v="5"/>
    <n v="5"/>
    <n v="0"/>
    <n v="0"/>
  </r>
  <r>
    <x v="123"/>
    <x v="1"/>
    <n v="4"/>
    <n v="4"/>
    <n v="4"/>
    <n v="0"/>
    <n v="0"/>
  </r>
  <r>
    <x v="123"/>
    <x v="2"/>
    <n v="9"/>
    <n v="9"/>
    <n v="7"/>
    <n v="2"/>
    <n v="0"/>
  </r>
  <r>
    <x v="123"/>
    <x v="0"/>
    <n v="3"/>
    <n v="3"/>
    <n v="3"/>
    <n v="0"/>
    <n v="0"/>
  </r>
  <r>
    <x v="124"/>
    <x v="3"/>
    <n v="1"/>
    <n v="1"/>
    <n v="1"/>
    <n v="0"/>
    <n v="0"/>
  </r>
  <r>
    <x v="124"/>
    <x v="1"/>
    <n v="1"/>
    <n v="1"/>
    <n v="1"/>
    <n v="0"/>
    <n v="0"/>
  </r>
  <r>
    <x v="124"/>
    <x v="0"/>
    <n v="2"/>
    <n v="0"/>
    <n v="0"/>
    <n v="0"/>
    <n v="0"/>
  </r>
  <r>
    <x v="125"/>
    <x v="2"/>
    <n v="1"/>
    <n v="1"/>
    <n v="0"/>
    <n v="1"/>
    <n v="0"/>
  </r>
  <r>
    <x v="126"/>
    <x v="1"/>
    <n v="2"/>
    <n v="2"/>
    <n v="2"/>
    <n v="0"/>
    <n v="0"/>
  </r>
  <r>
    <x v="126"/>
    <x v="0"/>
    <n v="4"/>
    <n v="3"/>
    <n v="3"/>
    <n v="0"/>
    <n v="0"/>
  </r>
  <r>
    <x v="126"/>
    <x v="3"/>
    <n v="4"/>
    <n v="4"/>
    <n v="3"/>
    <n v="1"/>
    <n v="0"/>
  </r>
  <r>
    <x v="126"/>
    <x v="2"/>
    <n v="5"/>
    <n v="5"/>
    <n v="5"/>
    <n v="0"/>
    <n v="0"/>
  </r>
  <r>
    <x v="127"/>
    <x v="1"/>
    <n v="3"/>
    <n v="3"/>
    <n v="3"/>
    <n v="0"/>
    <n v="0"/>
  </r>
  <r>
    <x v="127"/>
    <x v="0"/>
    <n v="5"/>
    <n v="4"/>
    <n v="4"/>
    <n v="0"/>
    <n v="0"/>
  </r>
  <r>
    <x v="127"/>
    <x v="2"/>
    <n v="4"/>
    <n v="4"/>
    <n v="4"/>
    <n v="0"/>
    <n v="0"/>
  </r>
  <r>
    <x v="128"/>
    <x v="2"/>
    <n v="1"/>
    <n v="1"/>
    <n v="1"/>
    <n v="0"/>
    <n v="0"/>
  </r>
  <r>
    <x v="128"/>
    <x v="1"/>
    <n v="21"/>
    <n v="17"/>
    <n v="14"/>
    <n v="3"/>
    <n v="0"/>
  </r>
  <r>
    <x v="128"/>
    <x v="3"/>
    <n v="4"/>
    <n v="4"/>
    <n v="4"/>
    <n v="0"/>
    <n v="0"/>
  </r>
  <r>
    <x v="128"/>
    <x v="0"/>
    <n v="24"/>
    <n v="18"/>
    <n v="16"/>
    <n v="2"/>
    <n v="0"/>
  </r>
  <r>
    <x v="129"/>
    <x v="3"/>
    <n v="1"/>
    <n v="1"/>
    <n v="1"/>
    <n v="0"/>
    <n v="0"/>
  </r>
  <r>
    <x v="129"/>
    <x v="1"/>
    <n v="1"/>
    <n v="1"/>
    <n v="1"/>
    <n v="0"/>
    <n v="0"/>
  </r>
  <r>
    <x v="129"/>
    <x v="2"/>
    <n v="1"/>
    <n v="1"/>
    <n v="1"/>
    <n v="0"/>
    <n v="0"/>
  </r>
  <r>
    <x v="130"/>
    <x v="5"/>
    <n v="1"/>
    <n v="1"/>
    <n v="0"/>
    <n v="1"/>
    <n v="0"/>
  </r>
  <r>
    <x v="130"/>
    <x v="3"/>
    <n v="3"/>
    <n v="3"/>
    <n v="3"/>
    <n v="0"/>
    <n v="0"/>
  </r>
  <r>
    <x v="130"/>
    <x v="1"/>
    <n v="4"/>
    <n v="1"/>
    <n v="0"/>
    <n v="1"/>
    <n v="0"/>
  </r>
  <r>
    <x v="130"/>
    <x v="0"/>
    <n v="4"/>
    <n v="1"/>
    <n v="0"/>
    <n v="1"/>
    <n v="0"/>
  </r>
  <r>
    <x v="106"/>
    <x v="1"/>
    <n v="1"/>
    <n v="1"/>
    <n v="1"/>
    <n v="0"/>
    <n v="0"/>
  </r>
  <r>
    <x v="106"/>
    <x v="0"/>
    <n v="2"/>
    <n v="1"/>
    <n v="0"/>
    <n v="1"/>
    <n v="0"/>
  </r>
  <r>
    <x v="106"/>
    <x v="2"/>
    <n v="8"/>
    <n v="8"/>
    <n v="4"/>
    <n v="4"/>
    <n v="0"/>
  </r>
  <r>
    <x v="106"/>
    <x v="3"/>
    <n v="3"/>
    <n v="3"/>
    <n v="2"/>
    <n v="1"/>
    <n v="0"/>
  </r>
  <r>
    <x v="107"/>
    <x v="3"/>
    <n v="7"/>
    <n v="7"/>
    <n v="6"/>
    <n v="1"/>
    <n v="0"/>
  </r>
  <r>
    <x v="107"/>
    <x v="2"/>
    <n v="7"/>
    <n v="7"/>
    <n v="5"/>
    <n v="2"/>
    <n v="0"/>
  </r>
  <r>
    <x v="107"/>
    <x v="1"/>
    <n v="18"/>
    <n v="18"/>
    <n v="11"/>
    <n v="7"/>
    <n v="0"/>
  </r>
  <r>
    <x v="107"/>
    <x v="0"/>
    <n v="22"/>
    <n v="22"/>
    <n v="15"/>
    <n v="7"/>
    <n v="0"/>
  </r>
  <r>
    <x v="131"/>
    <x v="3"/>
    <n v="1"/>
    <n v="1"/>
    <n v="1"/>
    <n v="0"/>
    <n v="0"/>
  </r>
  <r>
    <x v="131"/>
    <x v="1"/>
    <n v="1"/>
    <n v="1"/>
    <n v="1"/>
    <n v="0"/>
    <n v="0"/>
  </r>
  <r>
    <x v="108"/>
    <x v="2"/>
    <n v="27"/>
    <n v="27"/>
    <n v="26"/>
    <n v="1"/>
    <n v="0"/>
  </r>
  <r>
    <x v="108"/>
    <x v="3"/>
    <n v="11"/>
    <n v="11"/>
    <n v="10"/>
    <n v="1"/>
    <n v="0"/>
  </r>
  <r>
    <x v="108"/>
    <x v="0"/>
    <n v="2"/>
    <n v="2"/>
    <n v="2"/>
    <n v="0"/>
    <n v="0"/>
  </r>
  <r>
    <x v="108"/>
    <x v="1"/>
    <n v="12"/>
    <n v="12"/>
    <n v="12"/>
    <n v="0"/>
    <n v="0"/>
  </r>
  <r>
    <x v="109"/>
    <x v="1"/>
    <n v="7"/>
    <n v="7"/>
    <n v="7"/>
    <n v="0"/>
    <n v="0"/>
  </r>
  <r>
    <x v="109"/>
    <x v="0"/>
    <n v="3"/>
    <n v="3"/>
    <n v="3"/>
    <n v="0"/>
    <n v="0"/>
  </r>
  <r>
    <x v="109"/>
    <x v="2"/>
    <n v="9"/>
    <n v="9"/>
    <n v="9"/>
    <n v="0"/>
    <n v="0"/>
  </r>
  <r>
    <x v="109"/>
    <x v="3"/>
    <n v="5"/>
    <n v="5"/>
    <n v="5"/>
    <n v="0"/>
    <n v="0"/>
  </r>
  <r>
    <x v="110"/>
    <x v="0"/>
    <n v="1"/>
    <n v="1"/>
    <n v="1"/>
    <n v="0"/>
    <n v="0"/>
  </r>
  <r>
    <x v="111"/>
    <x v="0"/>
    <n v="6"/>
    <n v="5"/>
    <n v="3"/>
    <n v="2"/>
    <n v="1"/>
  </r>
  <r>
    <x v="111"/>
    <x v="2"/>
    <n v="2"/>
    <n v="2"/>
    <n v="2"/>
    <n v="0"/>
    <n v="0"/>
  </r>
  <r>
    <x v="112"/>
    <x v="1"/>
    <n v="1"/>
    <n v="1"/>
    <n v="1"/>
    <n v="0"/>
    <n v="1"/>
  </r>
  <r>
    <x v="112"/>
    <x v="0"/>
    <n v="1"/>
    <n v="1"/>
    <n v="1"/>
    <n v="0"/>
    <n v="0"/>
  </r>
  <r>
    <x v="113"/>
    <x v="2"/>
    <n v="1"/>
    <n v="1"/>
    <n v="1"/>
    <n v="0"/>
    <n v="0"/>
  </r>
  <r>
    <x v="113"/>
    <x v="1"/>
    <n v="5"/>
    <n v="5"/>
    <n v="5"/>
    <n v="0"/>
    <n v="0"/>
  </r>
  <r>
    <x v="113"/>
    <x v="0"/>
    <n v="7"/>
    <n v="7"/>
    <n v="7"/>
    <n v="0"/>
    <n v="0"/>
  </r>
  <r>
    <x v="114"/>
    <x v="1"/>
    <n v="9"/>
    <n v="9"/>
    <n v="8"/>
    <n v="1"/>
    <n v="0"/>
  </r>
  <r>
    <x v="114"/>
    <x v="0"/>
    <n v="18"/>
    <n v="18"/>
    <n v="12"/>
    <n v="6"/>
    <n v="0"/>
  </r>
  <r>
    <x v="114"/>
    <x v="3"/>
    <n v="5"/>
    <n v="5"/>
    <n v="5"/>
    <n v="0"/>
    <n v="0"/>
  </r>
  <r>
    <x v="114"/>
    <x v="2"/>
    <n v="9"/>
    <n v="9"/>
    <n v="8"/>
    <n v="1"/>
    <n v="0"/>
  </r>
  <r>
    <x v="115"/>
    <x v="1"/>
    <n v="4"/>
    <n v="4"/>
    <n v="4"/>
    <n v="0"/>
    <n v="0"/>
  </r>
  <r>
    <x v="115"/>
    <x v="2"/>
    <n v="6"/>
    <n v="6"/>
    <n v="6"/>
    <n v="0"/>
    <n v="0"/>
  </r>
  <r>
    <x v="115"/>
    <x v="0"/>
    <n v="4"/>
    <n v="4"/>
    <n v="4"/>
    <n v="0"/>
    <n v="0"/>
  </r>
  <r>
    <x v="115"/>
    <x v="3"/>
    <n v="6"/>
    <n v="6"/>
    <n v="5"/>
    <n v="1"/>
    <n v="0"/>
  </r>
  <r>
    <x v="116"/>
    <x v="3"/>
    <n v="5"/>
    <n v="5"/>
    <n v="3"/>
    <n v="2"/>
    <n v="0"/>
  </r>
  <r>
    <x v="116"/>
    <x v="2"/>
    <n v="4"/>
    <n v="4"/>
    <n v="3"/>
    <n v="1"/>
    <n v="0"/>
  </r>
  <r>
    <x v="116"/>
    <x v="0"/>
    <n v="18"/>
    <n v="17"/>
    <n v="12"/>
    <n v="5"/>
    <n v="0"/>
  </r>
  <r>
    <x v="116"/>
    <x v="1"/>
    <n v="6"/>
    <n v="6"/>
    <n v="5"/>
    <n v="1"/>
    <n v="0"/>
  </r>
  <r>
    <x v="132"/>
    <x v="0"/>
    <n v="1"/>
    <n v="1"/>
    <n v="1"/>
    <n v="0"/>
    <n v="0"/>
  </r>
  <r>
    <x v="132"/>
    <x v="3"/>
    <n v="1"/>
    <n v="1"/>
    <n v="1"/>
    <n v="0"/>
    <n v="0"/>
  </r>
  <r>
    <x v="132"/>
    <x v="2"/>
    <n v="2"/>
    <n v="2"/>
    <n v="1"/>
    <n v="1"/>
    <n v="0"/>
  </r>
  <r>
    <x v="132"/>
    <x v="1"/>
    <n v="2"/>
    <n v="2"/>
    <n v="2"/>
    <n v="0"/>
    <n v="0"/>
  </r>
  <r>
    <x v="117"/>
    <x v="0"/>
    <n v="19"/>
    <n v="18"/>
    <n v="16"/>
    <n v="2"/>
    <n v="0"/>
  </r>
  <r>
    <x v="117"/>
    <x v="3"/>
    <n v="21"/>
    <n v="20"/>
    <n v="14"/>
    <n v="6"/>
    <n v="0"/>
  </r>
  <r>
    <x v="117"/>
    <x v="2"/>
    <n v="18"/>
    <n v="18"/>
    <n v="15"/>
    <n v="3"/>
    <n v="0"/>
  </r>
  <r>
    <x v="117"/>
    <x v="1"/>
    <n v="29"/>
    <n v="28"/>
    <n v="24"/>
    <n v="4"/>
    <n v="0"/>
  </r>
  <r>
    <x v="118"/>
    <x v="3"/>
    <n v="5"/>
    <n v="5"/>
    <n v="5"/>
    <n v="0"/>
    <n v="0"/>
  </r>
  <r>
    <x v="118"/>
    <x v="0"/>
    <n v="5"/>
    <n v="5"/>
    <n v="4"/>
    <n v="1"/>
    <n v="0"/>
  </r>
  <r>
    <x v="118"/>
    <x v="2"/>
    <n v="6"/>
    <n v="6"/>
    <n v="4"/>
    <n v="2"/>
    <n v="0"/>
  </r>
  <r>
    <x v="118"/>
    <x v="1"/>
    <n v="8"/>
    <n v="8"/>
    <n v="7"/>
    <n v="1"/>
    <n v="0"/>
  </r>
  <r>
    <x v="119"/>
    <x v="3"/>
    <n v="11"/>
    <n v="11"/>
    <n v="11"/>
    <n v="0"/>
    <n v="0"/>
  </r>
  <r>
    <x v="119"/>
    <x v="0"/>
    <n v="19"/>
    <n v="19"/>
    <n v="14"/>
    <n v="5"/>
    <n v="0"/>
  </r>
  <r>
    <x v="119"/>
    <x v="1"/>
    <n v="10"/>
    <n v="10"/>
    <n v="9"/>
    <n v="1"/>
    <n v="0"/>
  </r>
  <r>
    <x v="119"/>
    <x v="2"/>
    <n v="11"/>
    <n v="11"/>
    <n v="11"/>
    <n v="0"/>
    <n v="0"/>
  </r>
  <r>
    <x v="120"/>
    <x v="0"/>
    <n v="4"/>
    <n v="4"/>
    <n v="4"/>
    <n v="0"/>
    <n v="0"/>
  </r>
  <r>
    <x v="120"/>
    <x v="3"/>
    <n v="1"/>
    <n v="1"/>
    <n v="1"/>
    <n v="0"/>
    <n v="0"/>
  </r>
  <r>
    <x v="120"/>
    <x v="1"/>
    <n v="4"/>
    <n v="4"/>
    <n v="4"/>
    <n v="0"/>
    <n v="0"/>
  </r>
  <r>
    <x v="120"/>
    <x v="2"/>
    <n v="3"/>
    <n v="3"/>
    <n v="3"/>
    <n v="0"/>
    <n v="0"/>
  </r>
  <r>
    <x v="121"/>
    <x v="1"/>
    <n v="2"/>
    <n v="2"/>
    <n v="2"/>
    <n v="0"/>
    <n v="0"/>
  </r>
  <r>
    <x v="121"/>
    <x v="3"/>
    <n v="3"/>
    <n v="3"/>
    <n v="3"/>
    <n v="0"/>
    <n v="0"/>
  </r>
  <r>
    <x v="121"/>
    <x v="2"/>
    <n v="3"/>
    <n v="3"/>
    <n v="3"/>
    <n v="0"/>
    <n v="0"/>
  </r>
  <r>
    <x v="122"/>
    <x v="0"/>
    <n v="7"/>
    <n v="7"/>
    <n v="7"/>
    <n v="0"/>
    <n v="0"/>
  </r>
  <r>
    <x v="123"/>
    <x v="3"/>
    <n v="9"/>
    <n v="9"/>
    <n v="8"/>
    <n v="1"/>
    <n v="0"/>
  </r>
  <r>
    <x v="123"/>
    <x v="0"/>
    <n v="9"/>
    <n v="7"/>
    <n v="6"/>
    <n v="1"/>
    <n v="0"/>
  </r>
  <r>
    <x v="123"/>
    <x v="2"/>
    <n v="14"/>
    <n v="13"/>
    <n v="13"/>
    <n v="0"/>
    <n v="0"/>
  </r>
  <r>
    <x v="123"/>
    <x v="1"/>
    <n v="11"/>
    <n v="11"/>
    <n v="11"/>
    <n v="0"/>
    <n v="0"/>
  </r>
  <r>
    <x v="124"/>
    <x v="1"/>
    <n v="1"/>
    <n v="1"/>
    <n v="1"/>
    <n v="0"/>
    <n v="0"/>
  </r>
  <r>
    <x v="124"/>
    <x v="3"/>
    <n v="2"/>
    <n v="2"/>
    <n v="1"/>
    <n v="1"/>
    <n v="0"/>
  </r>
  <r>
    <x v="124"/>
    <x v="0"/>
    <n v="2"/>
    <n v="2"/>
    <n v="2"/>
    <n v="0"/>
    <n v="0"/>
  </r>
  <r>
    <x v="125"/>
    <x v="1"/>
    <n v="2"/>
    <n v="2"/>
    <n v="2"/>
    <n v="0"/>
    <n v="0"/>
  </r>
  <r>
    <x v="125"/>
    <x v="0"/>
    <n v="1"/>
    <n v="1"/>
    <n v="1"/>
    <n v="0"/>
    <n v="0"/>
  </r>
  <r>
    <x v="125"/>
    <x v="2"/>
    <n v="3"/>
    <n v="3"/>
    <n v="3"/>
    <n v="0"/>
    <n v="0"/>
  </r>
  <r>
    <x v="126"/>
    <x v="1"/>
    <n v="6"/>
    <n v="6"/>
    <n v="3"/>
    <n v="3"/>
    <n v="0"/>
  </r>
  <r>
    <x v="126"/>
    <x v="3"/>
    <n v="3"/>
    <n v="3"/>
    <n v="3"/>
    <n v="0"/>
    <n v="0"/>
  </r>
  <r>
    <x v="126"/>
    <x v="0"/>
    <n v="8"/>
    <n v="8"/>
    <n v="7"/>
    <n v="1"/>
    <n v="0"/>
  </r>
  <r>
    <x v="126"/>
    <x v="2"/>
    <n v="13"/>
    <n v="13"/>
    <n v="9"/>
    <n v="4"/>
    <n v="0"/>
  </r>
  <r>
    <x v="127"/>
    <x v="1"/>
    <n v="7"/>
    <n v="7"/>
    <n v="7"/>
    <n v="0"/>
    <n v="0"/>
  </r>
  <r>
    <x v="127"/>
    <x v="3"/>
    <n v="2"/>
    <n v="2"/>
    <n v="2"/>
    <n v="0"/>
    <n v="0"/>
  </r>
  <r>
    <x v="127"/>
    <x v="0"/>
    <n v="17"/>
    <n v="16"/>
    <n v="14"/>
    <n v="2"/>
    <n v="0"/>
  </r>
  <r>
    <x v="127"/>
    <x v="2"/>
    <n v="2"/>
    <n v="2"/>
    <n v="2"/>
    <n v="0"/>
    <n v="0"/>
  </r>
  <r>
    <x v="133"/>
    <x v="2"/>
    <n v="1"/>
    <n v="1"/>
    <n v="1"/>
    <n v="0"/>
    <n v="0"/>
  </r>
  <r>
    <x v="133"/>
    <x v="0"/>
    <n v="2"/>
    <n v="2"/>
    <n v="1"/>
    <n v="1"/>
    <n v="0"/>
  </r>
  <r>
    <x v="128"/>
    <x v="3"/>
    <n v="10"/>
    <n v="10"/>
    <n v="8"/>
    <n v="2"/>
    <n v="0"/>
  </r>
  <r>
    <x v="128"/>
    <x v="2"/>
    <n v="7"/>
    <n v="7"/>
    <n v="6"/>
    <n v="1"/>
    <n v="0"/>
  </r>
  <r>
    <x v="128"/>
    <x v="0"/>
    <n v="35"/>
    <n v="30"/>
    <n v="29"/>
    <n v="1"/>
    <n v="2"/>
  </r>
  <r>
    <x v="128"/>
    <x v="1"/>
    <n v="26"/>
    <n v="24"/>
    <n v="19"/>
    <n v="5"/>
    <n v="0"/>
  </r>
  <r>
    <x v="129"/>
    <x v="3"/>
    <n v="1"/>
    <n v="1"/>
    <n v="0"/>
    <n v="1"/>
    <n v="0"/>
  </r>
  <r>
    <x v="129"/>
    <x v="2"/>
    <n v="5"/>
    <n v="5"/>
    <n v="5"/>
    <n v="0"/>
    <n v="0"/>
  </r>
  <r>
    <x v="129"/>
    <x v="0"/>
    <n v="2"/>
    <n v="2"/>
    <n v="1"/>
    <n v="1"/>
    <n v="0"/>
  </r>
  <r>
    <x v="130"/>
    <x v="3"/>
    <n v="7"/>
    <n v="7"/>
    <n v="6"/>
    <n v="1"/>
    <n v="0"/>
  </r>
  <r>
    <x v="130"/>
    <x v="1"/>
    <n v="7"/>
    <n v="7"/>
    <n v="7"/>
    <n v="0"/>
    <n v="0"/>
  </r>
  <r>
    <x v="130"/>
    <x v="0"/>
    <n v="11"/>
    <n v="11"/>
    <n v="9"/>
    <n v="2"/>
    <n v="0"/>
  </r>
  <r>
    <x v="130"/>
    <x v="2"/>
    <n v="2"/>
    <n v="2"/>
    <n v="2"/>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 усаглашени захтеви">
  <location ref="N20:S47" firstHeaderRow="0" firstDataRow="1" firstDataCol="1"/>
  <pivotFields count="7">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7">
        <item x="0"/>
        <item x="3"/>
        <item x="1"/>
        <item x="4"/>
        <item x="5"/>
        <item x="2"/>
        <item t="default"/>
      </items>
    </pivotField>
    <pivotField dataField="1" showAll="0"/>
    <pivotField dataField="1" showAll="0"/>
    <pivotField dataField="1" showAll="0"/>
    <pivotField dataField="1" showAll="0"/>
    <pivotField dataField="1" showAl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9">
    <format dxfId="165">
      <pivotArea field="0" type="button" dataOnly="0" labelOnly="1" outline="0" axis="axisRow" fieldPosition="0"/>
    </format>
    <format dxfId="164">
      <pivotArea dataOnly="0" labelOnly="1" outline="0" fieldPosition="0">
        <references count="1">
          <reference field="4294967294" count="5">
            <x v="0"/>
            <x v="1"/>
            <x v="2"/>
            <x v="3"/>
            <x v="4"/>
          </reference>
        </references>
      </pivotArea>
    </format>
    <format dxfId="163">
      <pivotArea field="0" type="button" dataOnly="0" labelOnly="1" outline="0" axis="axisRow" fieldPosition="0"/>
    </format>
    <format dxfId="162">
      <pivotArea dataOnly="0" labelOnly="1" outline="0" fieldPosition="0">
        <references count="1">
          <reference field="4294967294" count="5">
            <x v="0"/>
            <x v="1"/>
            <x v="2"/>
            <x v="3"/>
            <x v="4"/>
          </reference>
        </references>
      </pivotArea>
    </format>
    <format dxfId="161">
      <pivotArea field="0" type="button" dataOnly="0" labelOnly="1" outline="0" axis="axisRow" fieldPosition="0"/>
    </format>
    <format dxfId="160">
      <pivotArea dataOnly="0" labelOnly="1" outline="0" fieldPosition="0">
        <references count="1">
          <reference field="4294967294" count="5">
            <x v="0"/>
            <x v="1"/>
            <x v="2"/>
            <x v="3"/>
            <x v="4"/>
          </reference>
        </references>
      </pivotArea>
    </format>
    <format dxfId="159">
      <pivotArea type="all" dataOnly="0" outline="0" fieldPosition="0"/>
    </format>
    <format dxfId="158">
      <pivotArea outline="0" collapsedLevelsAreSubtotals="1" fieldPosition="0"/>
    </format>
    <format dxfId="1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
  <location ref="B20:L47" firstHeaderRow="0" firstDataRow="1" firstDataCol="1"/>
  <pivotFields count="12">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17">
        <item x="13"/>
        <item x="0"/>
        <item x="15"/>
        <item x="14"/>
        <item x="1"/>
        <item x="2"/>
        <item x="3"/>
        <item x="4"/>
        <item x="5"/>
        <item x="6"/>
        <item x="7"/>
        <item x="8"/>
        <item x="9"/>
        <item x="10"/>
        <item x="11"/>
        <item x="12"/>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Учешће решених захтева" fld="7" baseField="0" baseItem="0" numFmtId="10"/>
    <dataField name="Број позитивно решених захтева" fld="4" baseField="0" baseItem="0"/>
    <dataField name="  Учешће позитивно решених захтева" fld="8" baseField="0" baseItem="0" numFmtId="10"/>
    <dataField name="Број негативно решених захтева" fld="5" baseField="0" baseItem="0"/>
    <dataField name="Учешће негативно решених захтева" fld="9" baseField="0" baseItem="0"/>
    <dataField name="Број обустављених захтева" fld="6" baseField="0" baseItem="0"/>
    <dataField name=" Учешће захтева чија је обрада у току" fld="10" baseField="0" baseItem="0" numFmtId="10"/>
    <dataField name=" Просечни проценат успешности" fld="11" baseField="0" baseItem="0" numFmtId="10"/>
  </dataFields>
  <formats count="41">
    <format dxfId="206">
      <pivotArea dataOnly="0" labelOnly="1" outline="0" fieldPosition="0">
        <references count="1">
          <reference field="4294967294" count="5">
            <x v="0"/>
            <x v="1"/>
            <x v="3"/>
            <x v="5"/>
            <x v="7"/>
          </reference>
        </references>
      </pivotArea>
    </format>
    <format dxfId="205">
      <pivotArea dataOnly="0" labelOnly="1" outline="0" fieldPosition="0">
        <references count="1">
          <reference field="4294967294" count="5">
            <x v="0"/>
            <x v="1"/>
            <x v="3"/>
            <x v="5"/>
            <x v="7"/>
          </reference>
        </references>
      </pivotArea>
    </format>
    <format dxfId="204">
      <pivotArea dataOnly="0" labelOnly="1" outline="0" fieldPosition="0">
        <references count="1">
          <reference field="4294967294" count="5">
            <x v="0"/>
            <x v="1"/>
            <x v="3"/>
            <x v="5"/>
            <x v="7"/>
          </reference>
        </references>
      </pivotArea>
    </format>
    <format dxfId="203">
      <pivotArea field="0" type="button" dataOnly="0" labelOnly="1" outline="0" axis="axisRow" fieldPosition="0"/>
    </format>
    <format dxfId="202">
      <pivotArea field="0" type="button" dataOnly="0" labelOnly="1" outline="0" axis="axisRow" fieldPosition="0"/>
    </format>
    <format dxfId="201">
      <pivotArea outline="0" collapsedLevelsAreSubtotals="1" fieldPosition="0"/>
    </format>
    <format dxfId="200">
      <pivotArea type="all" dataOnly="0" outline="0" fieldPosition="0"/>
    </format>
    <format dxfId="199">
      <pivotArea dataOnly="0" labelOnly="1" grandRow="1" outline="0" fieldPosition="0"/>
    </format>
    <format dxfId="198">
      <pivotArea dataOnly="0" labelOnly="1" outline="0" fieldPosition="0">
        <references count="1">
          <reference field="4294967294" count="8">
            <x v="2"/>
            <x v="3"/>
            <x v="4"/>
            <x v="5"/>
            <x v="6"/>
            <x v="7"/>
            <x v="8"/>
            <x v="9"/>
          </reference>
        </references>
      </pivotArea>
    </format>
    <format dxfId="197">
      <pivotArea dataOnly="0" labelOnly="1" outline="0" fieldPosition="0">
        <references count="1">
          <reference field="4294967294" count="8">
            <x v="2"/>
            <x v="3"/>
            <x v="4"/>
            <x v="5"/>
            <x v="6"/>
            <x v="7"/>
            <x v="8"/>
            <x v="9"/>
          </reference>
        </references>
      </pivotArea>
    </format>
    <format dxfId="196">
      <pivotArea dataOnly="0" labelOnly="1" outline="0" fieldPosition="0">
        <references count="1">
          <reference field="4294967294" count="8">
            <x v="2"/>
            <x v="3"/>
            <x v="4"/>
            <x v="5"/>
            <x v="6"/>
            <x v="7"/>
            <x v="8"/>
            <x v="9"/>
          </reference>
        </references>
      </pivotArea>
    </format>
    <format dxfId="195">
      <pivotArea outline="0" collapsedLevelsAreSubtotals="1" fieldPosition="0">
        <references count="1">
          <reference field="4294967294" count="1" selected="0">
            <x v="2"/>
          </reference>
        </references>
      </pivotArea>
    </format>
    <format dxfId="194">
      <pivotArea outline="0" collapsedLevelsAreSubtotals="1" fieldPosition="0">
        <references count="1">
          <reference field="4294967294" count="1" selected="0">
            <x v="4"/>
          </reference>
        </references>
      </pivotArea>
    </format>
    <format dxfId="193">
      <pivotArea collapsedLevelsAreSubtotals="1" fieldPosition="0">
        <references count="2">
          <reference field="4294967294" count="1" selected="0">
            <x v="6"/>
          </reference>
          <reference field="0" count="1">
            <x v="0"/>
          </reference>
        </references>
      </pivotArea>
    </format>
    <format dxfId="192">
      <pivotArea collapsedLevelsAreSubtotals="1" fieldPosition="0">
        <references count="2">
          <reference field="4294967294" count="1" selected="0">
            <x v="6"/>
          </reference>
          <reference field="0" count="1">
            <x v="1"/>
          </reference>
        </references>
      </pivotArea>
    </format>
    <format dxfId="191">
      <pivotArea collapsedLevelsAreSubtotals="1" fieldPosition="0">
        <references count="2">
          <reference field="4294967294" count="1" selected="0">
            <x v="6"/>
          </reference>
          <reference field="0" count="1">
            <x v="2"/>
          </reference>
        </references>
      </pivotArea>
    </format>
    <format dxfId="190">
      <pivotArea collapsedLevelsAreSubtotals="1" fieldPosition="0">
        <references count="2">
          <reference field="4294967294" count="1" selected="0">
            <x v="6"/>
          </reference>
          <reference field="0" count="1">
            <x v="3"/>
          </reference>
        </references>
      </pivotArea>
    </format>
    <format dxfId="189">
      <pivotArea collapsedLevelsAreSubtotals="1" fieldPosition="0">
        <references count="2">
          <reference field="4294967294" count="1" selected="0">
            <x v="6"/>
          </reference>
          <reference field="0" count="1">
            <x v="4"/>
          </reference>
        </references>
      </pivotArea>
    </format>
    <format dxfId="188">
      <pivotArea collapsedLevelsAreSubtotals="1" fieldPosition="0">
        <references count="2">
          <reference field="4294967294" count="1" selected="0">
            <x v="6"/>
          </reference>
          <reference field="0" count="1">
            <x v="5"/>
          </reference>
        </references>
      </pivotArea>
    </format>
    <format dxfId="187">
      <pivotArea collapsedLevelsAreSubtotals="1" fieldPosition="0">
        <references count="2">
          <reference field="4294967294" count="1" selected="0">
            <x v="6"/>
          </reference>
          <reference field="0" count="1">
            <x v="6"/>
          </reference>
        </references>
      </pivotArea>
    </format>
    <format dxfId="186">
      <pivotArea collapsedLevelsAreSubtotals="1" fieldPosition="0">
        <references count="2">
          <reference field="4294967294" count="1" selected="0">
            <x v="6"/>
          </reference>
          <reference field="0" count="1">
            <x v="7"/>
          </reference>
        </references>
      </pivotArea>
    </format>
    <format dxfId="185">
      <pivotArea collapsedLevelsAreSubtotals="1" fieldPosition="0">
        <references count="2">
          <reference field="4294967294" count="1" selected="0">
            <x v="6"/>
          </reference>
          <reference field="0" count="1">
            <x v="8"/>
          </reference>
        </references>
      </pivotArea>
    </format>
    <format dxfId="184">
      <pivotArea collapsedLevelsAreSubtotals="1" fieldPosition="0">
        <references count="2">
          <reference field="4294967294" count="1" selected="0">
            <x v="6"/>
          </reference>
          <reference field="0" count="1">
            <x v="9"/>
          </reference>
        </references>
      </pivotArea>
    </format>
    <format dxfId="183">
      <pivotArea collapsedLevelsAreSubtotals="1" fieldPosition="0">
        <references count="2">
          <reference field="4294967294" count="1" selected="0">
            <x v="6"/>
          </reference>
          <reference field="0" count="1">
            <x v="10"/>
          </reference>
        </references>
      </pivotArea>
    </format>
    <format dxfId="182">
      <pivotArea collapsedLevelsAreSubtotals="1" fieldPosition="0">
        <references count="2">
          <reference field="4294967294" count="1" selected="0">
            <x v="6"/>
          </reference>
          <reference field="0" count="1">
            <x v="11"/>
          </reference>
        </references>
      </pivotArea>
    </format>
    <format dxfId="181">
      <pivotArea collapsedLevelsAreSubtotals="1" fieldPosition="0">
        <references count="2">
          <reference field="4294967294" count="1" selected="0">
            <x v="6"/>
          </reference>
          <reference field="0" count="1">
            <x v="12"/>
          </reference>
        </references>
      </pivotArea>
    </format>
    <format dxfId="180">
      <pivotArea collapsedLevelsAreSubtotals="1" fieldPosition="0">
        <references count="2">
          <reference field="4294967294" count="1" selected="0">
            <x v="6"/>
          </reference>
          <reference field="0" count="1">
            <x v="13"/>
          </reference>
        </references>
      </pivotArea>
    </format>
    <format dxfId="179">
      <pivotArea collapsedLevelsAreSubtotals="1" fieldPosition="0">
        <references count="2">
          <reference field="4294967294" count="1" selected="0">
            <x v="6"/>
          </reference>
          <reference field="0" count="1">
            <x v="14"/>
          </reference>
        </references>
      </pivotArea>
    </format>
    <format dxfId="178">
      <pivotArea collapsedLevelsAreSubtotals="1" fieldPosition="0">
        <references count="2">
          <reference field="4294967294" count="1" selected="0">
            <x v="6"/>
          </reference>
          <reference field="0" count="1">
            <x v="15"/>
          </reference>
        </references>
      </pivotArea>
    </format>
    <format dxfId="177">
      <pivotArea collapsedLevelsAreSubtotals="1" fieldPosition="0">
        <references count="2">
          <reference field="4294967294" count="1" selected="0">
            <x v="6"/>
          </reference>
          <reference field="0" count="1">
            <x v="16"/>
          </reference>
        </references>
      </pivotArea>
    </format>
    <format dxfId="176">
      <pivotArea collapsedLevelsAreSubtotals="1" fieldPosition="0">
        <references count="2">
          <reference field="4294967294" count="1" selected="0">
            <x v="6"/>
          </reference>
          <reference field="0" count="1">
            <x v="17"/>
          </reference>
        </references>
      </pivotArea>
    </format>
    <format dxfId="175">
      <pivotArea collapsedLevelsAreSubtotals="1" fieldPosition="0">
        <references count="2">
          <reference field="4294967294" count="1" selected="0">
            <x v="6"/>
          </reference>
          <reference field="0" count="1">
            <x v="18"/>
          </reference>
        </references>
      </pivotArea>
    </format>
    <format dxfId="174">
      <pivotArea collapsedLevelsAreSubtotals="1" fieldPosition="0">
        <references count="2">
          <reference field="4294967294" count="1" selected="0">
            <x v="6"/>
          </reference>
          <reference field="0" count="1">
            <x v="19"/>
          </reference>
        </references>
      </pivotArea>
    </format>
    <format dxfId="173">
      <pivotArea collapsedLevelsAreSubtotals="1" fieldPosition="0">
        <references count="2">
          <reference field="4294967294" count="1" selected="0">
            <x v="6"/>
          </reference>
          <reference field="0" count="1">
            <x v="20"/>
          </reference>
        </references>
      </pivotArea>
    </format>
    <format dxfId="172">
      <pivotArea collapsedLevelsAreSubtotals="1" fieldPosition="0">
        <references count="2">
          <reference field="4294967294" count="1" selected="0">
            <x v="6"/>
          </reference>
          <reference field="0" count="1">
            <x v="21"/>
          </reference>
        </references>
      </pivotArea>
    </format>
    <format dxfId="171">
      <pivotArea collapsedLevelsAreSubtotals="1" fieldPosition="0">
        <references count="2">
          <reference field="4294967294" count="1" selected="0">
            <x v="6"/>
          </reference>
          <reference field="0" count="1">
            <x v="22"/>
          </reference>
        </references>
      </pivotArea>
    </format>
    <format dxfId="170">
      <pivotArea collapsedLevelsAreSubtotals="1" fieldPosition="0">
        <references count="2">
          <reference field="4294967294" count="1" selected="0">
            <x v="6"/>
          </reference>
          <reference field="0" count="1">
            <x v="23"/>
          </reference>
        </references>
      </pivotArea>
    </format>
    <format dxfId="169">
      <pivotArea collapsedLevelsAreSubtotals="1" fieldPosition="0">
        <references count="2">
          <reference field="4294967294" count="1" selected="0">
            <x v="6"/>
          </reference>
          <reference field="0" count="1">
            <x v="24"/>
          </reference>
        </references>
      </pivotArea>
    </format>
    <format dxfId="168">
      <pivotArea collapsedLevelsAreSubtotals="1" fieldPosition="0">
        <references count="2">
          <reference field="4294967294" count="1" selected="0">
            <x v="6"/>
          </reference>
          <reference field="0" count="1">
            <x v="25"/>
          </reference>
        </references>
      </pivotArea>
    </format>
    <format dxfId="167">
      <pivotArea outline="0" collapsedLevelsAreSubtotals="1" fieldPosition="0">
        <references count="1">
          <reference field="4294967294" count="2" selected="0">
            <x v="8"/>
            <x v="9"/>
          </reference>
        </references>
      </pivotArea>
    </format>
    <format dxfId="166">
      <pivotArea field="0" grandRow="1" outline="0" collapsedLevelsAreSubtotals="1" axis="axisRow" fieldPosition="0">
        <references count="1">
          <reference field="4294967294"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Надлежни орган">
  <location ref="N20:S155" firstHeaderRow="0" firstDataRow="1" firstDataCol="1"/>
  <pivotFields count="7">
    <pivotField axis="axisRow" showAll="0">
      <items count="135">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73"/>
        <item sd="0" x="58"/>
        <item sd="0" x="59"/>
        <item sd="0" x="60"/>
        <item sd="0" x="61"/>
        <item sd="0" x="62"/>
        <item sd="0" x="63"/>
        <item sd="0" x="64"/>
        <item sd="0" x="65"/>
        <item sd="0" x="66"/>
        <item sd="0" x="67"/>
        <item sd="0" x="68"/>
        <item sd="0" x="74"/>
        <item sd="0" x="75"/>
        <item sd="0" x="69"/>
        <item sd="0" x="70"/>
        <item sd="0" x="71"/>
        <item sd="0" x="72"/>
        <item sd="0" x="76"/>
        <item sd="0" x="77"/>
        <item sd="0" x="78"/>
        <item sd="0" x="79"/>
        <item sd="0" x="80"/>
        <item sd="0" x="81"/>
        <item sd="0" x="82"/>
        <item sd="0" x="104"/>
        <item sd="0" x="83"/>
        <item sd="0" x="84"/>
        <item sd="0" x="85"/>
        <item sd="0" x="86"/>
        <item sd="0" x="87"/>
        <item sd="0" x="88"/>
        <item sd="0" x="89"/>
        <item sd="0" x="90"/>
        <item sd="0" x="91"/>
        <item sd="0" x="92"/>
        <item sd="0" x="93"/>
        <item sd="0" x="94"/>
        <item sd="0" x="95"/>
        <item sd="0" x="105"/>
        <item sd="0" x="96"/>
        <item sd="0" x="97"/>
        <item sd="0" x="98"/>
        <item sd="0" x="99"/>
        <item sd="0" x="100"/>
        <item sd="0" x="101"/>
        <item sd="0" x="102"/>
        <item sd="0" x="103"/>
        <item sd="0" x="106"/>
        <item sd="0" x="107"/>
        <item sd="0" x="131"/>
        <item sd="0" x="108"/>
        <item sd="0" x="109"/>
        <item sd="0" x="110"/>
        <item sd="0" x="111"/>
        <item sd="0" x="112"/>
        <item sd="0" x="113"/>
        <item sd="0" x="114"/>
        <item sd="0" x="115"/>
        <item sd="0" x="116"/>
        <item sd="0" x="132"/>
        <item sd="0" x="117"/>
        <item sd="0" x="118"/>
        <item sd="0" x="119"/>
        <item sd="0" x="120"/>
        <item sd="0" x="121"/>
        <item sd="0" x="122"/>
        <item sd="0" x="123"/>
        <item sd="0" x="124"/>
        <item sd="0" x="125"/>
        <item sd="0" x="126"/>
        <item sd="0" x="127"/>
        <item sd="0" x="133"/>
        <item sd="0" x="128"/>
        <item sd="0" x="129"/>
        <item sd="0" x="130"/>
        <item t="default" sd="0"/>
      </items>
    </pivotField>
    <pivotField axis="axisRow" showAll="0">
      <items count="7">
        <item x="5"/>
        <item x="3"/>
        <item x="1"/>
        <item x="0"/>
        <item x="4"/>
        <item x="2"/>
        <item t="default"/>
      </items>
    </pivotField>
    <pivotField dataField="1" showAll="0"/>
    <pivotField dataField="1" showAll="0"/>
    <pivotField dataField="1" showAll="0"/>
    <pivotField dataField="1" showAll="0"/>
    <pivotField dataField="1" showAll="0"/>
  </pivotFields>
  <rowFields count="2">
    <field x="0"/>
    <field x="1"/>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7">
    <format dxfId="6">
      <pivotArea type="all" dataOnly="0" outline="0" fieldPosition="0"/>
    </format>
    <format dxfId="5">
      <pivotArea field="0" type="button" dataOnly="0" labelOnly="1" outline="0" axis="axisRow" fieldPosition="0"/>
    </format>
    <format dxfId="4">
      <pivotArea dataOnly="0" labelOnly="1" outline="0" fieldPosition="0">
        <references count="1">
          <reference field="4294967294" count="5">
            <x v="0"/>
            <x v="1"/>
            <x v="2"/>
            <x v="3"/>
            <x v="4"/>
          </reference>
        </references>
      </pivotArea>
    </format>
    <format dxfId="3">
      <pivotArea field="0" type="button" dataOnly="0" labelOnly="1" outline="0" axis="axisRow" fieldPosition="0"/>
    </format>
    <format dxfId="2">
      <pivotArea dataOnly="0" labelOnly="1" outline="0" fieldPosition="0">
        <references count="1">
          <reference field="4294967294" count="5">
            <x v="0"/>
            <x v="1"/>
            <x v="2"/>
            <x v="3"/>
            <x v="4"/>
          </reference>
        </references>
      </pivotArea>
    </format>
    <format dxfId="1">
      <pivotArea field="0" type="button" dataOnly="0" labelOnly="1" outline="0" axis="axisRow"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лежни орган">
  <location ref="B20:L157" firstHeaderRow="0" firstDataRow="1" firstDataCol="1"/>
  <pivotFields count="12">
    <pivotField axis="axisRow" showAll="0">
      <items count="13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t="default" sd="0"/>
      </items>
    </pivotField>
    <pivotField axis="axisRow" showAll="0">
      <items count="18">
        <item x="14"/>
        <item x="11"/>
        <item x="0"/>
        <item x="16"/>
        <item x="15"/>
        <item x="12"/>
        <item x="1"/>
        <item x="2"/>
        <item x="3"/>
        <item x="13"/>
        <item x="4"/>
        <item x="5"/>
        <item x="6"/>
        <item x="7"/>
        <item x="8"/>
        <item x="9"/>
        <item x="10"/>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Учешће решених захтева " fld="7" baseField="0" baseItem="0" numFmtId="10"/>
    <dataField name="Број позитивно решених захтева" fld="4" baseField="0" baseItem="0"/>
    <dataField name=" Учешће позитивно решених захтева" fld="8" baseField="0" baseItem="0" numFmtId="10"/>
    <dataField name="Број негативно решених захтева" fld="5" baseField="0" baseItem="0"/>
    <dataField name=" Учешће негативно решених захтева" fld="9" baseField="0" baseItem="0"/>
    <dataField name="Број обустављених захтева" fld="6" baseField="0" baseItem="0"/>
    <dataField name=" Учешће захтева чија је обрада у току" fld="10" baseField="0" baseItem="0" numFmtId="10"/>
    <dataField name=" Просечни проценат успешности" fld="11" baseField="0" baseItem="0" numFmtId="10"/>
  </dataFields>
  <formats count="150">
    <format dxfId="156">
      <pivotArea field="0" type="button" dataOnly="0" labelOnly="1" outline="0" axis="axisRow" fieldPosition="0"/>
    </format>
    <format dxfId="155">
      <pivotArea field="0" type="button" dataOnly="0" labelOnly="1" outline="0" axis="axisRow" fieldPosition="0"/>
    </format>
    <format dxfId="154">
      <pivotArea field="0" type="button" dataOnly="0" labelOnly="1" outline="0" axis="axisRow" fieldPosition="0"/>
    </format>
    <format dxfId="153">
      <pivotArea outline="0" collapsedLevelsAreSubtotals="1" fieldPosition="0"/>
    </format>
    <format dxfId="152">
      <pivotArea outline="0" collapsedLevelsAreSubtotals="1" fieldPosition="0"/>
    </format>
    <format dxfId="151">
      <pivotArea dataOnly="0" labelOnly="1" grandRow="1" outline="0" fieldPosition="0"/>
    </format>
    <format dxfId="150">
      <pivotArea type="all" dataOnly="0" outline="0" fieldPosition="0"/>
    </format>
    <format dxfId="149">
      <pivotArea dataOnly="0" labelOnly="1" outline="0" fieldPosition="0">
        <references count="1">
          <reference field="4294967294" count="10">
            <x v="0"/>
            <x v="1"/>
            <x v="2"/>
            <x v="3"/>
            <x v="4"/>
            <x v="5"/>
            <x v="6"/>
            <x v="7"/>
            <x v="8"/>
            <x v="9"/>
          </reference>
        </references>
      </pivotArea>
    </format>
    <format dxfId="148">
      <pivotArea dataOnly="0" labelOnly="1" outline="0" fieldPosition="0">
        <references count="1">
          <reference field="4294967294" count="10">
            <x v="0"/>
            <x v="1"/>
            <x v="2"/>
            <x v="3"/>
            <x v="4"/>
            <x v="5"/>
            <x v="6"/>
            <x v="7"/>
            <x v="8"/>
            <x v="9"/>
          </reference>
        </references>
      </pivotArea>
    </format>
    <format dxfId="147">
      <pivotArea dataOnly="0" labelOnly="1" outline="0" fieldPosition="0">
        <references count="1">
          <reference field="4294967294" count="10">
            <x v="0"/>
            <x v="1"/>
            <x v="2"/>
            <x v="3"/>
            <x v="4"/>
            <x v="5"/>
            <x v="6"/>
            <x v="7"/>
            <x v="8"/>
            <x v="9"/>
          </reference>
        </references>
      </pivotArea>
    </format>
    <format dxfId="146">
      <pivotArea outline="0" collapsedLevelsAreSubtotals="1" fieldPosition="0">
        <references count="1">
          <reference field="4294967294" count="1" selected="0">
            <x v="2"/>
          </reference>
        </references>
      </pivotArea>
    </format>
    <format dxfId="145">
      <pivotArea outline="0" collapsedLevelsAreSubtotals="1" fieldPosition="0">
        <references count="1">
          <reference field="4294967294" count="1" selected="0">
            <x v="4"/>
          </reference>
        </references>
      </pivotArea>
    </format>
    <format dxfId="144">
      <pivotArea collapsedLevelsAreSubtotals="1" fieldPosition="0">
        <references count="2">
          <reference field="4294967294" count="1" selected="0">
            <x v="6"/>
          </reference>
          <reference field="0" count="1">
            <x v="0"/>
          </reference>
        </references>
      </pivotArea>
    </format>
    <format dxfId="143">
      <pivotArea collapsedLevelsAreSubtotals="1" fieldPosition="0">
        <references count="2">
          <reference field="4294967294" count="1" selected="0">
            <x v="6"/>
          </reference>
          <reference field="0" count="1">
            <x v="1"/>
          </reference>
        </references>
      </pivotArea>
    </format>
    <format dxfId="142">
      <pivotArea collapsedLevelsAreSubtotals="1" fieldPosition="0">
        <references count="2">
          <reference field="4294967294" count="1" selected="0">
            <x v="6"/>
          </reference>
          <reference field="0" count="1">
            <x v="2"/>
          </reference>
        </references>
      </pivotArea>
    </format>
    <format dxfId="141">
      <pivotArea collapsedLevelsAreSubtotals="1" fieldPosition="0">
        <references count="2">
          <reference field="4294967294" count="1" selected="0">
            <x v="6"/>
          </reference>
          <reference field="0" count="1">
            <x v="3"/>
          </reference>
        </references>
      </pivotArea>
    </format>
    <format dxfId="140">
      <pivotArea collapsedLevelsAreSubtotals="1" fieldPosition="0">
        <references count="2">
          <reference field="4294967294" count="1" selected="0">
            <x v="6"/>
          </reference>
          <reference field="0" count="1">
            <x v="4"/>
          </reference>
        </references>
      </pivotArea>
    </format>
    <format dxfId="139">
      <pivotArea collapsedLevelsAreSubtotals="1" fieldPosition="0">
        <references count="2">
          <reference field="4294967294" count="1" selected="0">
            <x v="6"/>
          </reference>
          <reference field="0" count="1">
            <x v="5"/>
          </reference>
        </references>
      </pivotArea>
    </format>
    <format dxfId="138">
      <pivotArea collapsedLevelsAreSubtotals="1" fieldPosition="0">
        <references count="2">
          <reference field="4294967294" count="1" selected="0">
            <x v="6"/>
          </reference>
          <reference field="0" count="1">
            <x v="6"/>
          </reference>
        </references>
      </pivotArea>
    </format>
    <format dxfId="137">
      <pivotArea collapsedLevelsAreSubtotals="1" fieldPosition="0">
        <references count="2">
          <reference field="4294967294" count="1" selected="0">
            <x v="6"/>
          </reference>
          <reference field="0" count="1">
            <x v="7"/>
          </reference>
        </references>
      </pivotArea>
    </format>
    <format dxfId="136">
      <pivotArea collapsedLevelsAreSubtotals="1" fieldPosition="0">
        <references count="2">
          <reference field="4294967294" count="1" selected="0">
            <x v="6"/>
          </reference>
          <reference field="0" count="1">
            <x v="8"/>
          </reference>
        </references>
      </pivotArea>
    </format>
    <format dxfId="135">
      <pivotArea collapsedLevelsAreSubtotals="1" fieldPosition="0">
        <references count="2">
          <reference field="4294967294" count="1" selected="0">
            <x v="6"/>
          </reference>
          <reference field="0" count="1">
            <x v="9"/>
          </reference>
        </references>
      </pivotArea>
    </format>
    <format dxfId="134">
      <pivotArea collapsedLevelsAreSubtotals="1" fieldPosition="0">
        <references count="2">
          <reference field="4294967294" count="1" selected="0">
            <x v="6"/>
          </reference>
          <reference field="0" count="1">
            <x v="10"/>
          </reference>
        </references>
      </pivotArea>
    </format>
    <format dxfId="133">
      <pivotArea collapsedLevelsAreSubtotals="1" fieldPosition="0">
        <references count="2">
          <reference field="4294967294" count="1" selected="0">
            <x v="6"/>
          </reference>
          <reference field="0" count="1">
            <x v="11"/>
          </reference>
        </references>
      </pivotArea>
    </format>
    <format dxfId="132">
      <pivotArea collapsedLevelsAreSubtotals="1" fieldPosition="0">
        <references count="2">
          <reference field="4294967294" count="1" selected="0">
            <x v="6"/>
          </reference>
          <reference field="0" count="1">
            <x v="12"/>
          </reference>
        </references>
      </pivotArea>
    </format>
    <format dxfId="131">
      <pivotArea collapsedLevelsAreSubtotals="1" fieldPosition="0">
        <references count="2">
          <reference field="4294967294" count="1" selected="0">
            <x v="6"/>
          </reference>
          <reference field="0" count="1">
            <x v="13"/>
          </reference>
        </references>
      </pivotArea>
    </format>
    <format dxfId="130">
      <pivotArea collapsedLevelsAreSubtotals="1" fieldPosition="0">
        <references count="2">
          <reference field="4294967294" count="1" selected="0">
            <x v="6"/>
          </reference>
          <reference field="0" count="1">
            <x v="14"/>
          </reference>
        </references>
      </pivotArea>
    </format>
    <format dxfId="129">
      <pivotArea collapsedLevelsAreSubtotals="1" fieldPosition="0">
        <references count="2">
          <reference field="4294967294" count="1" selected="0">
            <x v="6"/>
          </reference>
          <reference field="0" count="1">
            <x v="15"/>
          </reference>
        </references>
      </pivotArea>
    </format>
    <format dxfId="128">
      <pivotArea collapsedLevelsAreSubtotals="1" fieldPosition="0">
        <references count="2">
          <reference field="4294967294" count="1" selected="0">
            <x v="6"/>
          </reference>
          <reference field="0" count="1">
            <x v="16"/>
          </reference>
        </references>
      </pivotArea>
    </format>
    <format dxfId="127">
      <pivotArea collapsedLevelsAreSubtotals="1" fieldPosition="0">
        <references count="2">
          <reference field="4294967294" count="1" selected="0">
            <x v="6"/>
          </reference>
          <reference field="0" count="1">
            <x v="17"/>
          </reference>
        </references>
      </pivotArea>
    </format>
    <format dxfId="126">
      <pivotArea collapsedLevelsAreSubtotals="1" fieldPosition="0">
        <references count="2">
          <reference field="4294967294" count="1" selected="0">
            <x v="6"/>
          </reference>
          <reference field="0" count="1">
            <x v="18"/>
          </reference>
        </references>
      </pivotArea>
    </format>
    <format dxfId="125">
      <pivotArea collapsedLevelsAreSubtotals="1" fieldPosition="0">
        <references count="2">
          <reference field="4294967294" count="1" selected="0">
            <x v="6"/>
          </reference>
          <reference field="0" count="1">
            <x v="19"/>
          </reference>
        </references>
      </pivotArea>
    </format>
    <format dxfId="124">
      <pivotArea collapsedLevelsAreSubtotals="1" fieldPosition="0">
        <references count="2">
          <reference field="4294967294" count="1" selected="0">
            <x v="6"/>
          </reference>
          <reference field="0" count="1">
            <x v="20"/>
          </reference>
        </references>
      </pivotArea>
    </format>
    <format dxfId="123">
      <pivotArea collapsedLevelsAreSubtotals="1" fieldPosition="0">
        <references count="2">
          <reference field="4294967294" count="1" selected="0">
            <x v="6"/>
          </reference>
          <reference field="0" count="1">
            <x v="21"/>
          </reference>
        </references>
      </pivotArea>
    </format>
    <format dxfId="122">
      <pivotArea collapsedLevelsAreSubtotals="1" fieldPosition="0">
        <references count="2">
          <reference field="4294967294" count="1" selected="0">
            <x v="6"/>
          </reference>
          <reference field="0" count="1">
            <x v="22"/>
          </reference>
        </references>
      </pivotArea>
    </format>
    <format dxfId="121">
      <pivotArea collapsedLevelsAreSubtotals="1" fieldPosition="0">
        <references count="2">
          <reference field="4294967294" count="1" selected="0">
            <x v="6"/>
          </reference>
          <reference field="0" count="1">
            <x v="23"/>
          </reference>
        </references>
      </pivotArea>
    </format>
    <format dxfId="120">
      <pivotArea collapsedLevelsAreSubtotals="1" fieldPosition="0">
        <references count="2">
          <reference field="4294967294" count="1" selected="0">
            <x v="6"/>
          </reference>
          <reference field="0" count="1">
            <x v="24"/>
          </reference>
        </references>
      </pivotArea>
    </format>
    <format dxfId="119">
      <pivotArea collapsedLevelsAreSubtotals="1" fieldPosition="0">
        <references count="2">
          <reference field="4294967294" count="1" selected="0">
            <x v="6"/>
          </reference>
          <reference field="0" count="1">
            <x v="25"/>
          </reference>
        </references>
      </pivotArea>
    </format>
    <format dxfId="118">
      <pivotArea collapsedLevelsAreSubtotals="1" fieldPosition="0">
        <references count="2">
          <reference field="4294967294" count="1" selected="0">
            <x v="6"/>
          </reference>
          <reference field="0" count="1">
            <x v="26"/>
          </reference>
        </references>
      </pivotArea>
    </format>
    <format dxfId="117">
      <pivotArea collapsedLevelsAreSubtotals="1" fieldPosition="0">
        <references count="2">
          <reference field="4294967294" count="1" selected="0">
            <x v="6"/>
          </reference>
          <reference field="0" count="1">
            <x v="27"/>
          </reference>
        </references>
      </pivotArea>
    </format>
    <format dxfId="116">
      <pivotArea collapsedLevelsAreSubtotals="1" fieldPosition="0">
        <references count="2">
          <reference field="4294967294" count="1" selected="0">
            <x v="6"/>
          </reference>
          <reference field="0" count="1">
            <x v="28"/>
          </reference>
        </references>
      </pivotArea>
    </format>
    <format dxfId="115">
      <pivotArea collapsedLevelsAreSubtotals="1" fieldPosition="0">
        <references count="2">
          <reference field="4294967294" count="1" selected="0">
            <x v="6"/>
          </reference>
          <reference field="0" count="1">
            <x v="29"/>
          </reference>
        </references>
      </pivotArea>
    </format>
    <format dxfId="114">
      <pivotArea collapsedLevelsAreSubtotals="1" fieldPosition="0">
        <references count="2">
          <reference field="4294967294" count="1" selected="0">
            <x v="6"/>
          </reference>
          <reference field="0" count="1">
            <x v="30"/>
          </reference>
        </references>
      </pivotArea>
    </format>
    <format dxfId="113">
      <pivotArea collapsedLevelsAreSubtotals="1" fieldPosition="0">
        <references count="2">
          <reference field="4294967294" count="1" selected="0">
            <x v="6"/>
          </reference>
          <reference field="0" count="1">
            <x v="31"/>
          </reference>
        </references>
      </pivotArea>
    </format>
    <format dxfId="112">
      <pivotArea collapsedLevelsAreSubtotals="1" fieldPosition="0">
        <references count="2">
          <reference field="4294967294" count="1" selected="0">
            <x v="6"/>
          </reference>
          <reference field="0" count="1">
            <x v="32"/>
          </reference>
        </references>
      </pivotArea>
    </format>
    <format dxfId="111">
      <pivotArea collapsedLevelsAreSubtotals="1" fieldPosition="0">
        <references count="2">
          <reference field="4294967294" count="1" selected="0">
            <x v="6"/>
          </reference>
          <reference field="0" count="1">
            <x v="33"/>
          </reference>
        </references>
      </pivotArea>
    </format>
    <format dxfId="110">
      <pivotArea collapsedLevelsAreSubtotals="1" fieldPosition="0">
        <references count="2">
          <reference field="4294967294" count="1" selected="0">
            <x v="6"/>
          </reference>
          <reference field="0" count="1">
            <x v="34"/>
          </reference>
        </references>
      </pivotArea>
    </format>
    <format dxfId="109">
      <pivotArea collapsedLevelsAreSubtotals="1" fieldPosition="0">
        <references count="2">
          <reference field="4294967294" count="1" selected="0">
            <x v="6"/>
          </reference>
          <reference field="0" count="1">
            <x v="35"/>
          </reference>
        </references>
      </pivotArea>
    </format>
    <format dxfId="108">
      <pivotArea collapsedLevelsAreSubtotals="1" fieldPosition="0">
        <references count="2">
          <reference field="4294967294" count="1" selected="0">
            <x v="6"/>
          </reference>
          <reference field="0" count="1">
            <x v="36"/>
          </reference>
        </references>
      </pivotArea>
    </format>
    <format dxfId="107">
      <pivotArea collapsedLevelsAreSubtotals="1" fieldPosition="0">
        <references count="2">
          <reference field="4294967294" count="1" selected="0">
            <x v="6"/>
          </reference>
          <reference field="0" count="1">
            <x v="37"/>
          </reference>
        </references>
      </pivotArea>
    </format>
    <format dxfId="106">
      <pivotArea collapsedLevelsAreSubtotals="1" fieldPosition="0">
        <references count="2">
          <reference field="4294967294" count="1" selected="0">
            <x v="6"/>
          </reference>
          <reference field="0" count="1">
            <x v="38"/>
          </reference>
        </references>
      </pivotArea>
    </format>
    <format dxfId="105">
      <pivotArea collapsedLevelsAreSubtotals="1" fieldPosition="0">
        <references count="2">
          <reference field="4294967294" count="1" selected="0">
            <x v="6"/>
          </reference>
          <reference field="0" count="1">
            <x v="39"/>
          </reference>
        </references>
      </pivotArea>
    </format>
    <format dxfId="104">
      <pivotArea collapsedLevelsAreSubtotals="1" fieldPosition="0">
        <references count="2">
          <reference field="4294967294" count="1" selected="0">
            <x v="6"/>
          </reference>
          <reference field="0" count="1">
            <x v="40"/>
          </reference>
        </references>
      </pivotArea>
    </format>
    <format dxfId="103">
      <pivotArea collapsedLevelsAreSubtotals="1" fieldPosition="0">
        <references count="2">
          <reference field="4294967294" count="1" selected="0">
            <x v="6"/>
          </reference>
          <reference field="0" count="1">
            <x v="41"/>
          </reference>
        </references>
      </pivotArea>
    </format>
    <format dxfId="102">
      <pivotArea collapsedLevelsAreSubtotals="1" fieldPosition="0">
        <references count="2">
          <reference field="4294967294" count="1" selected="0">
            <x v="6"/>
          </reference>
          <reference field="0" count="1">
            <x v="42"/>
          </reference>
        </references>
      </pivotArea>
    </format>
    <format dxfId="101">
      <pivotArea collapsedLevelsAreSubtotals="1" fieldPosition="0">
        <references count="2">
          <reference field="4294967294" count="1" selected="0">
            <x v="6"/>
          </reference>
          <reference field="0" count="1">
            <x v="43"/>
          </reference>
        </references>
      </pivotArea>
    </format>
    <format dxfId="100">
      <pivotArea collapsedLevelsAreSubtotals="1" fieldPosition="0">
        <references count="2">
          <reference field="4294967294" count="1" selected="0">
            <x v="6"/>
          </reference>
          <reference field="0" count="1">
            <x v="44"/>
          </reference>
        </references>
      </pivotArea>
    </format>
    <format dxfId="99">
      <pivotArea collapsedLevelsAreSubtotals="1" fieldPosition="0">
        <references count="2">
          <reference field="4294967294" count="1" selected="0">
            <x v="6"/>
          </reference>
          <reference field="0" count="1">
            <x v="45"/>
          </reference>
        </references>
      </pivotArea>
    </format>
    <format dxfId="98">
      <pivotArea collapsedLevelsAreSubtotals="1" fieldPosition="0">
        <references count="2">
          <reference field="4294967294" count="1" selected="0">
            <x v="6"/>
          </reference>
          <reference field="0" count="1">
            <x v="46"/>
          </reference>
        </references>
      </pivotArea>
    </format>
    <format dxfId="97">
      <pivotArea collapsedLevelsAreSubtotals="1" fieldPosition="0">
        <references count="2">
          <reference field="4294967294" count="1" selected="0">
            <x v="6"/>
          </reference>
          <reference field="0" count="1">
            <x v="47"/>
          </reference>
        </references>
      </pivotArea>
    </format>
    <format dxfId="96">
      <pivotArea collapsedLevelsAreSubtotals="1" fieldPosition="0">
        <references count="2">
          <reference field="4294967294" count="1" selected="0">
            <x v="6"/>
          </reference>
          <reference field="0" count="1">
            <x v="48"/>
          </reference>
        </references>
      </pivotArea>
    </format>
    <format dxfId="95">
      <pivotArea collapsedLevelsAreSubtotals="1" fieldPosition="0">
        <references count="2">
          <reference field="4294967294" count="1" selected="0">
            <x v="6"/>
          </reference>
          <reference field="0" count="1">
            <x v="49"/>
          </reference>
        </references>
      </pivotArea>
    </format>
    <format dxfId="94">
      <pivotArea collapsedLevelsAreSubtotals="1" fieldPosition="0">
        <references count="2">
          <reference field="4294967294" count="1" selected="0">
            <x v="6"/>
          </reference>
          <reference field="0" count="1">
            <x v="50"/>
          </reference>
        </references>
      </pivotArea>
    </format>
    <format dxfId="93">
      <pivotArea collapsedLevelsAreSubtotals="1" fieldPosition="0">
        <references count="2">
          <reference field="4294967294" count="1" selected="0">
            <x v="6"/>
          </reference>
          <reference field="0" count="1">
            <x v="51"/>
          </reference>
        </references>
      </pivotArea>
    </format>
    <format dxfId="92">
      <pivotArea collapsedLevelsAreSubtotals="1" fieldPosition="0">
        <references count="2">
          <reference field="4294967294" count="1" selected="0">
            <x v="6"/>
          </reference>
          <reference field="0" count="1">
            <x v="52"/>
          </reference>
        </references>
      </pivotArea>
    </format>
    <format dxfId="91">
      <pivotArea collapsedLevelsAreSubtotals="1" fieldPosition="0">
        <references count="2">
          <reference field="4294967294" count="1" selected="0">
            <x v="6"/>
          </reference>
          <reference field="0" count="1">
            <x v="53"/>
          </reference>
        </references>
      </pivotArea>
    </format>
    <format dxfId="90">
      <pivotArea collapsedLevelsAreSubtotals="1" fieldPosition="0">
        <references count="2">
          <reference field="4294967294" count="1" selected="0">
            <x v="6"/>
          </reference>
          <reference field="0" count="1">
            <x v="54"/>
          </reference>
        </references>
      </pivotArea>
    </format>
    <format dxfId="89">
      <pivotArea collapsedLevelsAreSubtotals="1" fieldPosition="0">
        <references count="2">
          <reference field="4294967294" count="1" selected="0">
            <x v="6"/>
          </reference>
          <reference field="0" count="1">
            <x v="55"/>
          </reference>
        </references>
      </pivotArea>
    </format>
    <format dxfId="88">
      <pivotArea collapsedLevelsAreSubtotals="1" fieldPosition="0">
        <references count="2">
          <reference field="4294967294" count="1" selected="0">
            <x v="6"/>
          </reference>
          <reference field="0" count="1">
            <x v="56"/>
          </reference>
        </references>
      </pivotArea>
    </format>
    <format dxfId="87">
      <pivotArea collapsedLevelsAreSubtotals="1" fieldPosition="0">
        <references count="2">
          <reference field="4294967294" count="1" selected="0">
            <x v="6"/>
          </reference>
          <reference field="0" count="1">
            <x v="57"/>
          </reference>
        </references>
      </pivotArea>
    </format>
    <format dxfId="86">
      <pivotArea collapsedLevelsAreSubtotals="1" fieldPosition="0">
        <references count="2">
          <reference field="4294967294" count="1" selected="0">
            <x v="6"/>
          </reference>
          <reference field="0" count="1">
            <x v="58"/>
          </reference>
        </references>
      </pivotArea>
    </format>
    <format dxfId="85">
      <pivotArea collapsedLevelsAreSubtotals="1" fieldPosition="0">
        <references count="2">
          <reference field="4294967294" count="1" selected="0">
            <x v="6"/>
          </reference>
          <reference field="0" count="1">
            <x v="59"/>
          </reference>
        </references>
      </pivotArea>
    </format>
    <format dxfId="84">
      <pivotArea collapsedLevelsAreSubtotals="1" fieldPosition="0">
        <references count="2">
          <reference field="4294967294" count="1" selected="0">
            <x v="6"/>
          </reference>
          <reference field="0" count="1">
            <x v="60"/>
          </reference>
        </references>
      </pivotArea>
    </format>
    <format dxfId="83">
      <pivotArea collapsedLevelsAreSubtotals="1" fieldPosition="0">
        <references count="2">
          <reference field="4294967294" count="1" selected="0">
            <x v="6"/>
          </reference>
          <reference field="0" count="1">
            <x v="61"/>
          </reference>
        </references>
      </pivotArea>
    </format>
    <format dxfId="82">
      <pivotArea collapsedLevelsAreSubtotals="1" fieldPosition="0">
        <references count="2">
          <reference field="4294967294" count="1" selected="0">
            <x v="6"/>
          </reference>
          <reference field="0" count="1">
            <x v="62"/>
          </reference>
        </references>
      </pivotArea>
    </format>
    <format dxfId="81">
      <pivotArea collapsedLevelsAreSubtotals="1" fieldPosition="0">
        <references count="2">
          <reference field="4294967294" count="1" selected="0">
            <x v="6"/>
          </reference>
          <reference field="0" count="1">
            <x v="63"/>
          </reference>
        </references>
      </pivotArea>
    </format>
    <format dxfId="80">
      <pivotArea collapsedLevelsAreSubtotals="1" fieldPosition="0">
        <references count="2">
          <reference field="4294967294" count="1" selected="0">
            <x v="6"/>
          </reference>
          <reference field="0" count="1">
            <x v="64"/>
          </reference>
        </references>
      </pivotArea>
    </format>
    <format dxfId="79">
      <pivotArea collapsedLevelsAreSubtotals="1" fieldPosition="0">
        <references count="2">
          <reference field="4294967294" count="1" selected="0">
            <x v="6"/>
          </reference>
          <reference field="0" count="1">
            <x v="65"/>
          </reference>
        </references>
      </pivotArea>
    </format>
    <format dxfId="78">
      <pivotArea collapsedLevelsAreSubtotals="1" fieldPosition="0">
        <references count="2">
          <reference field="4294967294" count="1" selected="0">
            <x v="6"/>
          </reference>
          <reference field="0" count="1">
            <x v="66"/>
          </reference>
        </references>
      </pivotArea>
    </format>
    <format dxfId="77">
      <pivotArea collapsedLevelsAreSubtotals="1" fieldPosition="0">
        <references count="2">
          <reference field="4294967294" count="1" selected="0">
            <x v="6"/>
          </reference>
          <reference field="0" count="1">
            <x v="67"/>
          </reference>
        </references>
      </pivotArea>
    </format>
    <format dxfId="76">
      <pivotArea collapsedLevelsAreSubtotals="1" fieldPosition="0">
        <references count="2">
          <reference field="4294967294" count="1" selected="0">
            <x v="6"/>
          </reference>
          <reference field="0" count="1">
            <x v="68"/>
          </reference>
        </references>
      </pivotArea>
    </format>
    <format dxfId="75">
      <pivotArea collapsedLevelsAreSubtotals="1" fieldPosition="0">
        <references count="2">
          <reference field="4294967294" count="1" selected="0">
            <x v="6"/>
          </reference>
          <reference field="0" count="1">
            <x v="69"/>
          </reference>
        </references>
      </pivotArea>
    </format>
    <format dxfId="74">
      <pivotArea collapsedLevelsAreSubtotals="1" fieldPosition="0">
        <references count="2">
          <reference field="4294967294" count="1" selected="0">
            <x v="6"/>
          </reference>
          <reference field="0" count="1">
            <x v="70"/>
          </reference>
        </references>
      </pivotArea>
    </format>
    <format dxfId="73">
      <pivotArea collapsedLevelsAreSubtotals="1" fieldPosition="0">
        <references count="2">
          <reference field="4294967294" count="1" selected="0">
            <x v="6"/>
          </reference>
          <reference field="0" count="1">
            <x v="71"/>
          </reference>
        </references>
      </pivotArea>
    </format>
    <format dxfId="72">
      <pivotArea collapsedLevelsAreSubtotals="1" fieldPosition="0">
        <references count="2">
          <reference field="4294967294" count="1" selected="0">
            <x v="6"/>
          </reference>
          <reference field="0" count="1">
            <x v="72"/>
          </reference>
        </references>
      </pivotArea>
    </format>
    <format dxfId="71">
      <pivotArea collapsedLevelsAreSubtotals="1" fieldPosition="0">
        <references count="2">
          <reference field="4294967294" count="1" selected="0">
            <x v="6"/>
          </reference>
          <reference field="0" count="1">
            <x v="73"/>
          </reference>
        </references>
      </pivotArea>
    </format>
    <format dxfId="70">
      <pivotArea collapsedLevelsAreSubtotals="1" fieldPosition="0">
        <references count="2">
          <reference field="4294967294" count="1" selected="0">
            <x v="6"/>
          </reference>
          <reference field="0" count="1">
            <x v="74"/>
          </reference>
        </references>
      </pivotArea>
    </format>
    <format dxfId="69">
      <pivotArea collapsedLevelsAreSubtotals="1" fieldPosition="0">
        <references count="2">
          <reference field="4294967294" count="1" selected="0">
            <x v="6"/>
          </reference>
          <reference field="0" count="1">
            <x v="75"/>
          </reference>
        </references>
      </pivotArea>
    </format>
    <format dxfId="68">
      <pivotArea collapsedLevelsAreSubtotals="1" fieldPosition="0">
        <references count="2">
          <reference field="4294967294" count="1" selected="0">
            <x v="6"/>
          </reference>
          <reference field="0" count="1">
            <x v="76"/>
          </reference>
        </references>
      </pivotArea>
    </format>
    <format dxfId="67">
      <pivotArea collapsedLevelsAreSubtotals="1" fieldPosition="0">
        <references count="2">
          <reference field="4294967294" count="1" selected="0">
            <x v="6"/>
          </reference>
          <reference field="0" count="1">
            <x v="77"/>
          </reference>
        </references>
      </pivotArea>
    </format>
    <format dxfId="66">
      <pivotArea collapsedLevelsAreSubtotals="1" fieldPosition="0">
        <references count="2">
          <reference field="4294967294" count="1" selected="0">
            <x v="6"/>
          </reference>
          <reference field="0" count="1">
            <x v="78"/>
          </reference>
        </references>
      </pivotArea>
    </format>
    <format dxfId="65">
      <pivotArea collapsedLevelsAreSubtotals="1" fieldPosition="0">
        <references count="2">
          <reference field="4294967294" count="1" selected="0">
            <x v="6"/>
          </reference>
          <reference field="0" count="1">
            <x v="79"/>
          </reference>
        </references>
      </pivotArea>
    </format>
    <format dxfId="64">
      <pivotArea collapsedLevelsAreSubtotals="1" fieldPosition="0">
        <references count="2">
          <reference field="4294967294" count="1" selected="0">
            <x v="6"/>
          </reference>
          <reference field="0" count="1">
            <x v="80"/>
          </reference>
        </references>
      </pivotArea>
    </format>
    <format dxfId="63">
      <pivotArea collapsedLevelsAreSubtotals="1" fieldPosition="0">
        <references count="2">
          <reference field="4294967294" count="1" selected="0">
            <x v="6"/>
          </reference>
          <reference field="0" count="1">
            <x v="81"/>
          </reference>
        </references>
      </pivotArea>
    </format>
    <format dxfId="62">
      <pivotArea collapsedLevelsAreSubtotals="1" fieldPosition="0">
        <references count="2">
          <reference field="4294967294" count="1" selected="0">
            <x v="6"/>
          </reference>
          <reference field="0" count="1">
            <x v="82"/>
          </reference>
        </references>
      </pivotArea>
    </format>
    <format dxfId="61">
      <pivotArea collapsedLevelsAreSubtotals="1" fieldPosition="0">
        <references count="2">
          <reference field="4294967294" count="1" selected="0">
            <x v="6"/>
          </reference>
          <reference field="0" count="1">
            <x v="83"/>
          </reference>
        </references>
      </pivotArea>
    </format>
    <format dxfId="60">
      <pivotArea collapsedLevelsAreSubtotals="1" fieldPosition="0">
        <references count="2">
          <reference field="4294967294" count="1" selected="0">
            <x v="6"/>
          </reference>
          <reference field="0" count="1">
            <x v="84"/>
          </reference>
        </references>
      </pivotArea>
    </format>
    <format dxfId="59">
      <pivotArea collapsedLevelsAreSubtotals="1" fieldPosition="0">
        <references count="2">
          <reference field="4294967294" count="1" selected="0">
            <x v="6"/>
          </reference>
          <reference field="0" count="1">
            <x v="85"/>
          </reference>
        </references>
      </pivotArea>
    </format>
    <format dxfId="58">
      <pivotArea collapsedLevelsAreSubtotals="1" fieldPosition="0">
        <references count="2">
          <reference field="4294967294" count="1" selected="0">
            <x v="6"/>
          </reference>
          <reference field="0" count="1">
            <x v="86"/>
          </reference>
        </references>
      </pivotArea>
    </format>
    <format dxfId="57">
      <pivotArea collapsedLevelsAreSubtotals="1" fieldPosition="0">
        <references count="2">
          <reference field="4294967294" count="1" selected="0">
            <x v="6"/>
          </reference>
          <reference field="0" count="1">
            <x v="87"/>
          </reference>
        </references>
      </pivotArea>
    </format>
    <format dxfId="56">
      <pivotArea collapsedLevelsAreSubtotals="1" fieldPosition="0">
        <references count="2">
          <reference field="4294967294" count="1" selected="0">
            <x v="6"/>
          </reference>
          <reference field="0" count="1">
            <x v="88"/>
          </reference>
        </references>
      </pivotArea>
    </format>
    <format dxfId="55">
      <pivotArea collapsedLevelsAreSubtotals="1" fieldPosition="0">
        <references count="2">
          <reference field="4294967294" count="1" selected="0">
            <x v="6"/>
          </reference>
          <reference field="0" count="1">
            <x v="89"/>
          </reference>
        </references>
      </pivotArea>
    </format>
    <format dxfId="54">
      <pivotArea collapsedLevelsAreSubtotals="1" fieldPosition="0">
        <references count="2">
          <reference field="4294967294" count="1" selected="0">
            <x v="6"/>
          </reference>
          <reference field="0" count="1">
            <x v="90"/>
          </reference>
        </references>
      </pivotArea>
    </format>
    <format dxfId="53">
      <pivotArea collapsedLevelsAreSubtotals="1" fieldPosition="0">
        <references count="2">
          <reference field="4294967294" count="1" selected="0">
            <x v="6"/>
          </reference>
          <reference field="0" count="1">
            <x v="91"/>
          </reference>
        </references>
      </pivotArea>
    </format>
    <format dxfId="52">
      <pivotArea collapsedLevelsAreSubtotals="1" fieldPosition="0">
        <references count="2">
          <reference field="4294967294" count="1" selected="0">
            <x v="6"/>
          </reference>
          <reference field="0" count="1">
            <x v="92"/>
          </reference>
        </references>
      </pivotArea>
    </format>
    <format dxfId="51">
      <pivotArea collapsedLevelsAreSubtotals="1" fieldPosition="0">
        <references count="2">
          <reference field="4294967294" count="1" selected="0">
            <x v="6"/>
          </reference>
          <reference field="0" count="1">
            <x v="93"/>
          </reference>
        </references>
      </pivotArea>
    </format>
    <format dxfId="50">
      <pivotArea collapsedLevelsAreSubtotals="1" fieldPosition="0">
        <references count="2">
          <reference field="4294967294" count="1" selected="0">
            <x v="6"/>
          </reference>
          <reference field="0" count="1">
            <x v="94"/>
          </reference>
        </references>
      </pivotArea>
    </format>
    <format dxfId="49">
      <pivotArea collapsedLevelsAreSubtotals="1" fieldPosition="0">
        <references count="2">
          <reference field="4294967294" count="1" selected="0">
            <x v="6"/>
          </reference>
          <reference field="0" count="1">
            <x v="95"/>
          </reference>
        </references>
      </pivotArea>
    </format>
    <format dxfId="48">
      <pivotArea collapsedLevelsAreSubtotals="1" fieldPosition="0">
        <references count="2">
          <reference field="4294967294" count="1" selected="0">
            <x v="6"/>
          </reference>
          <reference field="0" count="1">
            <x v="96"/>
          </reference>
        </references>
      </pivotArea>
    </format>
    <format dxfId="47">
      <pivotArea collapsedLevelsAreSubtotals="1" fieldPosition="0">
        <references count="2">
          <reference field="4294967294" count="1" selected="0">
            <x v="6"/>
          </reference>
          <reference field="0" count="1">
            <x v="97"/>
          </reference>
        </references>
      </pivotArea>
    </format>
    <format dxfId="46">
      <pivotArea collapsedLevelsAreSubtotals="1" fieldPosition="0">
        <references count="2">
          <reference field="4294967294" count="1" selected="0">
            <x v="6"/>
          </reference>
          <reference field="0" count="1">
            <x v="98"/>
          </reference>
        </references>
      </pivotArea>
    </format>
    <format dxfId="45">
      <pivotArea collapsedLevelsAreSubtotals="1" fieldPosition="0">
        <references count="2">
          <reference field="4294967294" count="1" selected="0">
            <x v="6"/>
          </reference>
          <reference field="0" count="1">
            <x v="99"/>
          </reference>
        </references>
      </pivotArea>
    </format>
    <format dxfId="44">
      <pivotArea collapsedLevelsAreSubtotals="1" fieldPosition="0">
        <references count="2">
          <reference field="4294967294" count="1" selected="0">
            <x v="6"/>
          </reference>
          <reference field="0" count="1">
            <x v="100"/>
          </reference>
        </references>
      </pivotArea>
    </format>
    <format dxfId="43">
      <pivotArea collapsedLevelsAreSubtotals="1" fieldPosition="0">
        <references count="2">
          <reference field="4294967294" count="1" selected="0">
            <x v="6"/>
          </reference>
          <reference field="0" count="1">
            <x v="101"/>
          </reference>
        </references>
      </pivotArea>
    </format>
    <format dxfId="42">
      <pivotArea collapsedLevelsAreSubtotals="1" fieldPosition="0">
        <references count="2">
          <reference field="4294967294" count="1" selected="0">
            <x v="6"/>
          </reference>
          <reference field="0" count="1">
            <x v="102"/>
          </reference>
        </references>
      </pivotArea>
    </format>
    <format dxfId="41">
      <pivotArea collapsedLevelsAreSubtotals="1" fieldPosition="0">
        <references count="2">
          <reference field="4294967294" count="1" selected="0">
            <x v="6"/>
          </reference>
          <reference field="0" count="1">
            <x v="103"/>
          </reference>
        </references>
      </pivotArea>
    </format>
    <format dxfId="40">
      <pivotArea collapsedLevelsAreSubtotals="1" fieldPosition="0">
        <references count="2">
          <reference field="4294967294" count="1" selected="0">
            <x v="6"/>
          </reference>
          <reference field="0" count="1">
            <x v="104"/>
          </reference>
        </references>
      </pivotArea>
    </format>
    <format dxfId="39">
      <pivotArea collapsedLevelsAreSubtotals="1" fieldPosition="0">
        <references count="2">
          <reference field="4294967294" count="1" selected="0">
            <x v="6"/>
          </reference>
          <reference field="0" count="1">
            <x v="105"/>
          </reference>
        </references>
      </pivotArea>
    </format>
    <format dxfId="38">
      <pivotArea collapsedLevelsAreSubtotals="1" fieldPosition="0">
        <references count="2">
          <reference field="4294967294" count="1" selected="0">
            <x v="6"/>
          </reference>
          <reference field="0" count="1">
            <x v="106"/>
          </reference>
        </references>
      </pivotArea>
    </format>
    <format dxfId="37">
      <pivotArea collapsedLevelsAreSubtotals="1" fieldPosition="0">
        <references count="2">
          <reference field="4294967294" count="1" selected="0">
            <x v="6"/>
          </reference>
          <reference field="0" count="1">
            <x v="107"/>
          </reference>
        </references>
      </pivotArea>
    </format>
    <format dxfId="36">
      <pivotArea collapsedLevelsAreSubtotals="1" fieldPosition="0">
        <references count="2">
          <reference field="4294967294" count="1" selected="0">
            <x v="6"/>
          </reference>
          <reference field="0" count="1">
            <x v="108"/>
          </reference>
        </references>
      </pivotArea>
    </format>
    <format dxfId="35">
      <pivotArea collapsedLevelsAreSubtotals="1" fieldPosition="0">
        <references count="2">
          <reference field="4294967294" count="1" selected="0">
            <x v="6"/>
          </reference>
          <reference field="0" count="1">
            <x v="109"/>
          </reference>
        </references>
      </pivotArea>
    </format>
    <format dxfId="34">
      <pivotArea collapsedLevelsAreSubtotals="1" fieldPosition="0">
        <references count="2">
          <reference field="4294967294" count="1" selected="0">
            <x v="6"/>
          </reference>
          <reference field="0" count="1">
            <x v="110"/>
          </reference>
        </references>
      </pivotArea>
    </format>
    <format dxfId="33">
      <pivotArea collapsedLevelsAreSubtotals="1" fieldPosition="0">
        <references count="2">
          <reference field="4294967294" count="1" selected="0">
            <x v="6"/>
          </reference>
          <reference field="0" count="1">
            <x v="111"/>
          </reference>
        </references>
      </pivotArea>
    </format>
    <format dxfId="32">
      <pivotArea collapsedLevelsAreSubtotals="1" fieldPosition="0">
        <references count="2">
          <reference field="4294967294" count="1" selected="0">
            <x v="6"/>
          </reference>
          <reference field="0" count="1">
            <x v="112"/>
          </reference>
        </references>
      </pivotArea>
    </format>
    <format dxfId="31">
      <pivotArea collapsedLevelsAreSubtotals="1" fieldPosition="0">
        <references count="2">
          <reference field="4294967294" count="1" selected="0">
            <x v="6"/>
          </reference>
          <reference field="0" count="1">
            <x v="113"/>
          </reference>
        </references>
      </pivotArea>
    </format>
    <format dxfId="30">
      <pivotArea collapsedLevelsAreSubtotals="1" fieldPosition="0">
        <references count="2">
          <reference field="4294967294" count="1" selected="0">
            <x v="6"/>
          </reference>
          <reference field="0" count="1">
            <x v="114"/>
          </reference>
        </references>
      </pivotArea>
    </format>
    <format dxfId="29">
      <pivotArea collapsedLevelsAreSubtotals="1" fieldPosition="0">
        <references count="2">
          <reference field="4294967294" count="1" selected="0">
            <x v="6"/>
          </reference>
          <reference field="0" count="1">
            <x v="115"/>
          </reference>
        </references>
      </pivotArea>
    </format>
    <format dxfId="28">
      <pivotArea collapsedLevelsAreSubtotals="1" fieldPosition="0">
        <references count="2">
          <reference field="4294967294" count="1" selected="0">
            <x v="6"/>
          </reference>
          <reference field="0" count="1">
            <x v="116"/>
          </reference>
        </references>
      </pivotArea>
    </format>
    <format dxfId="27">
      <pivotArea collapsedLevelsAreSubtotals="1" fieldPosition="0">
        <references count="2">
          <reference field="4294967294" count="1" selected="0">
            <x v="6"/>
          </reference>
          <reference field="0" count="1">
            <x v="117"/>
          </reference>
        </references>
      </pivotArea>
    </format>
    <format dxfId="26">
      <pivotArea collapsedLevelsAreSubtotals="1" fieldPosition="0">
        <references count="2">
          <reference field="4294967294" count="1" selected="0">
            <x v="6"/>
          </reference>
          <reference field="0" count="1">
            <x v="118"/>
          </reference>
        </references>
      </pivotArea>
    </format>
    <format dxfId="25">
      <pivotArea collapsedLevelsAreSubtotals="1" fieldPosition="0">
        <references count="2">
          <reference field="4294967294" count="1" selected="0">
            <x v="6"/>
          </reference>
          <reference field="0" count="1">
            <x v="119"/>
          </reference>
        </references>
      </pivotArea>
    </format>
    <format dxfId="24">
      <pivotArea collapsedLevelsAreSubtotals="1" fieldPosition="0">
        <references count="2">
          <reference field="4294967294" count="1" selected="0">
            <x v="6"/>
          </reference>
          <reference field="0" count="1">
            <x v="120"/>
          </reference>
        </references>
      </pivotArea>
    </format>
    <format dxfId="23">
      <pivotArea collapsedLevelsAreSubtotals="1" fieldPosition="0">
        <references count="2">
          <reference field="4294967294" count="1" selected="0">
            <x v="6"/>
          </reference>
          <reference field="0" count="1">
            <x v="121"/>
          </reference>
        </references>
      </pivotArea>
    </format>
    <format dxfId="22">
      <pivotArea collapsedLevelsAreSubtotals="1" fieldPosition="0">
        <references count="2">
          <reference field="4294967294" count="1" selected="0">
            <x v="6"/>
          </reference>
          <reference field="0" count="1">
            <x v="122"/>
          </reference>
        </references>
      </pivotArea>
    </format>
    <format dxfId="21">
      <pivotArea collapsedLevelsAreSubtotals="1" fieldPosition="0">
        <references count="2">
          <reference field="4294967294" count="1" selected="0">
            <x v="6"/>
          </reference>
          <reference field="0" count="1">
            <x v="123"/>
          </reference>
        </references>
      </pivotArea>
    </format>
    <format dxfId="20">
      <pivotArea collapsedLevelsAreSubtotals="1" fieldPosition="0">
        <references count="2">
          <reference field="4294967294" count="1" selected="0">
            <x v="6"/>
          </reference>
          <reference field="0" count="1">
            <x v="124"/>
          </reference>
        </references>
      </pivotArea>
    </format>
    <format dxfId="19">
      <pivotArea collapsedLevelsAreSubtotals="1" fieldPosition="0">
        <references count="2">
          <reference field="4294967294" count="1" selected="0">
            <x v="6"/>
          </reference>
          <reference field="0" count="1">
            <x v="125"/>
          </reference>
        </references>
      </pivotArea>
    </format>
    <format dxfId="18">
      <pivotArea collapsedLevelsAreSubtotals="1" fieldPosition="0">
        <references count="2">
          <reference field="4294967294" count="1" selected="0">
            <x v="6"/>
          </reference>
          <reference field="0" count="1">
            <x v="126"/>
          </reference>
        </references>
      </pivotArea>
    </format>
    <format dxfId="17">
      <pivotArea collapsedLevelsAreSubtotals="1" fieldPosition="0">
        <references count="2">
          <reference field="4294967294" count="1" selected="0">
            <x v="6"/>
          </reference>
          <reference field="0" count="1">
            <x v="127"/>
          </reference>
        </references>
      </pivotArea>
    </format>
    <format dxfId="16">
      <pivotArea collapsedLevelsAreSubtotals="1" fieldPosition="0">
        <references count="2">
          <reference field="4294967294" count="1" selected="0">
            <x v="6"/>
          </reference>
          <reference field="0" count="1">
            <x v="128"/>
          </reference>
        </references>
      </pivotArea>
    </format>
    <format dxfId="15">
      <pivotArea collapsedLevelsAreSubtotals="1" fieldPosition="0">
        <references count="2">
          <reference field="4294967294" count="1" selected="0">
            <x v="6"/>
          </reference>
          <reference field="0" count="1">
            <x v="129"/>
          </reference>
        </references>
      </pivotArea>
    </format>
    <format dxfId="14">
      <pivotArea collapsedLevelsAreSubtotals="1" fieldPosition="0">
        <references count="2">
          <reference field="4294967294" count="1" selected="0">
            <x v="6"/>
          </reference>
          <reference field="0" count="1">
            <x v="130"/>
          </reference>
        </references>
      </pivotArea>
    </format>
    <format dxfId="13">
      <pivotArea collapsedLevelsAreSubtotals="1" fieldPosition="0">
        <references count="2">
          <reference field="4294967294" count="1" selected="0">
            <x v="6"/>
          </reference>
          <reference field="0" count="1">
            <x v="131"/>
          </reference>
        </references>
      </pivotArea>
    </format>
    <format dxfId="12">
      <pivotArea collapsedLevelsAreSubtotals="1" fieldPosition="0">
        <references count="2">
          <reference field="4294967294" count="1" selected="0">
            <x v="6"/>
          </reference>
          <reference field="0" count="1">
            <x v="132"/>
          </reference>
        </references>
      </pivotArea>
    </format>
    <format dxfId="11">
      <pivotArea collapsedLevelsAreSubtotals="1" fieldPosition="0">
        <references count="2">
          <reference field="4294967294" count="1" selected="0">
            <x v="6"/>
          </reference>
          <reference field="0" count="1">
            <x v="133"/>
          </reference>
        </references>
      </pivotArea>
    </format>
    <format dxfId="10">
      <pivotArea collapsedLevelsAreSubtotals="1" fieldPosition="0">
        <references count="2">
          <reference field="4294967294" count="1" selected="0">
            <x v="6"/>
          </reference>
          <reference field="0" count="1">
            <x v="134"/>
          </reference>
        </references>
      </pivotArea>
    </format>
    <format dxfId="9">
      <pivotArea collapsedLevelsAreSubtotals="1" fieldPosition="0">
        <references count="2">
          <reference field="4294967294" count="1" selected="0">
            <x v="6"/>
          </reference>
          <reference field="0" count="1">
            <x v="135"/>
          </reference>
        </references>
      </pivotArea>
    </format>
    <format dxfId="8">
      <pivotArea field="0" grandRow="1" outline="0" collapsedLevelsAreSubtotals="1" axis="axisRow" fieldPosition="0">
        <references count="1">
          <reference field="4294967294" count="1" selected="0">
            <x v="6"/>
          </reference>
        </references>
      </pivotArea>
    </format>
    <format dxfId="7">
      <pivotArea outline="0" collapsedLevelsAreSubtotals="1" fieldPosition="0">
        <references count="1">
          <reference field="4294967294" count="2" selected="0">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dlezniOrgan" sourceName="NadlezniOrgan">
  <pivotTables>
    <pivotTable tabId="7" name="PivotTable9"/>
  </pivotTables>
  <data>
    <tabular pivotCacheId="1">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dlezniOrgan1" sourceName="NadlezniOrgan">
  <pivotTables>
    <pivotTable tabId="7" name="PivotTable10"/>
  </pivotTables>
  <data>
    <tabular pivotCacheId="2">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adlezniOrgan2" sourceName="NadlezniOrgan">
  <pivotTables>
    <pivotTable tabId="10" name="PivotTable1"/>
  </pivotTables>
  <data>
    <tabular pivotCacheId="3">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NadlezniOrgan3" sourceName="NadlezniOrgan">
  <pivotTables>
    <pivotTable tabId="10" name="PivotTable2"/>
  </pivotTables>
  <data>
    <tabular pivotCacheId="4">
      <items count="13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73" s="1"/>
        <i x="58" s="1"/>
        <i x="59" s="1"/>
        <i x="60" s="1"/>
        <i x="61" s="1"/>
        <i x="62" s="1"/>
        <i x="63" s="1"/>
        <i x="64" s="1"/>
        <i x="65" s="1"/>
        <i x="66" s="1"/>
        <i x="67" s="1"/>
        <i x="68" s="1"/>
        <i x="74" s="1"/>
        <i x="75" s="1"/>
        <i x="69" s="1"/>
        <i x="70" s="1"/>
        <i x="71" s="1"/>
        <i x="72" s="1"/>
        <i x="76" s="1"/>
        <i x="77" s="1"/>
        <i x="78" s="1"/>
        <i x="79" s="1"/>
        <i x="80" s="1"/>
        <i x="81" s="1"/>
        <i x="82" s="1"/>
        <i x="104" s="1"/>
        <i x="83" s="1"/>
        <i x="84" s="1"/>
        <i x="85" s="1"/>
        <i x="86" s="1"/>
        <i x="87" s="1"/>
        <i x="88" s="1"/>
        <i x="89" s="1"/>
        <i x="90" s="1"/>
        <i x="91" s="1"/>
        <i x="92" s="1"/>
        <i x="93" s="1"/>
        <i x="94" s="1"/>
        <i x="95" s="1"/>
        <i x="105" s="1"/>
        <i x="96" s="1"/>
        <i x="97" s="1"/>
        <i x="98" s="1"/>
        <i x="99" s="1"/>
        <i x="100" s="1"/>
        <i x="101" s="1"/>
        <i x="102" s="1"/>
        <i x="103" s="1"/>
        <i x="106" s="1"/>
        <i x="107" s="1"/>
        <i x="131" s="1"/>
        <i x="108" s="1"/>
        <i x="109" s="1"/>
        <i x="110" s="1"/>
        <i x="111" s="1"/>
        <i x="112" s="1"/>
        <i x="113" s="1"/>
        <i x="114" s="1"/>
        <i x="115" s="1"/>
        <i x="116" s="1"/>
        <i x="132" s="1"/>
        <i x="117" s="1"/>
        <i x="118" s="1"/>
        <i x="119" s="1"/>
        <i x="120" s="1"/>
        <i x="121" s="1"/>
        <i x="122" s="1"/>
        <i x="123" s="1"/>
        <i x="124" s="1"/>
        <i x="125" s="1"/>
        <i x="126" s="1"/>
        <i x="127" s="1"/>
        <i x="133" s="1"/>
        <i x="128" s="1"/>
        <i x="129" s="1"/>
        <i x="13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dlezniOrgan" cache="Slicer_NadlezniOrgan" caption="Надлежни орган" rowHeight="241300"/>
  <slicer name="NadlezniOrgan 1" cache="Slicer_NadlezniOrgan1" caption="Надлежни орган - усаглашени захтеви"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NadlezniOrgan 2" cache="Slicer_NadlezniOrgan2" caption="Надлежни орган" startItem="6" rowHeight="241300"/>
  <slicer name="NadlezniOrgan 3" cache="Slicer_NadlezniOrgan3" caption="Надлежни орган - усаглашени захтеви"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
  <sheetViews>
    <sheetView zoomScale="80" zoomScaleNormal="80" workbookViewId="0">
      <selection activeCell="A3" sqref="A3"/>
    </sheetView>
  </sheetViews>
  <sheetFormatPr defaultRowHeight="15" x14ac:dyDescent="0.25"/>
  <sheetData>
    <row r="1" spans="2:25" x14ac:dyDescent="0.25">
      <c r="B1" s="52" t="s">
        <v>257</v>
      </c>
      <c r="C1" s="53"/>
      <c r="D1" s="53"/>
      <c r="E1" s="53"/>
      <c r="F1" s="53"/>
      <c r="G1" s="53"/>
      <c r="H1" s="53"/>
      <c r="I1" s="53"/>
      <c r="J1" s="53"/>
      <c r="K1" s="53"/>
      <c r="L1" s="53"/>
      <c r="M1" s="53"/>
      <c r="N1" s="53"/>
      <c r="O1" s="53"/>
      <c r="P1" s="53"/>
      <c r="Q1" s="53"/>
      <c r="R1" s="53"/>
      <c r="S1" s="53"/>
      <c r="T1" s="53"/>
      <c r="U1" s="53"/>
      <c r="V1" s="53"/>
      <c r="W1" s="53"/>
      <c r="X1" s="53"/>
      <c r="Y1" s="54"/>
    </row>
    <row r="2" spans="2:25" x14ac:dyDescent="0.25">
      <c r="B2" s="55"/>
      <c r="C2" s="56"/>
      <c r="D2" s="56"/>
      <c r="E2" s="56"/>
      <c r="F2" s="56"/>
      <c r="G2" s="56"/>
      <c r="H2" s="56"/>
      <c r="I2" s="56"/>
      <c r="J2" s="56"/>
      <c r="K2" s="56"/>
      <c r="L2" s="56"/>
      <c r="M2" s="56"/>
      <c r="N2" s="56"/>
      <c r="O2" s="56"/>
      <c r="P2" s="56"/>
      <c r="Q2" s="56"/>
      <c r="R2" s="56"/>
      <c r="S2" s="56"/>
      <c r="T2" s="56"/>
      <c r="U2" s="56"/>
      <c r="V2" s="56"/>
      <c r="W2" s="56"/>
      <c r="X2" s="56"/>
      <c r="Y2" s="57"/>
    </row>
    <row r="3" spans="2:25" ht="19.5" x14ac:dyDescent="0.25">
      <c r="B3" s="58" t="s">
        <v>258</v>
      </c>
      <c r="C3" s="58"/>
      <c r="D3" s="58"/>
      <c r="E3" s="58"/>
      <c r="F3" s="58"/>
      <c r="G3" s="58"/>
      <c r="H3" s="58"/>
      <c r="I3" s="58"/>
      <c r="J3" s="58"/>
      <c r="K3" s="58"/>
      <c r="L3" s="58"/>
      <c r="M3" s="58"/>
      <c r="N3" s="58"/>
      <c r="O3" s="58"/>
      <c r="P3" s="58"/>
      <c r="Q3" s="58"/>
      <c r="R3" s="58"/>
      <c r="S3" s="58"/>
      <c r="T3" s="58"/>
      <c r="U3" s="58"/>
      <c r="V3" s="58"/>
      <c r="W3" s="58"/>
      <c r="X3" s="58"/>
      <c r="Y3" s="58"/>
    </row>
  </sheetData>
  <mergeCells count="2">
    <mergeCell ref="B1:Y2"/>
    <mergeCell ref="B3:Y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88"/>
  <sheetViews>
    <sheetView tabSelected="1" zoomScale="90" zoomScaleNormal="90" workbookViewId="0">
      <selection activeCell="I61" sqref="I61"/>
    </sheetView>
  </sheetViews>
  <sheetFormatPr defaultRowHeight="15" x14ac:dyDescent="0.25"/>
  <cols>
    <col min="2" max="2" width="65.28515625" customWidth="1"/>
    <col min="3" max="7" width="16" style="2" customWidth="1"/>
  </cols>
  <sheetData>
    <row r="1" spans="2:7" ht="15.75" x14ac:dyDescent="0.25">
      <c r="B1" s="59" t="s">
        <v>257</v>
      </c>
      <c r="C1" s="59"/>
      <c r="D1" s="59"/>
      <c r="E1" s="59"/>
      <c r="F1" s="59"/>
      <c r="G1" s="59"/>
    </row>
    <row r="3" spans="2:7" x14ac:dyDescent="0.25">
      <c r="B3" t="s">
        <v>256</v>
      </c>
    </row>
    <row r="4" spans="2:7" ht="60" x14ac:dyDescent="0.25">
      <c r="B4" s="8" t="s">
        <v>201</v>
      </c>
      <c r="C4" s="8" t="s">
        <v>202</v>
      </c>
      <c r="D4" s="8" t="s">
        <v>203</v>
      </c>
      <c r="E4" s="8" t="s">
        <v>204</v>
      </c>
      <c r="F4" s="8" t="s">
        <v>205</v>
      </c>
      <c r="G4" s="8" t="s">
        <v>206</v>
      </c>
    </row>
    <row r="5" spans="2:7" x14ac:dyDescent="0.25">
      <c r="B5" s="3" t="s">
        <v>187</v>
      </c>
      <c r="C5" s="4">
        <v>3</v>
      </c>
      <c r="D5" s="4">
        <v>0</v>
      </c>
      <c r="E5" s="4">
        <v>0</v>
      </c>
      <c r="F5" s="4">
        <v>0</v>
      </c>
      <c r="G5" s="4">
        <v>0</v>
      </c>
    </row>
    <row r="6" spans="2:7" x14ac:dyDescent="0.25">
      <c r="B6" s="3" t="s">
        <v>97</v>
      </c>
      <c r="C6" s="4">
        <v>9</v>
      </c>
      <c r="D6" s="4">
        <v>0</v>
      </c>
      <c r="E6" s="4">
        <v>0</v>
      </c>
      <c r="F6" s="4">
        <v>0</v>
      </c>
      <c r="G6" s="4">
        <v>1</v>
      </c>
    </row>
    <row r="7" spans="2:7" x14ac:dyDescent="0.25">
      <c r="B7" s="3" t="s">
        <v>1</v>
      </c>
      <c r="C7" s="4">
        <v>15</v>
      </c>
      <c r="D7" s="4">
        <v>14</v>
      </c>
      <c r="E7" s="4">
        <v>10</v>
      </c>
      <c r="F7" s="4">
        <v>4</v>
      </c>
      <c r="G7" s="4">
        <v>1</v>
      </c>
    </row>
    <row r="8" spans="2:7" x14ac:dyDescent="0.25">
      <c r="B8" s="3" t="s">
        <v>27</v>
      </c>
      <c r="C8" s="4">
        <v>16</v>
      </c>
      <c r="D8" s="4">
        <v>0</v>
      </c>
      <c r="E8" s="4">
        <v>0</v>
      </c>
      <c r="F8" s="4">
        <v>0</v>
      </c>
      <c r="G8" s="4">
        <v>0</v>
      </c>
    </row>
    <row r="9" spans="2:7" x14ac:dyDescent="0.25">
      <c r="B9" s="3" t="s">
        <v>189</v>
      </c>
      <c r="C9" s="4">
        <v>82</v>
      </c>
      <c r="D9" s="4">
        <v>77</v>
      </c>
      <c r="E9" s="4">
        <v>44</v>
      </c>
      <c r="F9" s="4">
        <v>33</v>
      </c>
      <c r="G9" s="4">
        <v>0</v>
      </c>
    </row>
    <row r="10" spans="2:7" x14ac:dyDescent="0.25">
      <c r="B10" s="3" t="s">
        <v>4</v>
      </c>
      <c r="C10" s="4">
        <v>198</v>
      </c>
      <c r="D10" s="4">
        <v>0</v>
      </c>
      <c r="E10" s="4">
        <v>0</v>
      </c>
      <c r="F10" s="4">
        <v>0</v>
      </c>
      <c r="G10" s="4">
        <v>1</v>
      </c>
    </row>
    <row r="11" spans="2:7" x14ac:dyDescent="0.25">
      <c r="B11" s="3" t="s">
        <v>2</v>
      </c>
      <c r="C11" s="4">
        <v>1252</v>
      </c>
      <c r="D11" s="4">
        <v>1036</v>
      </c>
      <c r="E11" s="4">
        <v>884</v>
      </c>
      <c r="F11" s="4">
        <v>152</v>
      </c>
      <c r="G11" s="4">
        <v>1</v>
      </c>
    </row>
    <row r="12" spans="2:7" x14ac:dyDescent="0.25">
      <c r="B12" s="3" t="s">
        <v>9</v>
      </c>
      <c r="C12" s="4">
        <v>1783</v>
      </c>
      <c r="D12" s="4">
        <v>1631</v>
      </c>
      <c r="E12" s="4">
        <v>1451</v>
      </c>
      <c r="F12" s="4">
        <v>180</v>
      </c>
      <c r="G12" s="4">
        <v>2</v>
      </c>
    </row>
    <row r="13" spans="2:7" x14ac:dyDescent="0.25">
      <c r="B13" s="3" t="s">
        <v>7</v>
      </c>
      <c r="C13" s="4">
        <v>1900</v>
      </c>
      <c r="D13" s="4">
        <v>1504</v>
      </c>
      <c r="E13" s="4">
        <v>1126</v>
      </c>
      <c r="F13" s="4">
        <v>378</v>
      </c>
      <c r="G13" s="4">
        <v>37</v>
      </c>
    </row>
    <row r="14" spans="2:7" x14ac:dyDescent="0.25">
      <c r="B14" s="3" t="s">
        <v>8</v>
      </c>
      <c r="C14" s="4">
        <v>3920</v>
      </c>
      <c r="D14" s="4">
        <v>3564</v>
      </c>
      <c r="E14" s="4">
        <v>2620</v>
      </c>
      <c r="F14" s="4">
        <v>944</v>
      </c>
      <c r="G14" s="4">
        <v>10</v>
      </c>
    </row>
    <row r="15" spans="2:7" x14ac:dyDescent="0.25">
      <c r="B15" s="3" t="s">
        <v>177</v>
      </c>
      <c r="C15" s="4">
        <v>4057</v>
      </c>
      <c r="D15" s="4">
        <v>3526</v>
      </c>
      <c r="E15" s="4">
        <v>3188</v>
      </c>
      <c r="F15" s="4">
        <v>338</v>
      </c>
      <c r="G15" s="4">
        <v>10</v>
      </c>
    </row>
    <row r="16" spans="2:7" x14ac:dyDescent="0.25">
      <c r="B16" s="3" t="s">
        <v>5</v>
      </c>
      <c r="C16" s="4">
        <v>6360</v>
      </c>
      <c r="D16" s="4">
        <v>5905</v>
      </c>
      <c r="E16" s="4">
        <v>4832</v>
      </c>
      <c r="F16" s="4">
        <v>1073</v>
      </c>
      <c r="G16" s="4">
        <v>20</v>
      </c>
    </row>
    <row r="17" spans="2:7" x14ac:dyDescent="0.25">
      <c r="B17" s="3" t="s">
        <v>6</v>
      </c>
      <c r="C17" s="4">
        <v>6651</v>
      </c>
      <c r="D17" s="4">
        <v>6322</v>
      </c>
      <c r="E17" s="4">
        <v>6239</v>
      </c>
      <c r="F17" s="4">
        <v>83</v>
      </c>
      <c r="G17" s="4">
        <v>9</v>
      </c>
    </row>
    <row r="18" spans="2:7" x14ac:dyDescent="0.25">
      <c r="B18" s="3" t="s">
        <v>190</v>
      </c>
      <c r="C18" s="4">
        <v>9790</v>
      </c>
      <c r="D18" s="4">
        <v>9085</v>
      </c>
      <c r="E18" s="4">
        <v>7243</v>
      </c>
      <c r="F18" s="4">
        <v>1842</v>
      </c>
      <c r="G18" s="4">
        <v>60</v>
      </c>
    </row>
    <row r="19" spans="2:7" x14ac:dyDescent="0.25">
      <c r="B19" s="3" t="s">
        <v>10</v>
      </c>
      <c r="C19" s="4">
        <v>13039</v>
      </c>
      <c r="D19" s="4">
        <v>12785</v>
      </c>
      <c r="E19" s="4">
        <v>10867</v>
      </c>
      <c r="F19" s="4">
        <v>1918</v>
      </c>
      <c r="G19" s="4">
        <v>9</v>
      </c>
    </row>
    <row r="20" spans="2:7" x14ac:dyDescent="0.25">
      <c r="B20" s="3" t="s">
        <v>192</v>
      </c>
      <c r="C20" s="4">
        <v>15263</v>
      </c>
      <c r="D20" s="4">
        <v>14444</v>
      </c>
      <c r="E20" s="4">
        <v>11482</v>
      </c>
      <c r="F20" s="4">
        <v>2962</v>
      </c>
      <c r="G20" s="4">
        <v>52</v>
      </c>
    </row>
    <row r="21" spans="2:7" x14ac:dyDescent="0.25">
      <c r="B21" s="3" t="s">
        <v>191</v>
      </c>
      <c r="C21" s="4">
        <v>15884</v>
      </c>
      <c r="D21" s="4">
        <v>13542</v>
      </c>
      <c r="E21" s="4">
        <v>10963</v>
      </c>
      <c r="F21" s="4">
        <v>2579</v>
      </c>
      <c r="G21" s="4">
        <v>107</v>
      </c>
    </row>
    <row r="22" spans="2:7" x14ac:dyDescent="0.25">
      <c r="B22" s="6" t="s">
        <v>188</v>
      </c>
      <c r="C22" s="7">
        <f>SUM(C5:C21)</f>
        <v>80222</v>
      </c>
      <c r="D22" s="7">
        <f>SUM(D5:D21)</f>
        <v>73435</v>
      </c>
      <c r="E22" s="7">
        <f>SUM(E5:E21)</f>
        <v>60949</v>
      </c>
      <c r="F22" s="7">
        <f>SUM(F5:F21)</f>
        <v>12486</v>
      </c>
      <c r="G22" s="7">
        <f>SUM(G5:G21)</f>
        <v>320</v>
      </c>
    </row>
    <row r="24" spans="2:7" x14ac:dyDescent="0.25">
      <c r="B24" t="s">
        <v>193</v>
      </c>
    </row>
    <row r="25" spans="2:7" ht="60" x14ac:dyDescent="0.25">
      <c r="B25" s="8" t="s">
        <v>201</v>
      </c>
      <c r="C25" s="8" t="s">
        <v>202</v>
      </c>
      <c r="D25" s="8" t="s">
        <v>203</v>
      </c>
      <c r="E25" s="8" t="s">
        <v>204</v>
      </c>
      <c r="F25" s="8" t="s">
        <v>205</v>
      </c>
      <c r="G25" s="8" t="s">
        <v>206</v>
      </c>
    </row>
    <row r="26" spans="2:7" x14ac:dyDescent="0.25">
      <c r="B26" s="3" t="s">
        <v>187</v>
      </c>
      <c r="C26" s="4">
        <v>3</v>
      </c>
      <c r="D26" s="4">
        <v>0</v>
      </c>
      <c r="E26" s="4">
        <v>0</v>
      </c>
      <c r="F26" s="4">
        <v>0</v>
      </c>
      <c r="G26" s="4">
        <v>0</v>
      </c>
    </row>
    <row r="27" spans="2:7" x14ac:dyDescent="0.25">
      <c r="B27" s="3" t="s">
        <v>97</v>
      </c>
      <c r="C27" s="4">
        <v>9</v>
      </c>
      <c r="D27" s="4">
        <v>0</v>
      </c>
      <c r="E27" s="4">
        <v>0</v>
      </c>
      <c r="F27" s="4">
        <v>0</v>
      </c>
      <c r="G27" s="4">
        <v>1</v>
      </c>
    </row>
    <row r="28" spans="2:7" x14ac:dyDescent="0.25">
      <c r="B28" s="3" t="s">
        <v>1</v>
      </c>
      <c r="C28" s="4">
        <v>15</v>
      </c>
      <c r="D28" s="4">
        <v>14</v>
      </c>
      <c r="E28" s="4">
        <v>10</v>
      </c>
      <c r="F28" s="4">
        <v>4</v>
      </c>
      <c r="G28" s="4">
        <v>1</v>
      </c>
    </row>
    <row r="29" spans="2:7" x14ac:dyDescent="0.25">
      <c r="B29" s="3" t="s">
        <v>27</v>
      </c>
      <c r="C29" s="4">
        <v>16</v>
      </c>
      <c r="D29" s="4">
        <v>0</v>
      </c>
      <c r="E29" s="4">
        <v>0</v>
      </c>
      <c r="F29" s="4">
        <v>0</v>
      </c>
      <c r="G29" s="4">
        <v>0</v>
      </c>
    </row>
    <row r="30" spans="2:7" x14ac:dyDescent="0.25">
      <c r="B30" s="3" t="s">
        <v>189</v>
      </c>
      <c r="C30" s="4">
        <v>82</v>
      </c>
      <c r="D30" s="4">
        <v>78</v>
      </c>
      <c r="E30" s="4">
        <v>37</v>
      </c>
      <c r="F30" s="4">
        <v>41</v>
      </c>
      <c r="G30" s="4">
        <v>0</v>
      </c>
    </row>
    <row r="31" spans="2:7" x14ac:dyDescent="0.25">
      <c r="B31" s="3" t="s">
        <v>4</v>
      </c>
      <c r="C31" s="4">
        <v>198</v>
      </c>
      <c r="D31" s="4">
        <v>0</v>
      </c>
      <c r="E31" s="4">
        <v>0</v>
      </c>
      <c r="F31" s="4">
        <v>0</v>
      </c>
      <c r="G31" s="4">
        <v>1</v>
      </c>
    </row>
    <row r="32" spans="2:7" x14ac:dyDescent="0.25">
      <c r="B32" s="3" t="s">
        <v>2</v>
      </c>
      <c r="C32" s="4">
        <v>1252</v>
      </c>
      <c r="D32" s="4">
        <v>1066</v>
      </c>
      <c r="E32" s="4">
        <v>833</v>
      </c>
      <c r="F32" s="4">
        <v>233</v>
      </c>
      <c r="G32" s="4">
        <v>1</v>
      </c>
    </row>
    <row r="33" spans="2:10" x14ac:dyDescent="0.25">
      <c r="B33" s="3" t="s">
        <v>9</v>
      </c>
      <c r="C33" s="4">
        <v>1783</v>
      </c>
      <c r="D33" s="4">
        <v>1631</v>
      </c>
      <c r="E33" s="4">
        <v>1451</v>
      </c>
      <c r="F33" s="4">
        <v>180</v>
      </c>
      <c r="G33" s="4">
        <v>2</v>
      </c>
    </row>
    <row r="34" spans="2:10" x14ac:dyDescent="0.25">
      <c r="B34" s="3" t="s">
        <v>7</v>
      </c>
      <c r="C34" s="4">
        <v>1900</v>
      </c>
      <c r="D34" s="4">
        <v>1504</v>
      </c>
      <c r="E34" s="4">
        <v>1126</v>
      </c>
      <c r="F34" s="4">
        <v>378</v>
      </c>
      <c r="G34" s="4">
        <v>37</v>
      </c>
    </row>
    <row r="35" spans="2:10" x14ac:dyDescent="0.25">
      <c r="B35" s="3" t="s">
        <v>8</v>
      </c>
      <c r="C35" s="4">
        <v>3920</v>
      </c>
      <c r="D35" s="4">
        <v>3564</v>
      </c>
      <c r="E35" s="4">
        <v>2620</v>
      </c>
      <c r="F35" s="4">
        <v>944</v>
      </c>
      <c r="G35" s="4">
        <v>10</v>
      </c>
    </row>
    <row r="36" spans="2:10" x14ac:dyDescent="0.25">
      <c r="B36" s="3" t="s">
        <v>177</v>
      </c>
      <c r="C36" s="4">
        <v>4057</v>
      </c>
      <c r="D36" s="4">
        <v>3526</v>
      </c>
      <c r="E36" s="4">
        <v>3188</v>
      </c>
      <c r="F36" s="4">
        <v>338</v>
      </c>
      <c r="G36" s="4">
        <v>10</v>
      </c>
    </row>
    <row r="37" spans="2:10" x14ac:dyDescent="0.25">
      <c r="B37" s="3" t="s">
        <v>5</v>
      </c>
      <c r="C37" s="4">
        <v>6360</v>
      </c>
      <c r="D37" s="4">
        <v>5998</v>
      </c>
      <c r="E37" s="4">
        <v>3481</v>
      </c>
      <c r="F37" s="4">
        <v>2517</v>
      </c>
      <c r="G37" s="4">
        <v>14</v>
      </c>
      <c r="J37" s="9"/>
    </row>
    <row r="38" spans="2:10" x14ac:dyDescent="0.25">
      <c r="B38" s="3" t="s">
        <v>6</v>
      </c>
      <c r="C38" s="4">
        <v>6651</v>
      </c>
      <c r="D38" s="4">
        <v>6322</v>
      </c>
      <c r="E38" s="4">
        <v>6239</v>
      </c>
      <c r="F38" s="4">
        <v>83</v>
      </c>
      <c r="G38" s="4">
        <v>9</v>
      </c>
      <c r="J38" s="9"/>
    </row>
    <row r="39" spans="2:10" x14ac:dyDescent="0.25">
      <c r="B39" s="3" t="s">
        <v>190</v>
      </c>
      <c r="C39" s="4">
        <v>9790</v>
      </c>
      <c r="D39" s="4">
        <v>9206</v>
      </c>
      <c r="E39" s="4">
        <v>5293</v>
      </c>
      <c r="F39" s="4">
        <v>3913</v>
      </c>
      <c r="G39" s="4">
        <v>43</v>
      </c>
    </row>
    <row r="40" spans="2:10" x14ac:dyDescent="0.25">
      <c r="B40" s="3" t="s">
        <v>10</v>
      </c>
      <c r="C40" s="4">
        <v>13039</v>
      </c>
      <c r="D40" s="4">
        <v>12785</v>
      </c>
      <c r="E40" s="4">
        <v>10867</v>
      </c>
      <c r="F40" s="4">
        <v>1918</v>
      </c>
      <c r="G40" s="4">
        <v>9</v>
      </c>
    </row>
    <row r="41" spans="2:10" x14ac:dyDescent="0.25">
      <c r="B41" s="3" t="s">
        <v>192</v>
      </c>
      <c r="C41" s="4">
        <v>15263</v>
      </c>
      <c r="D41" s="4">
        <v>14598</v>
      </c>
      <c r="E41" s="4">
        <v>9079</v>
      </c>
      <c r="F41" s="4">
        <v>5519</v>
      </c>
      <c r="G41" s="4">
        <v>43</v>
      </c>
    </row>
    <row r="42" spans="2:10" x14ac:dyDescent="0.25">
      <c r="B42" s="3" t="s">
        <v>191</v>
      </c>
      <c r="C42" s="4">
        <v>15884</v>
      </c>
      <c r="D42" s="4">
        <v>14068</v>
      </c>
      <c r="E42" s="4">
        <v>8204</v>
      </c>
      <c r="F42" s="4">
        <v>5864</v>
      </c>
      <c r="G42" s="4">
        <v>80</v>
      </c>
    </row>
    <row r="43" spans="2:10" x14ac:dyDescent="0.25">
      <c r="B43" s="6" t="s">
        <v>188</v>
      </c>
      <c r="C43" s="7">
        <f>SUM(C26:C42)</f>
        <v>80222</v>
      </c>
      <c r="D43" s="7">
        <f>SUM(D26:D42)</f>
        <v>74360</v>
      </c>
      <c r="E43" s="7">
        <f>SUM(E26:E42)</f>
        <v>52428</v>
      </c>
      <c r="F43" s="7">
        <f>SUM(F26:F42)</f>
        <v>21932</v>
      </c>
      <c r="G43" s="7">
        <f>SUM(G26:G42)</f>
        <v>261</v>
      </c>
    </row>
    <row r="45" spans="2:10" x14ac:dyDescent="0.25">
      <c r="B45" t="s">
        <v>194</v>
      </c>
    </row>
    <row r="46" spans="2:10" ht="60" x14ac:dyDescent="0.25">
      <c r="B46" s="5" t="s">
        <v>195</v>
      </c>
      <c r="C46" s="5" t="s">
        <v>196</v>
      </c>
      <c r="D46" s="5" t="s">
        <v>197</v>
      </c>
      <c r="E46" s="5" t="s">
        <v>198</v>
      </c>
      <c r="F46" s="5" t="s">
        <v>199</v>
      </c>
      <c r="G46" s="5" t="s">
        <v>200</v>
      </c>
    </row>
    <row r="47" spans="2:10" x14ac:dyDescent="0.25">
      <c r="B47" s="3" t="s">
        <v>182</v>
      </c>
      <c r="C47" s="4">
        <v>11</v>
      </c>
      <c r="D47" s="4">
        <v>10</v>
      </c>
      <c r="E47" s="4">
        <v>8</v>
      </c>
      <c r="F47" s="4">
        <v>2</v>
      </c>
      <c r="G47" s="4">
        <v>0</v>
      </c>
    </row>
    <row r="48" spans="2:10" x14ac:dyDescent="0.25">
      <c r="B48" s="3" t="s">
        <v>3</v>
      </c>
      <c r="C48" s="4">
        <v>101</v>
      </c>
      <c r="D48" s="4">
        <v>71</v>
      </c>
      <c r="E48" s="4">
        <v>51</v>
      </c>
      <c r="F48" s="4">
        <v>20</v>
      </c>
      <c r="G48" s="4">
        <v>0</v>
      </c>
    </row>
    <row r="49" spans="2:7" x14ac:dyDescent="0.25">
      <c r="B49" s="3" t="s">
        <v>11</v>
      </c>
      <c r="C49" s="4">
        <v>1827</v>
      </c>
      <c r="D49" s="4">
        <v>1734</v>
      </c>
      <c r="E49" s="4">
        <v>1351</v>
      </c>
      <c r="F49" s="4">
        <v>383</v>
      </c>
      <c r="G49" s="4">
        <v>6</v>
      </c>
    </row>
    <row r="50" spans="2:7" x14ac:dyDescent="0.25">
      <c r="B50" s="3" t="s">
        <v>174</v>
      </c>
      <c r="C50" s="4">
        <v>2656</v>
      </c>
      <c r="D50" s="4">
        <v>2535</v>
      </c>
      <c r="E50" s="4">
        <v>1949</v>
      </c>
      <c r="F50" s="4">
        <v>586</v>
      </c>
      <c r="G50" s="4">
        <v>17</v>
      </c>
    </row>
    <row r="51" spans="2:7" x14ac:dyDescent="0.25">
      <c r="B51" s="3" t="s">
        <v>176</v>
      </c>
      <c r="C51" s="4">
        <v>3158</v>
      </c>
      <c r="D51" s="4">
        <v>3004</v>
      </c>
      <c r="E51" s="4">
        <v>2403</v>
      </c>
      <c r="F51" s="4">
        <v>601</v>
      </c>
      <c r="G51" s="4">
        <v>9</v>
      </c>
    </row>
    <row r="52" spans="2:7" x14ac:dyDescent="0.25">
      <c r="B52" s="3" t="s">
        <v>175</v>
      </c>
      <c r="C52" s="4">
        <v>4190</v>
      </c>
      <c r="D52" s="4">
        <v>3664</v>
      </c>
      <c r="E52" s="4">
        <v>2759</v>
      </c>
      <c r="F52" s="4">
        <v>905</v>
      </c>
      <c r="G52" s="4">
        <v>27</v>
      </c>
    </row>
    <row r="53" spans="2:7" x14ac:dyDescent="0.25">
      <c r="B53" s="6" t="s">
        <v>188</v>
      </c>
      <c r="C53" s="7">
        <f>SUM(C47:C52)</f>
        <v>11943</v>
      </c>
      <c r="D53" s="7">
        <f t="shared" ref="D53:G53" si="0">SUM(D47:D52)</f>
        <v>11018</v>
      </c>
      <c r="E53" s="7">
        <f t="shared" si="0"/>
        <v>8521</v>
      </c>
      <c r="F53" s="7">
        <f t="shared" si="0"/>
        <v>2497</v>
      </c>
      <c r="G53" s="7">
        <f t="shared" si="0"/>
        <v>59</v>
      </c>
    </row>
    <row r="54" spans="2:7" x14ac:dyDescent="0.25">
      <c r="C54"/>
      <c r="D54"/>
    </row>
    <row r="56" spans="2:7" ht="45" x14ac:dyDescent="0.25">
      <c r="C56" s="48" t="s">
        <v>259</v>
      </c>
      <c r="D56" s="48" t="s">
        <v>212</v>
      </c>
      <c r="E56" s="48" t="s">
        <v>211</v>
      </c>
      <c r="F56"/>
    </row>
    <row r="57" spans="2:7" x14ac:dyDescent="0.25">
      <c r="C57" s="12">
        <f>+D22</f>
        <v>73435</v>
      </c>
      <c r="D57" s="12">
        <f>+E22</f>
        <v>60949</v>
      </c>
      <c r="E57" s="12">
        <f>+F22</f>
        <v>12486</v>
      </c>
      <c r="F57"/>
    </row>
    <row r="58" spans="2:7" x14ac:dyDescent="0.25">
      <c r="C58" s="20">
        <f>+C57/C22</f>
        <v>0.91539727256862202</v>
      </c>
      <c r="D58" s="20">
        <f>+D57/C57</f>
        <v>0.82997208415605639</v>
      </c>
      <c r="E58" s="20">
        <f>+E57/C57</f>
        <v>0.17002791584394361</v>
      </c>
      <c r="F58"/>
    </row>
    <row r="59" spans="2:7" x14ac:dyDescent="0.25">
      <c r="C59" s="12"/>
      <c r="D59" s="12"/>
      <c r="E59" s="12"/>
      <c r="F59" s="12"/>
    </row>
    <row r="60" spans="2:7" x14ac:dyDescent="0.25">
      <c r="C60" s="12"/>
      <c r="D60" s="12"/>
      <c r="E60" s="12"/>
      <c r="F60" s="12"/>
    </row>
    <row r="61" spans="2:7" ht="30" x14ac:dyDescent="0.25">
      <c r="C61" s="48" t="s">
        <v>202</v>
      </c>
      <c r="D61" s="48" t="s">
        <v>260</v>
      </c>
      <c r="E61" s="48" t="s">
        <v>229</v>
      </c>
      <c r="F61" s="48" t="s">
        <v>230</v>
      </c>
    </row>
    <row r="62" spans="2:7" x14ac:dyDescent="0.25">
      <c r="C62" s="12">
        <f>+C22</f>
        <v>80222</v>
      </c>
      <c r="D62" s="12">
        <f>+D22</f>
        <v>73435</v>
      </c>
      <c r="E62" s="49">
        <f>+G22</f>
        <v>320</v>
      </c>
      <c r="F62" s="12">
        <f>+C62-D62-E62</f>
        <v>6467</v>
      </c>
    </row>
    <row r="63" spans="2:7" x14ac:dyDescent="0.25">
      <c r="C63" s="20">
        <f>+C62/C62</f>
        <v>1</v>
      </c>
      <c r="D63" s="20">
        <f>+D62/C62</f>
        <v>0.91539727256862202</v>
      </c>
      <c r="E63" s="20">
        <f>+E62/C62</f>
        <v>3.9889307172596049E-3</v>
      </c>
      <c r="F63" s="20">
        <f>+F62/C62</f>
        <v>8.0613796714118321E-2</v>
      </c>
    </row>
    <row r="64" spans="2:7" x14ac:dyDescent="0.25">
      <c r="C64" s="12"/>
      <c r="D64" s="12"/>
      <c r="E64" s="12"/>
      <c r="F64" s="12"/>
    </row>
    <row r="65" spans="3:7" ht="30" x14ac:dyDescent="0.25">
      <c r="C65" s="48" t="s">
        <v>202</v>
      </c>
      <c r="D65" s="12">
        <f>+C62</f>
        <v>80222</v>
      </c>
      <c r="E65" s="50">
        <v>1</v>
      </c>
      <c r="F65" s="51"/>
    </row>
    <row r="66" spans="3:7" ht="30" x14ac:dyDescent="0.25">
      <c r="C66" s="48" t="s">
        <v>261</v>
      </c>
      <c r="D66" s="12">
        <f>+D65-D67</f>
        <v>68279</v>
      </c>
      <c r="E66" s="50">
        <f>+D66/D65</f>
        <v>0.85112562638677669</v>
      </c>
      <c r="F66" s="51"/>
    </row>
    <row r="67" spans="3:7" ht="30" x14ac:dyDescent="0.25">
      <c r="C67" s="48" t="s">
        <v>262</v>
      </c>
      <c r="D67" s="12">
        <f>+C53</f>
        <v>11943</v>
      </c>
      <c r="E67" s="20">
        <f>+D67/D65</f>
        <v>0.14887437361322331</v>
      </c>
      <c r="F67" s="12"/>
    </row>
    <row r="71" spans="3:7" x14ac:dyDescent="0.25">
      <c r="C71"/>
      <c r="D71"/>
      <c r="E71"/>
      <c r="F71"/>
      <c r="G71"/>
    </row>
    <row r="72" spans="3:7" x14ac:dyDescent="0.25">
      <c r="C72"/>
      <c r="D72"/>
      <c r="E72"/>
      <c r="F72"/>
      <c r="G72"/>
    </row>
    <row r="73" spans="3:7" x14ac:dyDescent="0.25">
      <c r="C73"/>
      <c r="D73"/>
      <c r="E73"/>
      <c r="F73"/>
      <c r="G73"/>
    </row>
    <row r="74" spans="3:7" x14ac:dyDescent="0.25">
      <c r="C74"/>
      <c r="D74"/>
      <c r="E74"/>
      <c r="F74"/>
      <c r="G74"/>
    </row>
    <row r="75" spans="3:7" x14ac:dyDescent="0.25">
      <c r="C75"/>
      <c r="D75"/>
      <c r="E75"/>
      <c r="F75"/>
      <c r="G75"/>
    </row>
    <row r="76" spans="3:7" x14ac:dyDescent="0.25">
      <c r="C76"/>
      <c r="D76"/>
      <c r="E76"/>
      <c r="F76"/>
      <c r="G76"/>
    </row>
    <row r="77" spans="3:7" x14ac:dyDescent="0.25">
      <c r="C77"/>
      <c r="D77"/>
      <c r="E77"/>
      <c r="F77"/>
      <c r="G77"/>
    </row>
    <row r="78" spans="3:7" x14ac:dyDescent="0.25">
      <c r="C78"/>
      <c r="D78"/>
      <c r="E78"/>
      <c r="F78"/>
      <c r="G78"/>
    </row>
    <row r="79" spans="3:7" x14ac:dyDescent="0.25">
      <c r="C79"/>
      <c r="D79"/>
      <c r="E79"/>
      <c r="F79"/>
      <c r="G79"/>
    </row>
    <row r="80" spans="3:7" x14ac:dyDescent="0.25">
      <c r="C80"/>
      <c r="D80"/>
      <c r="E80"/>
      <c r="F80"/>
      <c r="G80"/>
    </row>
    <row r="81" spans="3:7" x14ac:dyDescent="0.25">
      <c r="C81"/>
      <c r="D81"/>
      <c r="E81"/>
      <c r="F81"/>
      <c r="G81"/>
    </row>
    <row r="82" spans="3:7" x14ac:dyDescent="0.25">
      <c r="C82"/>
      <c r="D82"/>
      <c r="E82"/>
      <c r="F82"/>
      <c r="G82"/>
    </row>
    <row r="83" spans="3:7" x14ac:dyDescent="0.25">
      <c r="C83"/>
      <c r="D83"/>
      <c r="E83"/>
      <c r="F83"/>
      <c r="G83"/>
    </row>
    <row r="84" spans="3:7" x14ac:dyDescent="0.25">
      <c r="C84"/>
      <c r="D84"/>
      <c r="E84"/>
      <c r="F84"/>
      <c r="G84"/>
    </row>
    <row r="85" spans="3:7" x14ac:dyDescent="0.25">
      <c r="C85"/>
      <c r="D85"/>
      <c r="E85"/>
      <c r="F85"/>
      <c r="G85"/>
    </row>
    <row r="86" spans="3:7" x14ac:dyDescent="0.25">
      <c r="C86"/>
      <c r="D86"/>
      <c r="E86"/>
      <c r="F86"/>
      <c r="G86"/>
    </row>
    <row r="87" spans="3:7" x14ac:dyDescent="0.25">
      <c r="C87"/>
      <c r="D87"/>
      <c r="E87"/>
      <c r="F87"/>
      <c r="G87"/>
    </row>
    <row r="88" spans="3:7" x14ac:dyDescent="0.25">
      <c r="C88"/>
      <c r="D88"/>
      <c r="E88"/>
      <c r="F88"/>
      <c r="G88"/>
    </row>
    <row r="89" spans="3:7" x14ac:dyDescent="0.25">
      <c r="C89"/>
      <c r="D89"/>
      <c r="E89"/>
      <c r="F89"/>
      <c r="G89"/>
    </row>
    <row r="90" spans="3:7" x14ac:dyDescent="0.25">
      <c r="C90"/>
      <c r="D90"/>
      <c r="E90"/>
      <c r="F90"/>
      <c r="G90"/>
    </row>
    <row r="91" spans="3:7" x14ac:dyDescent="0.25">
      <c r="C91"/>
      <c r="D91"/>
      <c r="E91"/>
      <c r="F91"/>
      <c r="G91"/>
    </row>
    <row r="92" spans="3:7" x14ac:dyDescent="0.25">
      <c r="C92"/>
      <c r="D92"/>
      <c r="E92"/>
      <c r="F92"/>
      <c r="G92"/>
    </row>
    <row r="93" spans="3:7" x14ac:dyDescent="0.25">
      <c r="C93"/>
      <c r="D93"/>
      <c r="E93"/>
      <c r="F93"/>
      <c r="G93"/>
    </row>
    <row r="94" spans="3:7" x14ac:dyDescent="0.25">
      <c r="C94"/>
      <c r="D94"/>
      <c r="E94"/>
      <c r="F94"/>
      <c r="G94"/>
    </row>
    <row r="95" spans="3:7" x14ac:dyDescent="0.25">
      <c r="C95"/>
      <c r="D95"/>
      <c r="E95"/>
      <c r="F95"/>
      <c r="G95"/>
    </row>
    <row r="96" spans="3:7" x14ac:dyDescent="0.25">
      <c r="C96"/>
      <c r="D96"/>
      <c r="E96"/>
      <c r="F96"/>
      <c r="G96"/>
    </row>
    <row r="97" spans="3:7" x14ac:dyDescent="0.25">
      <c r="C97"/>
      <c r="D97"/>
      <c r="E97"/>
      <c r="F97"/>
      <c r="G97"/>
    </row>
    <row r="98" spans="3:7" x14ac:dyDescent="0.25">
      <c r="C98"/>
      <c r="D98"/>
      <c r="E98"/>
      <c r="F98"/>
      <c r="G98"/>
    </row>
    <row r="99" spans="3:7" x14ac:dyDescent="0.25">
      <c r="C99"/>
      <c r="D99"/>
      <c r="E99"/>
      <c r="F99"/>
      <c r="G99"/>
    </row>
    <row r="100" spans="3:7" x14ac:dyDescent="0.25">
      <c r="C100"/>
      <c r="D100"/>
      <c r="E100"/>
      <c r="F100"/>
      <c r="G100"/>
    </row>
    <row r="101" spans="3:7" x14ac:dyDescent="0.25">
      <c r="C101"/>
      <c r="D101"/>
      <c r="E101"/>
      <c r="F101"/>
      <c r="G101"/>
    </row>
    <row r="102" spans="3:7" x14ac:dyDescent="0.25">
      <c r="C102"/>
      <c r="D102"/>
      <c r="E102"/>
      <c r="F102"/>
      <c r="G102"/>
    </row>
    <row r="103" spans="3:7" x14ac:dyDescent="0.25">
      <c r="C103"/>
      <c r="D103"/>
      <c r="E103"/>
      <c r="F103"/>
      <c r="G103"/>
    </row>
    <row r="104" spans="3:7" x14ac:dyDescent="0.25">
      <c r="C104"/>
      <c r="D104"/>
      <c r="E104"/>
      <c r="F104"/>
      <c r="G104"/>
    </row>
    <row r="105" spans="3:7" x14ac:dyDescent="0.25">
      <c r="C105"/>
      <c r="D105"/>
      <c r="E105"/>
      <c r="F105"/>
      <c r="G105"/>
    </row>
    <row r="106" spans="3:7" x14ac:dyDescent="0.25">
      <c r="C106"/>
      <c r="D106"/>
      <c r="E106"/>
      <c r="F106"/>
      <c r="G106"/>
    </row>
    <row r="107" spans="3:7" x14ac:dyDescent="0.25">
      <c r="C107"/>
      <c r="D107"/>
      <c r="E107"/>
      <c r="F107"/>
      <c r="G107"/>
    </row>
    <row r="108" spans="3:7" x14ac:dyDescent="0.25">
      <c r="C108"/>
      <c r="D108"/>
      <c r="E108"/>
      <c r="F108"/>
      <c r="G108"/>
    </row>
    <row r="109" spans="3:7" x14ac:dyDescent="0.25">
      <c r="C109"/>
      <c r="D109"/>
      <c r="E109"/>
      <c r="F109"/>
      <c r="G109"/>
    </row>
    <row r="110" spans="3:7" x14ac:dyDescent="0.25">
      <c r="C110"/>
      <c r="D110"/>
      <c r="E110"/>
      <c r="F110"/>
      <c r="G110"/>
    </row>
    <row r="111" spans="3:7" x14ac:dyDescent="0.25">
      <c r="C111"/>
      <c r="D111"/>
      <c r="E111"/>
      <c r="F111"/>
      <c r="G111"/>
    </row>
    <row r="112" spans="3:7" x14ac:dyDescent="0.25">
      <c r="C112"/>
      <c r="D112"/>
      <c r="E112"/>
      <c r="F112"/>
      <c r="G112"/>
    </row>
    <row r="113" spans="3:7" x14ac:dyDescent="0.25">
      <c r="C113"/>
      <c r="D113"/>
      <c r="E113"/>
      <c r="F113"/>
      <c r="G113"/>
    </row>
    <row r="114" spans="3:7" x14ac:dyDescent="0.25">
      <c r="C114"/>
      <c r="D114"/>
      <c r="E114"/>
      <c r="F114"/>
      <c r="G114"/>
    </row>
    <row r="115" spans="3:7" x14ac:dyDescent="0.25">
      <c r="C115"/>
      <c r="D115"/>
      <c r="E115"/>
      <c r="F115"/>
      <c r="G115"/>
    </row>
    <row r="116" spans="3:7" x14ac:dyDescent="0.25">
      <c r="C116"/>
      <c r="D116"/>
      <c r="E116"/>
      <c r="F116"/>
      <c r="G116"/>
    </row>
    <row r="117" spans="3:7" x14ac:dyDescent="0.25">
      <c r="C117"/>
      <c r="D117"/>
      <c r="E117"/>
      <c r="F117"/>
      <c r="G117"/>
    </row>
    <row r="118" spans="3:7" x14ac:dyDescent="0.25">
      <c r="C118"/>
      <c r="D118"/>
      <c r="E118"/>
      <c r="F118"/>
      <c r="G118"/>
    </row>
    <row r="119" spans="3:7" x14ac:dyDescent="0.25">
      <c r="C119"/>
      <c r="D119"/>
      <c r="E119"/>
      <c r="F119"/>
      <c r="G119"/>
    </row>
    <row r="120" spans="3:7" x14ac:dyDescent="0.25">
      <c r="C120"/>
      <c r="D120"/>
      <c r="E120"/>
      <c r="F120"/>
      <c r="G120"/>
    </row>
    <row r="121" spans="3:7" x14ac:dyDescent="0.25">
      <c r="C121"/>
      <c r="D121"/>
      <c r="E121"/>
      <c r="F121"/>
      <c r="G121"/>
    </row>
    <row r="122" spans="3:7" x14ac:dyDescent="0.25">
      <c r="C122"/>
      <c r="D122"/>
      <c r="E122"/>
      <c r="F122"/>
      <c r="G122"/>
    </row>
    <row r="123" spans="3:7" x14ac:dyDescent="0.25">
      <c r="C123"/>
      <c r="D123"/>
      <c r="E123"/>
      <c r="F123"/>
      <c r="G123"/>
    </row>
    <row r="124" spans="3:7" x14ac:dyDescent="0.25">
      <c r="C124"/>
      <c r="D124"/>
      <c r="E124"/>
      <c r="F124"/>
      <c r="G124"/>
    </row>
    <row r="125" spans="3:7" x14ac:dyDescent="0.25">
      <c r="C125"/>
      <c r="D125"/>
      <c r="E125"/>
      <c r="F125"/>
      <c r="G125"/>
    </row>
    <row r="126" spans="3:7" x14ac:dyDescent="0.25">
      <c r="C126"/>
      <c r="D126"/>
      <c r="E126"/>
      <c r="F126"/>
      <c r="G126"/>
    </row>
    <row r="127" spans="3:7" x14ac:dyDescent="0.25">
      <c r="C127"/>
      <c r="D127"/>
      <c r="E127"/>
      <c r="F127"/>
      <c r="G127"/>
    </row>
    <row r="128" spans="3:7" x14ac:dyDescent="0.25">
      <c r="C128"/>
      <c r="D128"/>
      <c r="E128"/>
      <c r="F128"/>
      <c r="G128"/>
    </row>
    <row r="129" spans="3:7" x14ac:dyDescent="0.25">
      <c r="C129"/>
      <c r="D129"/>
      <c r="E129"/>
      <c r="F129"/>
      <c r="G129"/>
    </row>
    <row r="130" spans="3:7" x14ac:dyDescent="0.25">
      <c r="C130"/>
      <c r="D130"/>
      <c r="E130"/>
      <c r="F130"/>
      <c r="G130"/>
    </row>
    <row r="131" spans="3:7" x14ac:dyDescent="0.25">
      <c r="C131"/>
      <c r="D131"/>
      <c r="E131"/>
      <c r="F131"/>
      <c r="G131"/>
    </row>
    <row r="132" spans="3:7" x14ac:dyDescent="0.25">
      <c r="C132"/>
      <c r="D132"/>
      <c r="E132"/>
      <c r="F132"/>
      <c r="G132"/>
    </row>
    <row r="133" spans="3:7" x14ac:dyDescent="0.25">
      <c r="C133"/>
      <c r="D133"/>
      <c r="E133"/>
      <c r="F133"/>
      <c r="G133"/>
    </row>
    <row r="134" spans="3:7" x14ac:dyDescent="0.25">
      <c r="C134"/>
      <c r="D134"/>
      <c r="E134"/>
      <c r="F134"/>
      <c r="G134"/>
    </row>
    <row r="135" spans="3:7" x14ac:dyDescent="0.25">
      <c r="C135"/>
      <c r="D135"/>
      <c r="E135"/>
      <c r="F135"/>
      <c r="G135"/>
    </row>
    <row r="136" spans="3:7" x14ac:dyDescent="0.25">
      <c r="C136"/>
      <c r="D136"/>
      <c r="E136"/>
      <c r="F136"/>
      <c r="G136"/>
    </row>
    <row r="137" spans="3:7" x14ac:dyDescent="0.25">
      <c r="C137"/>
      <c r="D137"/>
      <c r="E137"/>
      <c r="F137"/>
      <c r="G137"/>
    </row>
    <row r="138" spans="3:7" x14ac:dyDescent="0.25">
      <c r="C138"/>
      <c r="D138"/>
      <c r="E138"/>
      <c r="F138"/>
      <c r="G138"/>
    </row>
    <row r="139" spans="3:7" x14ac:dyDescent="0.25">
      <c r="C139"/>
      <c r="D139"/>
      <c r="E139"/>
      <c r="F139"/>
      <c r="G139"/>
    </row>
    <row r="140" spans="3:7" x14ac:dyDescent="0.25">
      <c r="C140"/>
      <c r="D140"/>
      <c r="E140"/>
      <c r="F140"/>
      <c r="G140"/>
    </row>
    <row r="141" spans="3:7" x14ac:dyDescent="0.25">
      <c r="C141"/>
      <c r="D141"/>
      <c r="E141"/>
      <c r="F141"/>
      <c r="G141"/>
    </row>
    <row r="142" spans="3:7" x14ac:dyDescent="0.25">
      <c r="C142"/>
      <c r="D142"/>
      <c r="E142"/>
      <c r="F142"/>
      <c r="G142"/>
    </row>
    <row r="143" spans="3:7" x14ac:dyDescent="0.25">
      <c r="C143"/>
      <c r="D143"/>
      <c r="E143"/>
      <c r="F143"/>
      <c r="G143"/>
    </row>
    <row r="144" spans="3:7" x14ac:dyDescent="0.25">
      <c r="C144"/>
      <c r="D144"/>
      <c r="E144"/>
      <c r="F144"/>
      <c r="G144"/>
    </row>
    <row r="145" spans="3:7" x14ac:dyDescent="0.25">
      <c r="C145"/>
      <c r="D145"/>
      <c r="E145"/>
      <c r="F145"/>
      <c r="G145"/>
    </row>
    <row r="146" spans="3:7" x14ac:dyDescent="0.25">
      <c r="C146"/>
      <c r="D146"/>
      <c r="E146"/>
      <c r="F146"/>
      <c r="G146"/>
    </row>
    <row r="147" spans="3:7" x14ac:dyDescent="0.25">
      <c r="C147"/>
      <c r="D147"/>
      <c r="E147"/>
      <c r="F147"/>
      <c r="G147"/>
    </row>
    <row r="148" spans="3:7" x14ac:dyDescent="0.25">
      <c r="C148"/>
      <c r="D148"/>
      <c r="E148"/>
      <c r="F148"/>
      <c r="G148"/>
    </row>
    <row r="149" spans="3:7" x14ac:dyDescent="0.25">
      <c r="C149"/>
      <c r="D149"/>
      <c r="E149"/>
      <c r="F149"/>
      <c r="G149"/>
    </row>
    <row r="150" spans="3:7" x14ac:dyDescent="0.25">
      <c r="C150"/>
      <c r="D150"/>
      <c r="E150"/>
      <c r="F150"/>
      <c r="G150"/>
    </row>
    <row r="151" spans="3:7" x14ac:dyDescent="0.25">
      <c r="C151"/>
      <c r="D151"/>
      <c r="E151"/>
      <c r="F151"/>
      <c r="G151"/>
    </row>
    <row r="152" spans="3:7" x14ac:dyDescent="0.25">
      <c r="C152"/>
      <c r="D152"/>
      <c r="E152"/>
      <c r="F152"/>
      <c r="G152"/>
    </row>
    <row r="153" spans="3:7" x14ac:dyDescent="0.25">
      <c r="C153"/>
      <c r="D153"/>
      <c r="E153"/>
      <c r="F153"/>
      <c r="G153"/>
    </row>
    <row r="154" spans="3:7" x14ac:dyDescent="0.25">
      <c r="C154"/>
      <c r="D154"/>
      <c r="E154"/>
      <c r="F154"/>
      <c r="G154"/>
    </row>
    <row r="155" spans="3:7" x14ac:dyDescent="0.25">
      <c r="C155"/>
      <c r="D155"/>
      <c r="E155"/>
      <c r="F155"/>
      <c r="G155"/>
    </row>
    <row r="156" spans="3:7" x14ac:dyDescent="0.25">
      <c r="C156"/>
      <c r="D156"/>
      <c r="E156"/>
      <c r="F156"/>
      <c r="G156"/>
    </row>
    <row r="157" spans="3:7" x14ac:dyDescent="0.25">
      <c r="C157"/>
      <c r="D157"/>
      <c r="E157"/>
      <c r="F157"/>
      <c r="G157"/>
    </row>
    <row r="158" spans="3:7" x14ac:dyDescent="0.25">
      <c r="C158"/>
      <c r="D158"/>
      <c r="E158"/>
      <c r="F158"/>
      <c r="G158"/>
    </row>
    <row r="159" spans="3:7" x14ac:dyDescent="0.25">
      <c r="C159"/>
      <c r="D159"/>
      <c r="E159"/>
      <c r="F159"/>
      <c r="G159"/>
    </row>
    <row r="160" spans="3:7" x14ac:dyDescent="0.25">
      <c r="C160"/>
      <c r="D160"/>
      <c r="E160"/>
      <c r="F160"/>
      <c r="G160"/>
    </row>
    <row r="161" spans="3:7" x14ac:dyDescent="0.25">
      <c r="C161"/>
      <c r="D161"/>
      <c r="E161"/>
      <c r="F161"/>
      <c r="G161"/>
    </row>
    <row r="162" spans="3:7" x14ac:dyDescent="0.25">
      <c r="C162"/>
      <c r="D162"/>
      <c r="E162"/>
      <c r="F162"/>
      <c r="G162"/>
    </row>
    <row r="163" spans="3:7" x14ac:dyDescent="0.25">
      <c r="C163"/>
      <c r="D163"/>
      <c r="E163"/>
      <c r="F163"/>
      <c r="G163"/>
    </row>
    <row r="164" spans="3:7" x14ac:dyDescent="0.25">
      <c r="C164"/>
      <c r="D164"/>
      <c r="E164"/>
      <c r="F164"/>
      <c r="G164"/>
    </row>
    <row r="165" spans="3:7" x14ac:dyDescent="0.25">
      <c r="C165"/>
      <c r="D165"/>
      <c r="E165"/>
      <c r="F165"/>
      <c r="G165"/>
    </row>
    <row r="166" spans="3:7" x14ac:dyDescent="0.25">
      <c r="C166"/>
      <c r="D166"/>
      <c r="E166"/>
      <c r="F166"/>
      <c r="G166"/>
    </row>
    <row r="167" spans="3:7" x14ac:dyDescent="0.25">
      <c r="C167"/>
      <c r="D167"/>
      <c r="E167"/>
      <c r="F167"/>
      <c r="G167"/>
    </row>
    <row r="168" spans="3:7" x14ac:dyDescent="0.25">
      <c r="C168"/>
      <c r="D168"/>
      <c r="E168"/>
      <c r="F168"/>
      <c r="G168"/>
    </row>
    <row r="169" spans="3:7" x14ac:dyDescent="0.25">
      <c r="C169"/>
      <c r="D169"/>
      <c r="E169"/>
      <c r="F169"/>
      <c r="G169"/>
    </row>
    <row r="170" spans="3:7" x14ac:dyDescent="0.25">
      <c r="C170"/>
      <c r="D170"/>
      <c r="E170"/>
      <c r="F170"/>
      <c r="G170"/>
    </row>
    <row r="171" spans="3:7" x14ac:dyDescent="0.25">
      <c r="C171"/>
      <c r="D171"/>
      <c r="E171"/>
      <c r="F171"/>
      <c r="G171"/>
    </row>
    <row r="172" spans="3:7" x14ac:dyDescent="0.25">
      <c r="C172"/>
      <c r="D172"/>
      <c r="E172"/>
      <c r="F172"/>
      <c r="G172"/>
    </row>
    <row r="173" spans="3:7" x14ac:dyDescent="0.25">
      <c r="C173"/>
      <c r="D173"/>
      <c r="E173"/>
      <c r="F173"/>
      <c r="G173"/>
    </row>
    <row r="174" spans="3:7" x14ac:dyDescent="0.25">
      <c r="C174"/>
      <c r="D174"/>
      <c r="E174"/>
      <c r="F174"/>
      <c r="G174"/>
    </row>
    <row r="175" spans="3:7" x14ac:dyDescent="0.25">
      <c r="C175"/>
      <c r="D175"/>
      <c r="E175"/>
      <c r="F175"/>
      <c r="G175"/>
    </row>
    <row r="176" spans="3:7" x14ac:dyDescent="0.25">
      <c r="C176"/>
      <c r="D176"/>
      <c r="E176"/>
      <c r="F176"/>
      <c r="G176"/>
    </row>
    <row r="177" spans="3:7" x14ac:dyDescent="0.25">
      <c r="C177"/>
      <c r="D177"/>
      <c r="E177"/>
      <c r="F177"/>
      <c r="G177"/>
    </row>
    <row r="178" spans="3:7" x14ac:dyDescent="0.25">
      <c r="C178"/>
      <c r="D178"/>
      <c r="E178"/>
      <c r="F178"/>
      <c r="G178"/>
    </row>
    <row r="179" spans="3:7" x14ac:dyDescent="0.25">
      <c r="C179"/>
      <c r="D179"/>
      <c r="E179"/>
      <c r="F179"/>
      <c r="G179"/>
    </row>
    <row r="180" spans="3:7" x14ac:dyDescent="0.25">
      <c r="C180"/>
      <c r="D180"/>
      <c r="E180"/>
      <c r="F180"/>
      <c r="G180"/>
    </row>
    <row r="181" spans="3:7" x14ac:dyDescent="0.25">
      <c r="C181"/>
      <c r="D181"/>
      <c r="E181"/>
      <c r="F181"/>
      <c r="G181"/>
    </row>
    <row r="182" spans="3:7" x14ac:dyDescent="0.25">
      <c r="C182"/>
      <c r="D182"/>
      <c r="E182"/>
      <c r="F182"/>
      <c r="G182"/>
    </row>
    <row r="183" spans="3:7" x14ac:dyDescent="0.25">
      <c r="C183"/>
      <c r="D183"/>
      <c r="E183"/>
      <c r="F183"/>
      <c r="G183"/>
    </row>
    <row r="184" spans="3:7" x14ac:dyDescent="0.25">
      <c r="C184"/>
      <c r="D184"/>
      <c r="E184"/>
      <c r="F184"/>
      <c r="G184"/>
    </row>
    <row r="185" spans="3:7" x14ac:dyDescent="0.25">
      <c r="C185"/>
      <c r="D185"/>
      <c r="E185"/>
      <c r="F185"/>
      <c r="G185"/>
    </row>
    <row r="186" spans="3:7" x14ac:dyDescent="0.25">
      <c r="C186"/>
      <c r="D186"/>
      <c r="E186"/>
      <c r="F186"/>
      <c r="G186"/>
    </row>
    <row r="187" spans="3:7" x14ac:dyDescent="0.25">
      <c r="C187"/>
      <c r="D187"/>
      <c r="E187"/>
      <c r="F187"/>
      <c r="G187"/>
    </row>
    <row r="188" spans="3:7" x14ac:dyDescent="0.25">
      <c r="C188"/>
      <c r="D188"/>
      <c r="E188"/>
      <c r="F188"/>
      <c r="G188"/>
    </row>
    <row r="189" spans="3:7" x14ac:dyDescent="0.25">
      <c r="C189"/>
      <c r="D189"/>
      <c r="E189"/>
      <c r="F189"/>
      <c r="G189"/>
    </row>
    <row r="190" spans="3:7" x14ac:dyDescent="0.25">
      <c r="C190"/>
      <c r="D190"/>
      <c r="E190"/>
      <c r="F190"/>
      <c r="G190"/>
    </row>
    <row r="191" spans="3:7" x14ac:dyDescent="0.25">
      <c r="C191"/>
      <c r="D191"/>
      <c r="E191"/>
      <c r="F191"/>
      <c r="G191"/>
    </row>
    <row r="192" spans="3:7" x14ac:dyDescent="0.25">
      <c r="C192"/>
      <c r="D192"/>
      <c r="E192"/>
      <c r="F192"/>
      <c r="G192"/>
    </row>
    <row r="193" spans="3:7" x14ac:dyDescent="0.25">
      <c r="C193"/>
      <c r="D193"/>
      <c r="E193"/>
      <c r="F193"/>
      <c r="G193"/>
    </row>
    <row r="194" spans="3:7" x14ac:dyDescent="0.25">
      <c r="C194"/>
      <c r="D194"/>
      <c r="E194"/>
      <c r="F194"/>
      <c r="G194"/>
    </row>
    <row r="195" spans="3:7" x14ac:dyDescent="0.25">
      <c r="C195"/>
      <c r="D195"/>
      <c r="E195"/>
      <c r="F195"/>
      <c r="G195"/>
    </row>
    <row r="196" spans="3:7" x14ac:dyDescent="0.25">
      <c r="C196"/>
      <c r="D196"/>
      <c r="E196"/>
      <c r="F196"/>
      <c r="G196"/>
    </row>
    <row r="197" spans="3:7" x14ac:dyDescent="0.25">
      <c r="C197"/>
      <c r="D197"/>
      <c r="E197"/>
      <c r="F197"/>
      <c r="G197"/>
    </row>
    <row r="198" spans="3:7" x14ac:dyDescent="0.25">
      <c r="C198"/>
      <c r="D198"/>
      <c r="E198"/>
      <c r="F198"/>
      <c r="G198"/>
    </row>
    <row r="199" spans="3:7" x14ac:dyDescent="0.25">
      <c r="C199"/>
      <c r="D199"/>
      <c r="E199"/>
      <c r="F199"/>
      <c r="G199"/>
    </row>
    <row r="200" spans="3:7" x14ac:dyDescent="0.25">
      <c r="C200"/>
      <c r="D200"/>
      <c r="E200"/>
      <c r="F200"/>
      <c r="G200"/>
    </row>
    <row r="201" spans="3:7" x14ac:dyDescent="0.25">
      <c r="C201"/>
      <c r="D201"/>
      <c r="E201"/>
      <c r="F201"/>
      <c r="G201"/>
    </row>
    <row r="202" spans="3:7" x14ac:dyDescent="0.25">
      <c r="C202"/>
      <c r="D202"/>
      <c r="E202"/>
      <c r="F202"/>
      <c r="G202"/>
    </row>
    <row r="203" spans="3:7" x14ac:dyDescent="0.25">
      <c r="C203"/>
      <c r="D203"/>
      <c r="E203"/>
      <c r="F203"/>
      <c r="G203"/>
    </row>
    <row r="204" spans="3:7" x14ac:dyDescent="0.25">
      <c r="C204"/>
      <c r="D204"/>
      <c r="E204"/>
      <c r="F204"/>
      <c r="G204"/>
    </row>
    <row r="205" spans="3:7" x14ac:dyDescent="0.25">
      <c r="C205"/>
      <c r="D205"/>
      <c r="E205"/>
      <c r="F205"/>
      <c r="G205"/>
    </row>
    <row r="206" spans="3:7" x14ac:dyDescent="0.25">
      <c r="C206"/>
      <c r="D206"/>
      <c r="E206"/>
      <c r="F206"/>
      <c r="G206"/>
    </row>
    <row r="207" spans="3:7" x14ac:dyDescent="0.25">
      <c r="C207"/>
      <c r="D207"/>
      <c r="E207"/>
      <c r="F207"/>
      <c r="G207"/>
    </row>
    <row r="208" spans="3:7" x14ac:dyDescent="0.25">
      <c r="C208"/>
      <c r="D208"/>
      <c r="E208"/>
      <c r="F208"/>
      <c r="G208"/>
    </row>
    <row r="209" spans="3:7" x14ac:dyDescent="0.25">
      <c r="C209"/>
      <c r="D209"/>
      <c r="E209"/>
      <c r="F209"/>
      <c r="G209"/>
    </row>
    <row r="210" spans="3:7" x14ac:dyDescent="0.25">
      <c r="C210"/>
      <c r="D210"/>
      <c r="E210"/>
      <c r="F210"/>
      <c r="G210"/>
    </row>
    <row r="211" spans="3:7" x14ac:dyDescent="0.25">
      <c r="C211"/>
      <c r="D211"/>
      <c r="E211"/>
      <c r="F211"/>
      <c r="G211"/>
    </row>
    <row r="212" spans="3:7" x14ac:dyDescent="0.25">
      <c r="C212"/>
      <c r="D212"/>
      <c r="E212"/>
      <c r="F212"/>
      <c r="G212"/>
    </row>
    <row r="213" spans="3:7" x14ac:dyDescent="0.25">
      <c r="C213"/>
      <c r="D213"/>
      <c r="E213"/>
      <c r="F213"/>
      <c r="G213"/>
    </row>
    <row r="214" spans="3:7" x14ac:dyDescent="0.25">
      <c r="C214"/>
      <c r="D214"/>
      <c r="E214"/>
      <c r="F214"/>
      <c r="G214"/>
    </row>
    <row r="215" spans="3:7" x14ac:dyDescent="0.25">
      <c r="C215"/>
      <c r="D215"/>
      <c r="E215"/>
      <c r="F215"/>
      <c r="G215"/>
    </row>
    <row r="216" spans="3:7" x14ac:dyDescent="0.25">
      <c r="C216"/>
      <c r="D216"/>
      <c r="E216"/>
      <c r="F216"/>
      <c r="G216"/>
    </row>
    <row r="217" spans="3:7" x14ac:dyDescent="0.25">
      <c r="C217"/>
      <c r="D217"/>
      <c r="E217"/>
      <c r="F217"/>
      <c r="G217"/>
    </row>
    <row r="218" spans="3:7" x14ac:dyDescent="0.25">
      <c r="C218"/>
      <c r="D218"/>
      <c r="E218"/>
      <c r="F218"/>
      <c r="G218"/>
    </row>
    <row r="219" spans="3:7" x14ac:dyDescent="0.25">
      <c r="C219"/>
      <c r="D219"/>
      <c r="E219"/>
      <c r="F219"/>
      <c r="G219"/>
    </row>
    <row r="220" spans="3:7" x14ac:dyDescent="0.25">
      <c r="C220"/>
      <c r="D220"/>
      <c r="E220"/>
      <c r="F220"/>
      <c r="G220"/>
    </row>
    <row r="221" spans="3:7" x14ac:dyDescent="0.25">
      <c r="C221"/>
      <c r="D221"/>
      <c r="E221"/>
      <c r="F221"/>
      <c r="G221"/>
    </row>
    <row r="222" spans="3:7" x14ac:dyDescent="0.25">
      <c r="C222"/>
      <c r="D222"/>
      <c r="E222"/>
      <c r="F222"/>
      <c r="G222"/>
    </row>
    <row r="223" spans="3:7" x14ac:dyDescent="0.25">
      <c r="C223"/>
      <c r="D223"/>
      <c r="E223"/>
      <c r="F223"/>
      <c r="G223"/>
    </row>
    <row r="224" spans="3:7" x14ac:dyDescent="0.25">
      <c r="C224"/>
      <c r="D224"/>
      <c r="E224"/>
      <c r="F224"/>
      <c r="G224"/>
    </row>
    <row r="225" spans="3:7" x14ac:dyDescent="0.25">
      <c r="C225"/>
      <c r="D225"/>
      <c r="E225"/>
      <c r="F225"/>
      <c r="G225"/>
    </row>
    <row r="226" spans="3:7" x14ac:dyDescent="0.25">
      <c r="C226"/>
      <c r="D226"/>
      <c r="E226"/>
      <c r="F226"/>
      <c r="G226"/>
    </row>
    <row r="227" spans="3:7" x14ac:dyDescent="0.25">
      <c r="C227"/>
      <c r="D227"/>
      <c r="E227"/>
      <c r="F227"/>
      <c r="G227"/>
    </row>
    <row r="228" spans="3:7" x14ac:dyDescent="0.25">
      <c r="C228"/>
      <c r="D228"/>
      <c r="E228"/>
      <c r="F228"/>
      <c r="G228"/>
    </row>
    <row r="229" spans="3:7" x14ac:dyDescent="0.25">
      <c r="C229"/>
      <c r="D229"/>
      <c r="E229"/>
      <c r="F229"/>
      <c r="G229"/>
    </row>
    <row r="230" spans="3:7" x14ac:dyDescent="0.25">
      <c r="C230"/>
      <c r="D230"/>
      <c r="E230"/>
      <c r="F230"/>
      <c r="G230"/>
    </row>
    <row r="231" spans="3:7" x14ac:dyDescent="0.25">
      <c r="C231"/>
      <c r="D231"/>
      <c r="E231"/>
      <c r="F231"/>
      <c r="G231"/>
    </row>
    <row r="232" spans="3:7" x14ac:dyDescent="0.25">
      <c r="C232"/>
      <c r="D232"/>
      <c r="E232"/>
      <c r="F232"/>
      <c r="G232"/>
    </row>
    <row r="233" spans="3:7" x14ac:dyDescent="0.25">
      <c r="C233"/>
      <c r="D233"/>
      <c r="E233"/>
      <c r="F233"/>
      <c r="G233"/>
    </row>
    <row r="234" spans="3:7" x14ac:dyDescent="0.25">
      <c r="C234"/>
      <c r="D234"/>
      <c r="E234"/>
      <c r="F234"/>
      <c r="G234"/>
    </row>
    <row r="235" spans="3:7" x14ac:dyDescent="0.25">
      <c r="C235"/>
      <c r="D235"/>
      <c r="E235"/>
      <c r="F235"/>
      <c r="G235"/>
    </row>
    <row r="236" spans="3:7" x14ac:dyDescent="0.25">
      <c r="C236"/>
      <c r="D236"/>
      <c r="E236"/>
      <c r="F236"/>
      <c r="G236"/>
    </row>
    <row r="237" spans="3:7" x14ac:dyDescent="0.25">
      <c r="C237"/>
      <c r="D237"/>
      <c r="E237"/>
      <c r="F237"/>
      <c r="G237"/>
    </row>
    <row r="238" spans="3:7" x14ac:dyDescent="0.25">
      <c r="C238"/>
      <c r="D238"/>
      <c r="E238"/>
      <c r="F238"/>
      <c r="G238"/>
    </row>
    <row r="239" spans="3:7" x14ac:dyDescent="0.25">
      <c r="C239"/>
      <c r="D239"/>
      <c r="E239"/>
      <c r="F239"/>
      <c r="G239"/>
    </row>
    <row r="240" spans="3:7" x14ac:dyDescent="0.25">
      <c r="C240"/>
      <c r="D240"/>
      <c r="E240"/>
      <c r="F240"/>
      <c r="G240"/>
    </row>
    <row r="241" spans="3:7" x14ac:dyDescent="0.25">
      <c r="C241"/>
      <c r="D241"/>
      <c r="E241"/>
      <c r="F241"/>
      <c r="G241"/>
    </row>
    <row r="242" spans="3:7" x14ac:dyDescent="0.25">
      <c r="C242"/>
      <c r="D242"/>
      <c r="E242"/>
      <c r="F242"/>
      <c r="G242"/>
    </row>
    <row r="243" spans="3:7" x14ac:dyDescent="0.25">
      <c r="C243"/>
      <c r="D243"/>
      <c r="E243"/>
      <c r="F243"/>
      <c r="G243"/>
    </row>
    <row r="244" spans="3:7" x14ac:dyDescent="0.25">
      <c r="C244"/>
      <c r="D244"/>
      <c r="E244"/>
      <c r="F244"/>
      <c r="G244"/>
    </row>
    <row r="245" spans="3:7" x14ac:dyDescent="0.25">
      <c r="C245"/>
      <c r="D245"/>
      <c r="E245"/>
      <c r="F245"/>
      <c r="G245"/>
    </row>
    <row r="246" spans="3:7" x14ac:dyDescent="0.25">
      <c r="C246"/>
      <c r="D246"/>
      <c r="E246"/>
      <c r="F246"/>
      <c r="G246"/>
    </row>
    <row r="247" spans="3:7" x14ac:dyDescent="0.25">
      <c r="C247"/>
      <c r="D247"/>
      <c r="E247"/>
      <c r="F247"/>
      <c r="G247"/>
    </row>
    <row r="248" spans="3:7" x14ac:dyDescent="0.25">
      <c r="C248"/>
      <c r="D248"/>
      <c r="E248"/>
      <c r="F248"/>
      <c r="G248"/>
    </row>
    <row r="249" spans="3:7" x14ac:dyDescent="0.25">
      <c r="C249"/>
      <c r="D249"/>
      <c r="E249"/>
      <c r="F249"/>
      <c r="G249"/>
    </row>
    <row r="250" spans="3:7" x14ac:dyDescent="0.25">
      <c r="C250"/>
      <c r="D250"/>
      <c r="E250"/>
      <c r="F250"/>
      <c r="G250"/>
    </row>
    <row r="251" spans="3:7" x14ac:dyDescent="0.25">
      <c r="C251"/>
      <c r="D251"/>
      <c r="E251"/>
      <c r="F251"/>
      <c r="G251"/>
    </row>
    <row r="252" spans="3:7" x14ac:dyDescent="0.25">
      <c r="C252"/>
      <c r="D252"/>
      <c r="E252"/>
      <c r="F252"/>
      <c r="G252"/>
    </row>
    <row r="253" spans="3:7" x14ac:dyDescent="0.25">
      <c r="C253"/>
      <c r="D253"/>
      <c r="E253"/>
      <c r="F253"/>
      <c r="G253"/>
    </row>
    <row r="254" spans="3:7" x14ac:dyDescent="0.25">
      <c r="C254"/>
      <c r="D254"/>
      <c r="E254"/>
      <c r="F254"/>
      <c r="G254"/>
    </row>
    <row r="255" spans="3:7" x14ac:dyDescent="0.25">
      <c r="C255"/>
      <c r="D255"/>
      <c r="E255"/>
      <c r="F255"/>
      <c r="G255"/>
    </row>
    <row r="256" spans="3:7" x14ac:dyDescent="0.25">
      <c r="C256"/>
      <c r="D256"/>
      <c r="E256"/>
      <c r="F256"/>
      <c r="G256"/>
    </row>
    <row r="257" spans="3:7" x14ac:dyDescent="0.25">
      <c r="C257"/>
      <c r="D257"/>
      <c r="E257"/>
      <c r="F257"/>
      <c r="G257"/>
    </row>
    <row r="258" spans="3:7" x14ac:dyDescent="0.25">
      <c r="C258"/>
      <c r="D258"/>
      <c r="E258"/>
      <c r="F258"/>
      <c r="G258"/>
    </row>
    <row r="259" spans="3:7" x14ac:dyDescent="0.25">
      <c r="C259"/>
      <c r="D259"/>
      <c r="E259"/>
      <c r="F259"/>
      <c r="G259"/>
    </row>
    <row r="260" spans="3:7" x14ac:dyDescent="0.25">
      <c r="C260"/>
      <c r="D260"/>
      <c r="E260"/>
      <c r="F260"/>
      <c r="G260"/>
    </row>
    <row r="261" spans="3:7" x14ac:dyDescent="0.25">
      <c r="C261"/>
      <c r="D261"/>
      <c r="E261"/>
      <c r="F261"/>
      <c r="G261"/>
    </row>
    <row r="262" spans="3:7" x14ac:dyDescent="0.25">
      <c r="C262"/>
      <c r="D262"/>
      <c r="E262"/>
      <c r="F262"/>
      <c r="G262"/>
    </row>
    <row r="263" spans="3:7" x14ac:dyDescent="0.25">
      <c r="C263"/>
      <c r="D263"/>
      <c r="E263"/>
      <c r="F263"/>
      <c r="G263"/>
    </row>
    <row r="264" spans="3:7" x14ac:dyDescent="0.25">
      <c r="C264"/>
      <c r="D264"/>
      <c r="E264"/>
      <c r="F264"/>
      <c r="G264"/>
    </row>
    <row r="265" spans="3:7" x14ac:dyDescent="0.25">
      <c r="C265"/>
      <c r="D265"/>
      <c r="E265"/>
      <c r="F265"/>
      <c r="G265"/>
    </row>
    <row r="266" spans="3:7" x14ac:dyDescent="0.25">
      <c r="C266"/>
      <c r="D266"/>
      <c r="E266"/>
      <c r="F266"/>
      <c r="G266"/>
    </row>
    <row r="267" spans="3:7" x14ac:dyDescent="0.25">
      <c r="C267"/>
      <c r="D267"/>
      <c r="E267"/>
      <c r="F267"/>
      <c r="G267"/>
    </row>
    <row r="268" spans="3:7" x14ac:dyDescent="0.25">
      <c r="C268"/>
      <c r="D268"/>
      <c r="E268"/>
      <c r="F268"/>
      <c r="G268"/>
    </row>
    <row r="269" spans="3:7" x14ac:dyDescent="0.25">
      <c r="C269"/>
      <c r="D269"/>
      <c r="E269"/>
      <c r="F269"/>
      <c r="G269"/>
    </row>
    <row r="270" spans="3:7" x14ac:dyDescent="0.25">
      <c r="C270"/>
      <c r="D270"/>
      <c r="E270"/>
      <c r="F270"/>
      <c r="G270"/>
    </row>
    <row r="271" spans="3:7" x14ac:dyDescent="0.25">
      <c r="C271"/>
      <c r="D271"/>
      <c r="E271"/>
      <c r="F271"/>
      <c r="G271"/>
    </row>
    <row r="272" spans="3:7" x14ac:dyDescent="0.25">
      <c r="C272"/>
      <c r="D272"/>
      <c r="E272"/>
      <c r="F272"/>
      <c r="G272"/>
    </row>
    <row r="273" spans="3:7" x14ac:dyDescent="0.25">
      <c r="C273"/>
      <c r="D273"/>
      <c r="E273"/>
      <c r="F273"/>
      <c r="G273"/>
    </row>
    <row r="274" spans="3:7" x14ac:dyDescent="0.25">
      <c r="C274"/>
      <c r="D274"/>
      <c r="E274"/>
      <c r="F274"/>
      <c r="G274"/>
    </row>
    <row r="275" spans="3:7" x14ac:dyDescent="0.25">
      <c r="C275"/>
      <c r="D275"/>
      <c r="E275"/>
      <c r="F275"/>
      <c r="G275"/>
    </row>
    <row r="276" spans="3:7" x14ac:dyDescent="0.25">
      <c r="C276"/>
      <c r="D276"/>
      <c r="E276"/>
      <c r="F276"/>
      <c r="G276"/>
    </row>
    <row r="277" spans="3:7" x14ac:dyDescent="0.25">
      <c r="C277"/>
      <c r="D277"/>
      <c r="E277"/>
      <c r="F277"/>
      <c r="G277"/>
    </row>
    <row r="278" spans="3:7" x14ac:dyDescent="0.25">
      <c r="C278"/>
      <c r="D278"/>
      <c r="E278"/>
      <c r="F278"/>
      <c r="G278"/>
    </row>
    <row r="279" spans="3:7" x14ac:dyDescent="0.25">
      <c r="C279"/>
      <c r="D279"/>
      <c r="E279"/>
      <c r="F279"/>
      <c r="G279"/>
    </row>
    <row r="280" spans="3:7" x14ac:dyDescent="0.25">
      <c r="C280"/>
      <c r="D280"/>
      <c r="E280"/>
      <c r="F280"/>
      <c r="G280"/>
    </row>
    <row r="281" spans="3:7" x14ac:dyDescent="0.25">
      <c r="C281"/>
      <c r="D281"/>
      <c r="E281"/>
      <c r="F281"/>
      <c r="G281"/>
    </row>
    <row r="282" spans="3:7" x14ac:dyDescent="0.25">
      <c r="C282"/>
      <c r="D282"/>
      <c r="E282"/>
      <c r="F282"/>
      <c r="G282"/>
    </row>
    <row r="283" spans="3:7" x14ac:dyDescent="0.25">
      <c r="C283"/>
      <c r="D283"/>
      <c r="E283"/>
      <c r="F283"/>
      <c r="G283"/>
    </row>
    <row r="284" spans="3:7" x14ac:dyDescent="0.25">
      <c r="C284"/>
      <c r="D284"/>
      <c r="E284"/>
      <c r="F284"/>
      <c r="G284"/>
    </row>
    <row r="285" spans="3:7" x14ac:dyDescent="0.25">
      <c r="C285"/>
      <c r="D285"/>
      <c r="E285"/>
      <c r="F285"/>
      <c r="G285"/>
    </row>
    <row r="286" spans="3:7" x14ac:dyDescent="0.25">
      <c r="C286"/>
      <c r="D286"/>
      <c r="E286"/>
      <c r="F286"/>
      <c r="G286"/>
    </row>
    <row r="287" spans="3:7" x14ac:dyDescent="0.25">
      <c r="C287"/>
      <c r="D287"/>
      <c r="E287"/>
      <c r="F287"/>
      <c r="G287"/>
    </row>
    <row r="288" spans="3:7" x14ac:dyDescent="0.25">
      <c r="C288"/>
      <c r="D288"/>
      <c r="E288"/>
      <c r="F288"/>
      <c r="G288"/>
    </row>
    <row r="289" spans="3:7" x14ac:dyDescent="0.25">
      <c r="C289"/>
      <c r="D289"/>
      <c r="E289"/>
      <c r="F289"/>
      <c r="G289"/>
    </row>
    <row r="290" spans="3:7" x14ac:dyDescent="0.25">
      <c r="C290"/>
      <c r="D290"/>
      <c r="E290"/>
      <c r="F290"/>
      <c r="G290"/>
    </row>
    <row r="291" spans="3:7" x14ac:dyDescent="0.25">
      <c r="C291"/>
      <c r="D291"/>
      <c r="E291"/>
      <c r="F291"/>
      <c r="G291"/>
    </row>
    <row r="292" spans="3:7" x14ac:dyDescent="0.25">
      <c r="C292"/>
      <c r="D292"/>
      <c r="E292"/>
      <c r="F292"/>
      <c r="G292"/>
    </row>
    <row r="293" spans="3:7" x14ac:dyDescent="0.25">
      <c r="C293"/>
      <c r="D293"/>
      <c r="E293"/>
      <c r="F293"/>
      <c r="G293"/>
    </row>
    <row r="294" spans="3:7" x14ac:dyDescent="0.25">
      <c r="C294"/>
      <c r="D294"/>
      <c r="E294"/>
      <c r="F294"/>
      <c r="G294"/>
    </row>
    <row r="295" spans="3:7" x14ac:dyDescent="0.25">
      <c r="C295"/>
      <c r="D295"/>
      <c r="E295"/>
      <c r="F295"/>
      <c r="G295"/>
    </row>
    <row r="296" spans="3:7" x14ac:dyDescent="0.25">
      <c r="C296"/>
      <c r="D296"/>
      <c r="E296"/>
      <c r="F296"/>
      <c r="G296"/>
    </row>
    <row r="297" spans="3:7" x14ac:dyDescent="0.25">
      <c r="C297"/>
      <c r="D297"/>
      <c r="E297"/>
      <c r="F297"/>
      <c r="G297"/>
    </row>
    <row r="298" spans="3:7" x14ac:dyDescent="0.25">
      <c r="C298"/>
      <c r="D298"/>
      <c r="E298"/>
      <c r="F298"/>
      <c r="G298"/>
    </row>
    <row r="299" spans="3:7" x14ac:dyDescent="0.25">
      <c r="C299"/>
      <c r="D299"/>
      <c r="E299"/>
      <c r="F299"/>
      <c r="G299"/>
    </row>
    <row r="300" spans="3:7" x14ac:dyDescent="0.25">
      <c r="C300"/>
      <c r="D300"/>
      <c r="E300"/>
      <c r="F300"/>
      <c r="G300"/>
    </row>
    <row r="301" spans="3:7" x14ac:dyDescent="0.25">
      <c r="C301"/>
      <c r="D301"/>
      <c r="E301"/>
      <c r="F301"/>
      <c r="G301"/>
    </row>
    <row r="302" spans="3:7" x14ac:dyDescent="0.25">
      <c r="C302"/>
      <c r="D302"/>
      <c r="E302"/>
      <c r="F302"/>
      <c r="G302"/>
    </row>
    <row r="303" spans="3:7" x14ac:dyDescent="0.25">
      <c r="C303"/>
      <c r="D303"/>
      <c r="E303"/>
      <c r="F303"/>
      <c r="G303"/>
    </row>
    <row r="304" spans="3:7" x14ac:dyDescent="0.25">
      <c r="C304"/>
      <c r="D304"/>
      <c r="E304"/>
      <c r="F304"/>
      <c r="G304"/>
    </row>
    <row r="305" spans="3:7" x14ac:dyDescent="0.25">
      <c r="C305"/>
      <c r="D305"/>
      <c r="E305"/>
      <c r="F305"/>
      <c r="G305"/>
    </row>
    <row r="306" spans="3:7" x14ac:dyDescent="0.25">
      <c r="C306"/>
      <c r="D306"/>
      <c r="E306"/>
      <c r="F306"/>
      <c r="G306"/>
    </row>
    <row r="307" spans="3:7" x14ac:dyDescent="0.25">
      <c r="C307"/>
      <c r="D307"/>
      <c r="E307"/>
      <c r="F307"/>
      <c r="G307"/>
    </row>
    <row r="308" spans="3:7" x14ac:dyDescent="0.25">
      <c r="C308"/>
      <c r="D308"/>
      <c r="E308"/>
      <c r="F308"/>
      <c r="G308"/>
    </row>
    <row r="309" spans="3:7" x14ac:dyDescent="0.25">
      <c r="C309"/>
      <c r="D309"/>
      <c r="E309"/>
      <c r="F309"/>
      <c r="G309"/>
    </row>
    <row r="310" spans="3:7" x14ac:dyDescent="0.25">
      <c r="C310"/>
      <c r="D310"/>
      <c r="E310"/>
      <c r="F310"/>
      <c r="G310"/>
    </row>
    <row r="311" spans="3:7" x14ac:dyDescent="0.25">
      <c r="C311"/>
      <c r="D311"/>
      <c r="E311"/>
      <c r="F311"/>
      <c r="G311"/>
    </row>
    <row r="312" spans="3:7" x14ac:dyDescent="0.25">
      <c r="C312"/>
      <c r="D312"/>
      <c r="E312"/>
      <c r="F312"/>
      <c r="G312"/>
    </row>
    <row r="313" spans="3:7" x14ac:dyDescent="0.25">
      <c r="C313"/>
      <c r="D313"/>
      <c r="E313"/>
      <c r="F313"/>
      <c r="G313"/>
    </row>
    <row r="314" spans="3:7" x14ac:dyDescent="0.25">
      <c r="C314"/>
      <c r="D314"/>
      <c r="E314"/>
      <c r="F314"/>
      <c r="G314"/>
    </row>
    <row r="315" spans="3:7" x14ac:dyDescent="0.25">
      <c r="C315"/>
      <c r="D315"/>
      <c r="E315"/>
      <c r="F315"/>
      <c r="G315"/>
    </row>
    <row r="316" spans="3:7" x14ac:dyDescent="0.25">
      <c r="C316"/>
      <c r="D316"/>
      <c r="E316"/>
      <c r="F316"/>
      <c r="G316"/>
    </row>
    <row r="317" spans="3:7" x14ac:dyDescent="0.25">
      <c r="C317"/>
      <c r="D317"/>
      <c r="E317"/>
      <c r="F317"/>
      <c r="G317"/>
    </row>
    <row r="318" spans="3:7" x14ac:dyDescent="0.25">
      <c r="C318"/>
      <c r="D318"/>
      <c r="E318"/>
      <c r="F318"/>
      <c r="G318"/>
    </row>
    <row r="319" spans="3:7" x14ac:dyDescent="0.25">
      <c r="C319"/>
      <c r="D319"/>
      <c r="E319"/>
      <c r="F319"/>
      <c r="G319"/>
    </row>
    <row r="320" spans="3:7" x14ac:dyDescent="0.25">
      <c r="C320"/>
      <c r="D320"/>
      <c r="E320"/>
      <c r="F320"/>
      <c r="G320"/>
    </row>
    <row r="321" spans="3:7" x14ac:dyDescent="0.25">
      <c r="C321"/>
      <c r="D321"/>
      <c r="E321"/>
      <c r="F321"/>
      <c r="G321"/>
    </row>
    <row r="322" spans="3:7" x14ac:dyDescent="0.25">
      <c r="C322"/>
      <c r="D322"/>
      <c r="E322"/>
      <c r="F322"/>
      <c r="G322"/>
    </row>
    <row r="323" spans="3:7" x14ac:dyDescent="0.25">
      <c r="C323"/>
      <c r="D323"/>
      <c r="E323"/>
      <c r="F323"/>
      <c r="G323"/>
    </row>
    <row r="324" spans="3:7" x14ac:dyDescent="0.25">
      <c r="C324"/>
      <c r="D324"/>
      <c r="E324"/>
      <c r="F324"/>
      <c r="G324"/>
    </row>
    <row r="325" spans="3:7" x14ac:dyDescent="0.25">
      <c r="C325"/>
      <c r="D325"/>
      <c r="E325"/>
      <c r="F325"/>
      <c r="G325"/>
    </row>
    <row r="326" spans="3:7" x14ac:dyDescent="0.25">
      <c r="C326"/>
      <c r="D326"/>
      <c r="E326"/>
      <c r="F326"/>
      <c r="G326"/>
    </row>
    <row r="327" spans="3:7" x14ac:dyDescent="0.25">
      <c r="C327"/>
      <c r="D327"/>
      <c r="E327"/>
      <c r="F327"/>
      <c r="G327"/>
    </row>
    <row r="328" spans="3:7" x14ac:dyDescent="0.25">
      <c r="C328"/>
      <c r="D328"/>
      <c r="E328"/>
      <c r="F328"/>
      <c r="G328"/>
    </row>
    <row r="329" spans="3:7" x14ac:dyDescent="0.25">
      <c r="C329"/>
      <c r="D329"/>
      <c r="E329"/>
      <c r="F329"/>
      <c r="G329"/>
    </row>
    <row r="330" spans="3:7" x14ac:dyDescent="0.25">
      <c r="C330"/>
      <c r="D330"/>
      <c r="E330"/>
      <c r="F330"/>
      <c r="G330"/>
    </row>
    <row r="331" spans="3:7" x14ac:dyDescent="0.25">
      <c r="C331"/>
      <c r="D331"/>
      <c r="E331"/>
      <c r="F331"/>
      <c r="G331"/>
    </row>
    <row r="332" spans="3:7" x14ac:dyDescent="0.25">
      <c r="C332"/>
      <c r="D332"/>
      <c r="E332"/>
      <c r="F332"/>
      <c r="G332"/>
    </row>
    <row r="333" spans="3:7" x14ac:dyDescent="0.25">
      <c r="C333"/>
      <c r="D333"/>
      <c r="E333"/>
      <c r="F333"/>
      <c r="G333"/>
    </row>
    <row r="334" spans="3:7" x14ac:dyDescent="0.25">
      <c r="C334"/>
      <c r="D334"/>
      <c r="E334"/>
      <c r="F334"/>
      <c r="G334"/>
    </row>
    <row r="335" spans="3:7" x14ac:dyDescent="0.25">
      <c r="C335"/>
      <c r="D335"/>
      <c r="E335"/>
      <c r="F335"/>
      <c r="G335"/>
    </row>
    <row r="336" spans="3:7" x14ac:dyDescent="0.25">
      <c r="C336"/>
      <c r="D336"/>
      <c r="E336"/>
      <c r="F336"/>
      <c r="G336"/>
    </row>
    <row r="337" spans="3:7" x14ac:dyDescent="0.25">
      <c r="C337"/>
      <c r="D337"/>
      <c r="E337"/>
      <c r="F337"/>
      <c r="G337"/>
    </row>
    <row r="338" spans="3:7" x14ac:dyDescent="0.25">
      <c r="C338"/>
      <c r="D338"/>
      <c r="E338"/>
      <c r="F338"/>
      <c r="G338"/>
    </row>
    <row r="339" spans="3:7" x14ac:dyDescent="0.25">
      <c r="C339"/>
      <c r="D339"/>
      <c r="E339"/>
      <c r="F339"/>
      <c r="G339"/>
    </row>
    <row r="340" spans="3:7" x14ac:dyDescent="0.25">
      <c r="C340"/>
      <c r="D340"/>
      <c r="E340"/>
      <c r="F340"/>
      <c r="G340"/>
    </row>
    <row r="341" spans="3:7" x14ac:dyDescent="0.25">
      <c r="C341"/>
      <c r="D341"/>
      <c r="E341"/>
      <c r="F341"/>
      <c r="G341"/>
    </row>
    <row r="342" spans="3:7" x14ac:dyDescent="0.25">
      <c r="C342"/>
      <c r="D342"/>
      <c r="E342"/>
      <c r="F342"/>
      <c r="G342"/>
    </row>
    <row r="343" spans="3:7" x14ac:dyDescent="0.25">
      <c r="C343"/>
      <c r="D343"/>
      <c r="E343"/>
      <c r="F343"/>
      <c r="G343"/>
    </row>
    <row r="344" spans="3:7" x14ac:dyDescent="0.25">
      <c r="C344"/>
      <c r="D344"/>
      <c r="E344"/>
      <c r="F344"/>
      <c r="G344"/>
    </row>
    <row r="345" spans="3:7" x14ac:dyDescent="0.25">
      <c r="C345"/>
      <c r="D345"/>
      <c r="E345"/>
      <c r="F345"/>
      <c r="G345"/>
    </row>
    <row r="346" spans="3:7" x14ac:dyDescent="0.25">
      <c r="C346"/>
      <c r="D346"/>
      <c r="E346"/>
      <c r="F346"/>
      <c r="G346"/>
    </row>
    <row r="347" spans="3:7" x14ac:dyDescent="0.25">
      <c r="C347"/>
      <c r="D347"/>
      <c r="E347"/>
      <c r="F347"/>
      <c r="G347"/>
    </row>
    <row r="348" spans="3:7" x14ac:dyDescent="0.25">
      <c r="C348"/>
      <c r="D348"/>
      <c r="E348"/>
      <c r="F348"/>
      <c r="G348"/>
    </row>
    <row r="349" spans="3:7" x14ac:dyDescent="0.25">
      <c r="C349"/>
      <c r="D349"/>
      <c r="E349"/>
      <c r="F349"/>
      <c r="G349"/>
    </row>
    <row r="350" spans="3:7" x14ac:dyDescent="0.25">
      <c r="C350"/>
      <c r="D350"/>
      <c r="E350"/>
      <c r="F350"/>
      <c r="G350"/>
    </row>
    <row r="351" spans="3:7" x14ac:dyDescent="0.25">
      <c r="C351"/>
      <c r="D351"/>
      <c r="E351"/>
      <c r="F351"/>
      <c r="G351"/>
    </row>
    <row r="352" spans="3:7" x14ac:dyDescent="0.25">
      <c r="C352"/>
      <c r="D352"/>
      <c r="E352"/>
      <c r="F352"/>
      <c r="G352"/>
    </row>
    <row r="353" spans="3:7" x14ac:dyDescent="0.25">
      <c r="C353"/>
      <c r="D353"/>
      <c r="E353"/>
      <c r="F353"/>
      <c r="G353"/>
    </row>
    <row r="354" spans="3:7" x14ac:dyDescent="0.25">
      <c r="C354"/>
      <c r="D354"/>
      <c r="E354"/>
      <c r="F354"/>
      <c r="G354"/>
    </row>
    <row r="355" spans="3:7" x14ac:dyDescent="0.25">
      <c r="C355"/>
      <c r="D355"/>
      <c r="E355"/>
      <c r="F355"/>
      <c r="G355"/>
    </row>
    <row r="356" spans="3:7" x14ac:dyDescent="0.25">
      <c r="C356"/>
      <c r="D356"/>
      <c r="E356"/>
      <c r="F356"/>
      <c r="G356"/>
    </row>
    <row r="357" spans="3:7" x14ac:dyDescent="0.25">
      <c r="C357"/>
      <c r="D357"/>
      <c r="E357"/>
      <c r="F357"/>
      <c r="G357"/>
    </row>
    <row r="358" spans="3:7" x14ac:dyDescent="0.25">
      <c r="C358"/>
      <c r="D358"/>
      <c r="E358"/>
      <c r="F358"/>
      <c r="G358"/>
    </row>
    <row r="359" spans="3:7" x14ac:dyDescent="0.25">
      <c r="C359"/>
      <c r="D359"/>
      <c r="E359"/>
      <c r="F359"/>
      <c r="G359"/>
    </row>
    <row r="360" spans="3:7" x14ac:dyDescent="0.25">
      <c r="C360"/>
      <c r="D360"/>
      <c r="E360"/>
      <c r="F360"/>
      <c r="G360"/>
    </row>
    <row r="361" spans="3:7" x14ac:dyDescent="0.25">
      <c r="C361"/>
      <c r="D361"/>
      <c r="E361"/>
      <c r="F361"/>
      <c r="G361"/>
    </row>
    <row r="362" spans="3:7" x14ac:dyDescent="0.25">
      <c r="C362"/>
      <c r="D362"/>
      <c r="E362"/>
      <c r="F362"/>
      <c r="G362"/>
    </row>
    <row r="363" spans="3:7" x14ac:dyDescent="0.25">
      <c r="C363"/>
      <c r="D363"/>
      <c r="E363"/>
      <c r="F363"/>
      <c r="G363"/>
    </row>
    <row r="364" spans="3:7" x14ac:dyDescent="0.25">
      <c r="C364"/>
      <c r="D364"/>
      <c r="E364"/>
      <c r="F364"/>
      <c r="G364"/>
    </row>
    <row r="365" spans="3:7" x14ac:dyDescent="0.25">
      <c r="C365"/>
      <c r="D365"/>
      <c r="E365"/>
      <c r="F365"/>
      <c r="G365"/>
    </row>
    <row r="366" spans="3:7" x14ac:dyDescent="0.25">
      <c r="C366"/>
      <c r="D366"/>
      <c r="E366"/>
      <c r="F366"/>
      <c r="G366"/>
    </row>
    <row r="367" spans="3:7" x14ac:dyDescent="0.25">
      <c r="C367"/>
      <c r="D367"/>
      <c r="E367"/>
      <c r="F367"/>
      <c r="G367"/>
    </row>
    <row r="368" spans="3:7" x14ac:dyDescent="0.25">
      <c r="C368"/>
      <c r="D368"/>
      <c r="E368"/>
      <c r="F368"/>
      <c r="G368"/>
    </row>
    <row r="369" spans="3:7" x14ac:dyDescent="0.25">
      <c r="C369"/>
      <c r="D369"/>
      <c r="E369"/>
      <c r="F369"/>
      <c r="G369"/>
    </row>
    <row r="370" spans="3:7" x14ac:dyDescent="0.25">
      <c r="C370"/>
      <c r="D370"/>
      <c r="E370"/>
      <c r="F370"/>
      <c r="G370"/>
    </row>
    <row r="371" spans="3:7" x14ac:dyDescent="0.25">
      <c r="C371"/>
      <c r="D371"/>
      <c r="E371"/>
      <c r="F371"/>
      <c r="G371"/>
    </row>
    <row r="372" spans="3:7" x14ac:dyDescent="0.25">
      <c r="C372"/>
      <c r="D372"/>
      <c r="E372"/>
      <c r="F372"/>
      <c r="G372"/>
    </row>
    <row r="373" spans="3:7" x14ac:dyDescent="0.25">
      <c r="C373"/>
      <c r="D373"/>
      <c r="E373"/>
      <c r="F373"/>
      <c r="G373"/>
    </row>
    <row r="374" spans="3:7" x14ac:dyDescent="0.25">
      <c r="C374"/>
      <c r="D374"/>
      <c r="E374"/>
      <c r="F374"/>
      <c r="G374"/>
    </row>
    <row r="375" spans="3:7" x14ac:dyDescent="0.25">
      <c r="C375"/>
      <c r="D375"/>
      <c r="E375"/>
      <c r="F375"/>
      <c r="G375"/>
    </row>
    <row r="376" spans="3:7" x14ac:dyDescent="0.25">
      <c r="C376"/>
      <c r="D376"/>
      <c r="E376"/>
      <c r="F376"/>
      <c r="G376"/>
    </row>
    <row r="377" spans="3:7" x14ac:dyDescent="0.25">
      <c r="C377"/>
      <c r="D377"/>
      <c r="E377"/>
      <c r="F377"/>
      <c r="G377"/>
    </row>
    <row r="378" spans="3:7" x14ac:dyDescent="0.25">
      <c r="C378"/>
      <c r="D378"/>
      <c r="E378"/>
      <c r="F378"/>
      <c r="G378"/>
    </row>
    <row r="379" spans="3:7" x14ac:dyDescent="0.25">
      <c r="C379"/>
      <c r="D379"/>
      <c r="E379"/>
      <c r="F379"/>
      <c r="G379"/>
    </row>
    <row r="380" spans="3:7" x14ac:dyDescent="0.25">
      <c r="C380"/>
      <c r="D380"/>
      <c r="E380"/>
      <c r="F380"/>
      <c r="G380"/>
    </row>
    <row r="381" spans="3:7" x14ac:dyDescent="0.25">
      <c r="C381"/>
      <c r="D381"/>
      <c r="E381"/>
      <c r="F381"/>
      <c r="G381"/>
    </row>
    <row r="382" spans="3:7" x14ac:dyDescent="0.25">
      <c r="C382"/>
      <c r="D382"/>
      <c r="E382"/>
      <c r="F382"/>
      <c r="G382"/>
    </row>
    <row r="383" spans="3:7" x14ac:dyDescent="0.25">
      <c r="C383"/>
      <c r="D383"/>
      <c r="E383"/>
      <c r="F383"/>
      <c r="G383"/>
    </row>
    <row r="384" spans="3:7" x14ac:dyDescent="0.25">
      <c r="C384"/>
      <c r="D384"/>
      <c r="E384"/>
      <c r="F384"/>
      <c r="G384"/>
    </row>
    <row r="385" spans="3:7" x14ac:dyDescent="0.25">
      <c r="C385"/>
      <c r="D385"/>
      <c r="E385"/>
      <c r="F385"/>
      <c r="G385"/>
    </row>
    <row r="386" spans="3:7" x14ac:dyDescent="0.25">
      <c r="C386"/>
      <c r="D386"/>
      <c r="E386"/>
      <c r="F386"/>
      <c r="G386"/>
    </row>
    <row r="387" spans="3:7" x14ac:dyDescent="0.25">
      <c r="C387"/>
      <c r="D387"/>
      <c r="E387"/>
      <c r="F387"/>
      <c r="G387"/>
    </row>
    <row r="388" spans="3:7" x14ac:dyDescent="0.25">
      <c r="C388"/>
      <c r="D388"/>
      <c r="E388"/>
      <c r="F388"/>
      <c r="G388"/>
    </row>
    <row r="389" spans="3:7" x14ac:dyDescent="0.25">
      <c r="C389"/>
      <c r="D389"/>
      <c r="E389"/>
      <c r="F389"/>
      <c r="G389"/>
    </row>
    <row r="390" spans="3:7" x14ac:dyDescent="0.25">
      <c r="C390"/>
      <c r="D390"/>
      <c r="E390"/>
      <c r="F390"/>
      <c r="G390"/>
    </row>
    <row r="391" spans="3:7" x14ac:dyDescent="0.25">
      <c r="C391"/>
      <c r="D391"/>
      <c r="E391"/>
      <c r="F391"/>
      <c r="G391"/>
    </row>
    <row r="392" spans="3:7" x14ac:dyDescent="0.25">
      <c r="C392"/>
      <c r="D392"/>
      <c r="E392"/>
      <c r="F392"/>
      <c r="G392"/>
    </row>
    <row r="393" spans="3:7" x14ac:dyDescent="0.25">
      <c r="C393"/>
      <c r="D393"/>
      <c r="E393"/>
      <c r="F393"/>
      <c r="G393"/>
    </row>
    <row r="394" spans="3:7" x14ac:dyDescent="0.25">
      <c r="C394"/>
      <c r="D394"/>
      <c r="E394"/>
      <c r="F394"/>
      <c r="G394"/>
    </row>
    <row r="395" spans="3:7" x14ac:dyDescent="0.25">
      <c r="C395"/>
      <c r="D395"/>
      <c r="E395"/>
      <c r="F395"/>
      <c r="G395"/>
    </row>
    <row r="396" spans="3:7" x14ac:dyDescent="0.25">
      <c r="C396"/>
      <c r="D396"/>
      <c r="E396"/>
      <c r="F396"/>
      <c r="G396"/>
    </row>
    <row r="397" spans="3:7" x14ac:dyDescent="0.25">
      <c r="C397"/>
      <c r="D397"/>
      <c r="E397"/>
      <c r="F397"/>
      <c r="G397"/>
    </row>
    <row r="398" spans="3:7" x14ac:dyDescent="0.25">
      <c r="C398"/>
      <c r="D398"/>
      <c r="E398"/>
      <c r="F398"/>
      <c r="G398"/>
    </row>
    <row r="399" spans="3:7" x14ac:dyDescent="0.25">
      <c r="C399"/>
      <c r="D399"/>
      <c r="E399"/>
      <c r="F399"/>
      <c r="G399"/>
    </row>
    <row r="400" spans="3:7" x14ac:dyDescent="0.25">
      <c r="C400"/>
      <c r="D400"/>
      <c r="E400"/>
      <c r="F400"/>
      <c r="G400"/>
    </row>
    <row r="401" spans="3:7" x14ac:dyDescent="0.25">
      <c r="C401"/>
      <c r="D401"/>
      <c r="E401"/>
      <c r="F401"/>
      <c r="G401"/>
    </row>
    <row r="402" spans="3:7" x14ac:dyDescent="0.25">
      <c r="C402"/>
      <c r="D402"/>
      <c r="E402"/>
      <c r="F402"/>
      <c r="G402"/>
    </row>
    <row r="403" spans="3:7" x14ac:dyDescent="0.25">
      <c r="C403"/>
      <c r="D403"/>
      <c r="E403"/>
      <c r="F403"/>
      <c r="G403"/>
    </row>
    <row r="404" spans="3:7" x14ac:dyDescent="0.25">
      <c r="C404"/>
      <c r="D404"/>
      <c r="E404"/>
      <c r="F404"/>
      <c r="G404"/>
    </row>
    <row r="405" spans="3:7" x14ac:dyDescent="0.25">
      <c r="C405"/>
      <c r="D405"/>
      <c r="E405"/>
      <c r="F405"/>
      <c r="G405"/>
    </row>
    <row r="406" spans="3:7" x14ac:dyDescent="0.25">
      <c r="C406"/>
      <c r="D406"/>
      <c r="E406"/>
      <c r="F406"/>
      <c r="G406"/>
    </row>
    <row r="407" spans="3:7" x14ac:dyDescent="0.25">
      <c r="C407"/>
      <c r="D407"/>
      <c r="E407"/>
      <c r="F407"/>
      <c r="G407"/>
    </row>
    <row r="408" spans="3:7" x14ac:dyDescent="0.25">
      <c r="C408"/>
      <c r="D408"/>
      <c r="E408"/>
      <c r="F408"/>
      <c r="G408"/>
    </row>
    <row r="409" spans="3:7" x14ac:dyDescent="0.25">
      <c r="C409"/>
      <c r="D409"/>
      <c r="E409"/>
      <c r="F409"/>
      <c r="G409"/>
    </row>
    <row r="410" spans="3:7" x14ac:dyDescent="0.25">
      <c r="C410"/>
      <c r="D410"/>
      <c r="E410"/>
      <c r="F410"/>
      <c r="G410"/>
    </row>
    <row r="411" spans="3:7" x14ac:dyDescent="0.25">
      <c r="C411"/>
      <c r="D411"/>
      <c r="E411"/>
      <c r="F411"/>
      <c r="G411"/>
    </row>
    <row r="412" spans="3:7" x14ac:dyDescent="0.25">
      <c r="C412"/>
      <c r="D412"/>
      <c r="E412"/>
      <c r="F412"/>
      <c r="G412"/>
    </row>
    <row r="413" spans="3:7" x14ac:dyDescent="0.25">
      <c r="C413"/>
      <c r="D413"/>
      <c r="E413"/>
      <c r="F413"/>
      <c r="G413"/>
    </row>
    <row r="414" spans="3:7" x14ac:dyDescent="0.25">
      <c r="C414"/>
      <c r="D414"/>
      <c r="E414"/>
      <c r="F414"/>
      <c r="G414"/>
    </row>
    <row r="415" spans="3:7" x14ac:dyDescent="0.25">
      <c r="C415"/>
      <c r="D415"/>
      <c r="E415"/>
      <c r="F415"/>
      <c r="G415"/>
    </row>
    <row r="416" spans="3:7" x14ac:dyDescent="0.25">
      <c r="C416"/>
      <c r="D416"/>
      <c r="E416"/>
      <c r="F416"/>
      <c r="G416"/>
    </row>
    <row r="417" spans="3:7" x14ac:dyDescent="0.25">
      <c r="C417"/>
      <c r="D417"/>
      <c r="E417"/>
      <c r="F417"/>
      <c r="G417"/>
    </row>
    <row r="418" spans="3:7" x14ac:dyDescent="0.25">
      <c r="C418"/>
      <c r="D418"/>
      <c r="E418"/>
      <c r="F418"/>
      <c r="G418"/>
    </row>
    <row r="419" spans="3:7" x14ac:dyDescent="0.25">
      <c r="C419"/>
      <c r="D419"/>
      <c r="E419"/>
      <c r="F419"/>
      <c r="G419"/>
    </row>
    <row r="420" spans="3:7" x14ac:dyDescent="0.25">
      <c r="C420"/>
      <c r="D420"/>
      <c r="E420"/>
      <c r="F420"/>
      <c r="G420"/>
    </row>
    <row r="421" spans="3:7" x14ac:dyDescent="0.25">
      <c r="C421"/>
      <c r="D421"/>
      <c r="E421"/>
      <c r="F421"/>
      <c r="G421"/>
    </row>
    <row r="422" spans="3:7" x14ac:dyDescent="0.25">
      <c r="C422"/>
      <c r="D422"/>
      <c r="E422"/>
      <c r="F422"/>
      <c r="G422"/>
    </row>
    <row r="423" spans="3:7" x14ac:dyDescent="0.25">
      <c r="C423"/>
      <c r="D423"/>
      <c r="E423"/>
      <c r="F423"/>
      <c r="G423"/>
    </row>
    <row r="424" spans="3:7" x14ac:dyDescent="0.25">
      <c r="C424"/>
      <c r="D424"/>
      <c r="E424"/>
      <c r="F424"/>
      <c r="G424"/>
    </row>
    <row r="425" spans="3:7" x14ac:dyDescent="0.25">
      <c r="C425"/>
      <c r="D425"/>
      <c r="E425"/>
      <c r="F425"/>
      <c r="G425"/>
    </row>
    <row r="426" spans="3:7" x14ac:dyDescent="0.25">
      <c r="C426"/>
      <c r="D426"/>
      <c r="E426"/>
      <c r="F426"/>
      <c r="G426"/>
    </row>
    <row r="427" spans="3:7" x14ac:dyDescent="0.25">
      <c r="C427"/>
      <c r="D427"/>
      <c r="E427"/>
      <c r="F427"/>
      <c r="G427"/>
    </row>
    <row r="428" spans="3:7" x14ac:dyDescent="0.25">
      <c r="C428"/>
      <c r="D428"/>
      <c r="E428"/>
      <c r="F428"/>
      <c r="G428"/>
    </row>
    <row r="429" spans="3:7" x14ac:dyDescent="0.25">
      <c r="C429"/>
      <c r="D429"/>
      <c r="E429"/>
      <c r="F429"/>
      <c r="G429"/>
    </row>
    <row r="430" spans="3:7" x14ac:dyDescent="0.25">
      <c r="C430"/>
      <c r="D430"/>
      <c r="E430"/>
      <c r="F430"/>
      <c r="G430"/>
    </row>
    <row r="431" spans="3:7" x14ac:dyDescent="0.25">
      <c r="C431"/>
      <c r="D431"/>
      <c r="E431"/>
      <c r="F431"/>
      <c r="G431"/>
    </row>
    <row r="432" spans="3:7" x14ac:dyDescent="0.25">
      <c r="C432"/>
      <c r="D432"/>
      <c r="E432"/>
      <c r="F432"/>
      <c r="G432"/>
    </row>
    <row r="433" spans="3:7" x14ac:dyDescent="0.25">
      <c r="C433"/>
      <c r="D433"/>
      <c r="E433"/>
      <c r="F433"/>
      <c r="G433"/>
    </row>
    <row r="434" spans="3:7" x14ac:dyDescent="0.25">
      <c r="C434"/>
      <c r="D434"/>
      <c r="E434"/>
      <c r="F434"/>
      <c r="G434"/>
    </row>
    <row r="435" spans="3:7" x14ac:dyDescent="0.25">
      <c r="C435"/>
      <c r="D435"/>
      <c r="E435"/>
      <c r="F435"/>
      <c r="G435"/>
    </row>
    <row r="436" spans="3:7" x14ac:dyDescent="0.25">
      <c r="C436"/>
      <c r="D436"/>
      <c r="E436"/>
      <c r="F436"/>
      <c r="G436"/>
    </row>
    <row r="437" spans="3:7" x14ac:dyDescent="0.25">
      <c r="C437"/>
      <c r="D437"/>
      <c r="E437"/>
      <c r="F437"/>
      <c r="G437"/>
    </row>
    <row r="438" spans="3:7" x14ac:dyDescent="0.25">
      <c r="C438"/>
      <c r="D438"/>
      <c r="E438"/>
      <c r="F438"/>
      <c r="G438"/>
    </row>
    <row r="439" spans="3:7" x14ac:dyDescent="0.25">
      <c r="C439"/>
      <c r="D439"/>
      <c r="E439"/>
      <c r="F439"/>
      <c r="G439"/>
    </row>
    <row r="440" spans="3:7" x14ac:dyDescent="0.25">
      <c r="C440"/>
      <c r="D440"/>
      <c r="E440"/>
      <c r="F440"/>
      <c r="G440"/>
    </row>
    <row r="441" spans="3:7" x14ac:dyDescent="0.25">
      <c r="C441"/>
      <c r="D441"/>
      <c r="E441"/>
      <c r="F441"/>
      <c r="G441"/>
    </row>
    <row r="442" spans="3:7" x14ac:dyDescent="0.25">
      <c r="C442"/>
      <c r="D442"/>
      <c r="E442"/>
      <c r="F442"/>
      <c r="G442"/>
    </row>
    <row r="443" spans="3:7" x14ac:dyDescent="0.25">
      <c r="C443"/>
      <c r="D443"/>
      <c r="E443"/>
      <c r="F443"/>
      <c r="G443"/>
    </row>
    <row r="444" spans="3:7" x14ac:dyDescent="0.25">
      <c r="C444"/>
      <c r="D444"/>
      <c r="E444"/>
      <c r="F444"/>
      <c r="G444"/>
    </row>
    <row r="445" spans="3:7" x14ac:dyDescent="0.25">
      <c r="C445"/>
      <c r="D445"/>
      <c r="E445"/>
      <c r="F445"/>
      <c r="G445"/>
    </row>
    <row r="446" spans="3:7" x14ac:dyDescent="0.25">
      <c r="C446"/>
      <c r="D446"/>
      <c r="E446"/>
      <c r="F446"/>
      <c r="G446"/>
    </row>
    <row r="447" spans="3:7" x14ac:dyDescent="0.25">
      <c r="C447"/>
      <c r="D447"/>
      <c r="E447"/>
      <c r="F447"/>
      <c r="G447"/>
    </row>
    <row r="448" spans="3:7" x14ac:dyDescent="0.25">
      <c r="C448"/>
      <c r="D448"/>
      <c r="E448"/>
      <c r="F448"/>
      <c r="G448"/>
    </row>
    <row r="449" spans="3:7" x14ac:dyDescent="0.25">
      <c r="C449"/>
      <c r="D449"/>
      <c r="E449"/>
      <c r="F449"/>
      <c r="G449"/>
    </row>
    <row r="450" spans="3:7" x14ac:dyDescent="0.25">
      <c r="C450"/>
      <c r="D450"/>
      <c r="E450"/>
      <c r="F450"/>
      <c r="G450"/>
    </row>
    <row r="451" spans="3:7" x14ac:dyDescent="0.25">
      <c r="C451"/>
      <c r="D451"/>
      <c r="E451"/>
      <c r="F451"/>
      <c r="G451"/>
    </row>
    <row r="452" spans="3:7" x14ac:dyDescent="0.25">
      <c r="C452"/>
      <c r="D452"/>
      <c r="E452"/>
      <c r="F452"/>
      <c r="G452"/>
    </row>
    <row r="453" spans="3:7" x14ac:dyDescent="0.25">
      <c r="C453"/>
      <c r="D453"/>
      <c r="E453"/>
      <c r="F453"/>
      <c r="G453"/>
    </row>
    <row r="454" spans="3:7" x14ac:dyDescent="0.25">
      <c r="C454"/>
      <c r="D454"/>
      <c r="E454"/>
      <c r="F454"/>
      <c r="G454"/>
    </row>
    <row r="455" spans="3:7" x14ac:dyDescent="0.25">
      <c r="C455"/>
      <c r="D455"/>
      <c r="E455"/>
      <c r="F455"/>
      <c r="G455"/>
    </row>
    <row r="456" spans="3:7" x14ac:dyDescent="0.25">
      <c r="C456"/>
      <c r="D456"/>
      <c r="E456"/>
      <c r="F456"/>
      <c r="G456"/>
    </row>
    <row r="457" spans="3:7" x14ac:dyDescent="0.25">
      <c r="C457"/>
      <c r="D457"/>
      <c r="E457"/>
      <c r="F457"/>
      <c r="G457"/>
    </row>
    <row r="458" spans="3:7" x14ac:dyDescent="0.25">
      <c r="C458"/>
      <c r="D458"/>
      <c r="E458"/>
      <c r="F458"/>
      <c r="G458"/>
    </row>
    <row r="459" spans="3:7" x14ac:dyDescent="0.25">
      <c r="C459"/>
      <c r="D459"/>
      <c r="E459"/>
      <c r="F459"/>
      <c r="G459"/>
    </row>
    <row r="460" spans="3:7" x14ac:dyDescent="0.25">
      <c r="C460"/>
      <c r="D460"/>
      <c r="E460"/>
      <c r="F460"/>
      <c r="G460"/>
    </row>
    <row r="461" spans="3:7" x14ac:dyDescent="0.25">
      <c r="C461"/>
      <c r="D461"/>
      <c r="E461"/>
      <c r="F461"/>
      <c r="G461"/>
    </row>
    <row r="462" spans="3:7" x14ac:dyDescent="0.25">
      <c r="C462"/>
      <c r="D462"/>
      <c r="E462"/>
      <c r="F462"/>
      <c r="G462"/>
    </row>
    <row r="463" spans="3:7" x14ac:dyDescent="0.25">
      <c r="C463"/>
      <c r="D463"/>
      <c r="E463"/>
      <c r="F463"/>
      <c r="G463"/>
    </row>
    <row r="464" spans="3:7" x14ac:dyDescent="0.25">
      <c r="C464"/>
      <c r="D464"/>
      <c r="E464"/>
      <c r="F464"/>
      <c r="G464"/>
    </row>
    <row r="465" spans="3:7" x14ac:dyDescent="0.25">
      <c r="C465"/>
      <c r="D465"/>
      <c r="E465"/>
      <c r="F465"/>
      <c r="G465"/>
    </row>
    <row r="466" spans="3:7" x14ac:dyDescent="0.25">
      <c r="C466"/>
      <c r="D466"/>
      <c r="E466"/>
      <c r="F466"/>
      <c r="G466"/>
    </row>
    <row r="467" spans="3:7" x14ac:dyDescent="0.25">
      <c r="C467"/>
      <c r="D467"/>
      <c r="E467"/>
      <c r="F467"/>
      <c r="G467"/>
    </row>
    <row r="468" spans="3:7" x14ac:dyDescent="0.25">
      <c r="C468"/>
      <c r="D468"/>
      <c r="E468"/>
      <c r="F468"/>
      <c r="G468"/>
    </row>
    <row r="469" spans="3:7" x14ac:dyDescent="0.25">
      <c r="C469"/>
      <c r="D469"/>
      <c r="E469"/>
      <c r="F469"/>
      <c r="G469"/>
    </row>
    <row r="470" spans="3:7" x14ac:dyDescent="0.25">
      <c r="C470"/>
      <c r="D470"/>
      <c r="E470"/>
      <c r="F470"/>
      <c r="G470"/>
    </row>
    <row r="471" spans="3:7" x14ac:dyDescent="0.25">
      <c r="C471"/>
      <c r="D471"/>
      <c r="E471"/>
      <c r="F471"/>
      <c r="G471"/>
    </row>
    <row r="472" spans="3:7" x14ac:dyDescent="0.25">
      <c r="C472"/>
      <c r="D472"/>
      <c r="E472"/>
      <c r="F472"/>
      <c r="G472"/>
    </row>
    <row r="473" spans="3:7" x14ac:dyDescent="0.25">
      <c r="C473"/>
      <c r="D473"/>
      <c r="E473"/>
      <c r="F473"/>
      <c r="G473"/>
    </row>
    <row r="474" spans="3:7" x14ac:dyDescent="0.25">
      <c r="C474"/>
      <c r="D474"/>
      <c r="E474"/>
      <c r="F474"/>
      <c r="G474"/>
    </row>
    <row r="475" spans="3:7" x14ac:dyDescent="0.25">
      <c r="C475"/>
      <c r="D475"/>
      <c r="E475"/>
      <c r="F475"/>
      <c r="G475"/>
    </row>
    <row r="476" spans="3:7" x14ac:dyDescent="0.25">
      <c r="C476"/>
      <c r="D476"/>
      <c r="E476"/>
      <c r="F476"/>
      <c r="G476"/>
    </row>
    <row r="477" spans="3:7" x14ac:dyDescent="0.25">
      <c r="C477"/>
      <c r="D477"/>
      <c r="E477"/>
      <c r="F477"/>
      <c r="G477"/>
    </row>
    <row r="478" spans="3:7" x14ac:dyDescent="0.25">
      <c r="C478"/>
      <c r="D478"/>
      <c r="E478"/>
      <c r="F478"/>
      <c r="G478"/>
    </row>
    <row r="479" spans="3:7" x14ac:dyDescent="0.25">
      <c r="C479"/>
      <c r="D479"/>
      <c r="E479"/>
      <c r="F479"/>
      <c r="G479"/>
    </row>
    <row r="480" spans="3:7" x14ac:dyDescent="0.25">
      <c r="C480"/>
      <c r="D480"/>
      <c r="E480"/>
      <c r="F480"/>
      <c r="G480"/>
    </row>
    <row r="481" spans="3:7" x14ac:dyDescent="0.25">
      <c r="C481"/>
      <c r="D481"/>
      <c r="E481"/>
      <c r="F481"/>
      <c r="G481"/>
    </row>
    <row r="482" spans="3:7" x14ac:dyDescent="0.25">
      <c r="C482"/>
      <c r="D482"/>
      <c r="E482"/>
      <c r="F482"/>
      <c r="G482"/>
    </row>
    <row r="483" spans="3:7" x14ac:dyDescent="0.25">
      <c r="C483"/>
      <c r="D483"/>
      <c r="E483"/>
      <c r="F483"/>
      <c r="G483"/>
    </row>
    <row r="484" spans="3:7" x14ac:dyDescent="0.25">
      <c r="C484"/>
      <c r="D484"/>
      <c r="E484"/>
      <c r="F484"/>
      <c r="G484"/>
    </row>
    <row r="485" spans="3:7" x14ac:dyDescent="0.25">
      <c r="C485"/>
      <c r="D485"/>
      <c r="E485"/>
      <c r="F485"/>
      <c r="G485"/>
    </row>
    <row r="486" spans="3:7" x14ac:dyDescent="0.25">
      <c r="C486"/>
      <c r="D486"/>
      <c r="E486"/>
      <c r="F486"/>
      <c r="G486"/>
    </row>
    <row r="487" spans="3:7" x14ac:dyDescent="0.25">
      <c r="C487"/>
      <c r="D487"/>
      <c r="E487"/>
      <c r="F487"/>
      <c r="G487"/>
    </row>
    <row r="488" spans="3:7" x14ac:dyDescent="0.25">
      <c r="C488"/>
      <c r="D488"/>
      <c r="E488"/>
      <c r="F488"/>
      <c r="G488"/>
    </row>
    <row r="489" spans="3:7" x14ac:dyDescent="0.25">
      <c r="C489"/>
      <c r="D489"/>
      <c r="E489"/>
      <c r="F489"/>
      <c r="G489"/>
    </row>
    <row r="490" spans="3:7" x14ac:dyDescent="0.25">
      <c r="C490"/>
      <c r="D490"/>
      <c r="E490"/>
      <c r="F490"/>
      <c r="G490"/>
    </row>
    <row r="491" spans="3:7" x14ac:dyDescent="0.25">
      <c r="C491"/>
      <c r="D491"/>
      <c r="E491"/>
      <c r="F491"/>
      <c r="G491"/>
    </row>
    <row r="492" spans="3:7" x14ac:dyDescent="0.25">
      <c r="C492"/>
      <c r="D492"/>
      <c r="E492"/>
      <c r="F492"/>
      <c r="G492"/>
    </row>
    <row r="493" spans="3:7" x14ac:dyDescent="0.25">
      <c r="C493"/>
      <c r="D493"/>
      <c r="E493"/>
      <c r="F493"/>
      <c r="G493"/>
    </row>
    <row r="494" spans="3:7" x14ac:dyDescent="0.25">
      <c r="C494"/>
      <c r="D494"/>
      <c r="E494"/>
      <c r="F494"/>
      <c r="G494"/>
    </row>
    <row r="495" spans="3:7" x14ac:dyDescent="0.25">
      <c r="C495"/>
      <c r="D495"/>
      <c r="E495"/>
      <c r="F495"/>
      <c r="G495"/>
    </row>
    <row r="496" spans="3:7" x14ac:dyDescent="0.25">
      <c r="C496"/>
      <c r="D496"/>
      <c r="E496"/>
      <c r="F496"/>
      <c r="G496"/>
    </row>
    <row r="497" spans="3:7" x14ac:dyDescent="0.25">
      <c r="C497"/>
      <c r="D497"/>
      <c r="E497"/>
      <c r="F497"/>
      <c r="G497"/>
    </row>
    <row r="498" spans="3:7" x14ac:dyDescent="0.25">
      <c r="C498"/>
      <c r="D498"/>
      <c r="E498"/>
      <c r="F498"/>
      <c r="G498"/>
    </row>
    <row r="499" spans="3:7" x14ac:dyDescent="0.25">
      <c r="C499"/>
      <c r="D499"/>
      <c r="E499"/>
      <c r="F499"/>
      <c r="G499"/>
    </row>
    <row r="500" spans="3:7" x14ac:dyDescent="0.25">
      <c r="C500"/>
      <c r="D500"/>
      <c r="E500"/>
      <c r="F500"/>
      <c r="G500"/>
    </row>
    <row r="501" spans="3:7" x14ac:dyDescent="0.25">
      <c r="C501"/>
      <c r="D501"/>
      <c r="E501"/>
      <c r="F501"/>
      <c r="G501"/>
    </row>
    <row r="502" spans="3:7" x14ac:dyDescent="0.25">
      <c r="C502"/>
      <c r="D502"/>
      <c r="E502"/>
      <c r="F502"/>
      <c r="G502"/>
    </row>
    <row r="503" spans="3:7" x14ac:dyDescent="0.25">
      <c r="C503"/>
      <c r="D503"/>
      <c r="E503"/>
      <c r="F503"/>
      <c r="G503"/>
    </row>
    <row r="504" spans="3:7" x14ac:dyDescent="0.25">
      <c r="C504"/>
      <c r="D504"/>
      <c r="E504"/>
      <c r="F504"/>
      <c r="G504"/>
    </row>
    <row r="505" spans="3:7" x14ac:dyDescent="0.25">
      <c r="C505"/>
      <c r="D505"/>
      <c r="E505"/>
      <c r="F505"/>
      <c r="G505"/>
    </row>
    <row r="506" spans="3:7" x14ac:dyDescent="0.25">
      <c r="C506"/>
      <c r="D506"/>
      <c r="E506"/>
      <c r="F506"/>
      <c r="G506"/>
    </row>
    <row r="507" spans="3:7" x14ac:dyDescent="0.25">
      <c r="C507"/>
      <c r="D507"/>
      <c r="E507"/>
      <c r="F507"/>
      <c r="G507"/>
    </row>
    <row r="508" spans="3:7" x14ac:dyDescent="0.25">
      <c r="C508"/>
      <c r="D508"/>
      <c r="E508"/>
      <c r="F508"/>
      <c r="G508"/>
    </row>
    <row r="509" spans="3:7" x14ac:dyDescent="0.25">
      <c r="C509"/>
      <c r="D509"/>
      <c r="E509"/>
      <c r="F509"/>
      <c r="G509"/>
    </row>
    <row r="510" spans="3:7" x14ac:dyDescent="0.25">
      <c r="C510"/>
      <c r="D510"/>
      <c r="E510"/>
      <c r="F510"/>
      <c r="G510"/>
    </row>
    <row r="511" spans="3:7" x14ac:dyDescent="0.25">
      <c r="C511"/>
      <c r="D511"/>
      <c r="E511"/>
      <c r="F511"/>
      <c r="G511"/>
    </row>
    <row r="512" spans="3:7" x14ac:dyDescent="0.25">
      <c r="C512"/>
      <c r="D512"/>
      <c r="E512"/>
      <c r="F512"/>
      <c r="G512"/>
    </row>
    <row r="513" spans="3:7" x14ac:dyDescent="0.25">
      <c r="C513"/>
      <c r="D513"/>
      <c r="E513"/>
      <c r="F513"/>
      <c r="G513"/>
    </row>
    <row r="514" spans="3:7" x14ac:dyDescent="0.25">
      <c r="C514"/>
      <c r="D514"/>
      <c r="E514"/>
      <c r="F514"/>
      <c r="G514"/>
    </row>
    <row r="515" spans="3:7" x14ac:dyDescent="0.25">
      <c r="C515"/>
      <c r="D515"/>
      <c r="E515"/>
      <c r="F515"/>
      <c r="G515"/>
    </row>
    <row r="516" spans="3:7" x14ac:dyDescent="0.25">
      <c r="C516"/>
      <c r="D516"/>
      <c r="E516"/>
      <c r="F516"/>
      <c r="G516"/>
    </row>
    <row r="517" spans="3:7" x14ac:dyDescent="0.25">
      <c r="C517"/>
      <c r="D517"/>
      <c r="E517"/>
      <c r="F517"/>
      <c r="G517"/>
    </row>
    <row r="518" spans="3:7" x14ac:dyDescent="0.25">
      <c r="C518"/>
      <c r="D518"/>
      <c r="E518"/>
      <c r="F518"/>
      <c r="G518"/>
    </row>
    <row r="519" spans="3:7" x14ac:dyDescent="0.25">
      <c r="C519"/>
      <c r="D519"/>
      <c r="E519"/>
      <c r="F519"/>
      <c r="G519"/>
    </row>
    <row r="520" spans="3:7" x14ac:dyDescent="0.25">
      <c r="C520"/>
      <c r="D520"/>
      <c r="E520"/>
      <c r="F520"/>
      <c r="G520"/>
    </row>
    <row r="521" spans="3:7" x14ac:dyDescent="0.25">
      <c r="C521"/>
      <c r="D521"/>
      <c r="E521"/>
      <c r="F521"/>
      <c r="G521"/>
    </row>
    <row r="522" spans="3:7" x14ac:dyDescent="0.25">
      <c r="C522"/>
      <c r="D522"/>
      <c r="E522"/>
      <c r="F522"/>
      <c r="G522"/>
    </row>
    <row r="523" spans="3:7" x14ac:dyDescent="0.25">
      <c r="C523"/>
      <c r="D523"/>
      <c r="E523"/>
      <c r="F523"/>
      <c r="G523"/>
    </row>
    <row r="524" spans="3:7" x14ac:dyDescent="0.25">
      <c r="C524"/>
      <c r="D524"/>
      <c r="E524"/>
      <c r="F524"/>
      <c r="G524"/>
    </row>
    <row r="525" spans="3:7" x14ac:dyDescent="0.25">
      <c r="C525"/>
      <c r="D525"/>
      <c r="E525"/>
      <c r="F525"/>
      <c r="G525"/>
    </row>
    <row r="526" spans="3:7" x14ac:dyDescent="0.25">
      <c r="C526"/>
      <c r="D526"/>
      <c r="E526"/>
      <c r="F526"/>
      <c r="G526"/>
    </row>
    <row r="527" spans="3:7" x14ac:dyDescent="0.25">
      <c r="C527"/>
      <c r="D527"/>
      <c r="E527"/>
      <c r="F527"/>
      <c r="G527"/>
    </row>
    <row r="528" spans="3:7" x14ac:dyDescent="0.25">
      <c r="C528"/>
      <c r="D528"/>
      <c r="E528"/>
      <c r="F528"/>
      <c r="G528"/>
    </row>
    <row r="529" spans="3:7" x14ac:dyDescent="0.25">
      <c r="C529"/>
      <c r="D529"/>
      <c r="E529"/>
      <c r="F529"/>
      <c r="G529"/>
    </row>
    <row r="530" spans="3:7" x14ac:dyDescent="0.25">
      <c r="C530"/>
      <c r="D530"/>
      <c r="E530"/>
      <c r="F530"/>
      <c r="G530"/>
    </row>
    <row r="531" spans="3:7" x14ac:dyDescent="0.25">
      <c r="C531"/>
      <c r="D531"/>
      <c r="E531"/>
      <c r="F531"/>
      <c r="G531"/>
    </row>
    <row r="532" spans="3:7" x14ac:dyDescent="0.25">
      <c r="C532"/>
      <c r="D532"/>
      <c r="E532"/>
      <c r="F532"/>
      <c r="G532"/>
    </row>
    <row r="533" spans="3:7" x14ac:dyDescent="0.25">
      <c r="C533"/>
      <c r="D533"/>
      <c r="E533"/>
      <c r="F533"/>
      <c r="G533"/>
    </row>
    <row r="534" spans="3:7" x14ac:dyDescent="0.25">
      <c r="C534"/>
      <c r="D534"/>
      <c r="E534"/>
      <c r="F534"/>
      <c r="G534"/>
    </row>
    <row r="535" spans="3:7" x14ac:dyDescent="0.25">
      <c r="C535"/>
      <c r="D535"/>
      <c r="E535"/>
      <c r="F535"/>
      <c r="G535"/>
    </row>
    <row r="536" spans="3:7" x14ac:dyDescent="0.25">
      <c r="C536"/>
      <c r="D536"/>
      <c r="E536"/>
      <c r="F536"/>
      <c r="G536"/>
    </row>
    <row r="537" spans="3:7" x14ac:dyDescent="0.25">
      <c r="C537"/>
      <c r="D537"/>
      <c r="E537"/>
      <c r="F537"/>
      <c r="G537"/>
    </row>
    <row r="538" spans="3:7" x14ac:dyDescent="0.25">
      <c r="C538"/>
      <c r="D538"/>
      <c r="E538"/>
      <c r="F538"/>
      <c r="G538"/>
    </row>
    <row r="539" spans="3:7" x14ac:dyDescent="0.25">
      <c r="C539"/>
      <c r="D539"/>
      <c r="E539"/>
      <c r="F539"/>
      <c r="G539"/>
    </row>
    <row r="540" spans="3:7" x14ac:dyDescent="0.25">
      <c r="C540"/>
      <c r="D540"/>
      <c r="E540"/>
      <c r="F540"/>
      <c r="G540"/>
    </row>
    <row r="541" spans="3:7" x14ac:dyDescent="0.25">
      <c r="C541"/>
      <c r="D541"/>
      <c r="E541"/>
      <c r="F541"/>
      <c r="G541"/>
    </row>
    <row r="542" spans="3:7" x14ac:dyDescent="0.25">
      <c r="C542"/>
      <c r="D542"/>
      <c r="E542"/>
      <c r="F542"/>
      <c r="G542"/>
    </row>
    <row r="543" spans="3:7" x14ac:dyDescent="0.25">
      <c r="C543"/>
      <c r="D543"/>
      <c r="E543"/>
      <c r="F543"/>
      <c r="G543"/>
    </row>
    <row r="544" spans="3:7" x14ac:dyDescent="0.25">
      <c r="C544"/>
      <c r="D544"/>
      <c r="E544"/>
      <c r="F544"/>
      <c r="G544"/>
    </row>
    <row r="545" spans="3:7" x14ac:dyDescent="0.25">
      <c r="C545"/>
      <c r="D545"/>
      <c r="E545"/>
      <c r="F545"/>
      <c r="G545"/>
    </row>
    <row r="546" spans="3:7" x14ac:dyDescent="0.25">
      <c r="C546"/>
      <c r="D546"/>
      <c r="E546"/>
      <c r="F546"/>
      <c r="G546"/>
    </row>
    <row r="547" spans="3:7" x14ac:dyDescent="0.25">
      <c r="C547"/>
      <c r="D547"/>
      <c r="E547"/>
      <c r="F547"/>
      <c r="G547"/>
    </row>
    <row r="548" spans="3:7" x14ac:dyDescent="0.25">
      <c r="C548"/>
      <c r="D548"/>
      <c r="E548"/>
      <c r="F548"/>
      <c r="G548"/>
    </row>
    <row r="549" spans="3:7" x14ac:dyDescent="0.25">
      <c r="C549"/>
      <c r="D549"/>
      <c r="E549"/>
      <c r="F549"/>
      <c r="G549"/>
    </row>
    <row r="550" spans="3:7" x14ac:dyDescent="0.25">
      <c r="C550"/>
      <c r="D550"/>
      <c r="E550"/>
      <c r="F550"/>
      <c r="G550"/>
    </row>
    <row r="551" spans="3:7" x14ac:dyDescent="0.25">
      <c r="C551"/>
      <c r="D551"/>
      <c r="E551"/>
      <c r="F551"/>
      <c r="G551"/>
    </row>
    <row r="552" spans="3:7" x14ac:dyDescent="0.25">
      <c r="C552"/>
      <c r="D552"/>
      <c r="E552"/>
      <c r="F552"/>
      <c r="G552"/>
    </row>
    <row r="553" spans="3:7" x14ac:dyDescent="0.25">
      <c r="C553"/>
      <c r="D553"/>
      <c r="E553"/>
      <c r="F553"/>
      <c r="G553"/>
    </row>
    <row r="554" spans="3:7" x14ac:dyDescent="0.25">
      <c r="C554"/>
      <c r="D554"/>
      <c r="E554"/>
      <c r="F554"/>
      <c r="G554"/>
    </row>
    <row r="555" spans="3:7" x14ac:dyDescent="0.25">
      <c r="C555"/>
      <c r="D555"/>
      <c r="E555"/>
      <c r="F555"/>
      <c r="G555"/>
    </row>
    <row r="556" spans="3:7" x14ac:dyDescent="0.25">
      <c r="C556"/>
      <c r="D556"/>
      <c r="E556"/>
      <c r="F556"/>
      <c r="G556"/>
    </row>
    <row r="557" spans="3:7" x14ac:dyDescent="0.25">
      <c r="C557"/>
      <c r="D557"/>
      <c r="E557"/>
      <c r="F557"/>
      <c r="G557"/>
    </row>
    <row r="558" spans="3:7" x14ac:dyDescent="0.25">
      <c r="C558"/>
      <c r="D558"/>
      <c r="E558"/>
      <c r="F558"/>
      <c r="G558"/>
    </row>
    <row r="559" spans="3:7" x14ac:dyDescent="0.25">
      <c r="C559"/>
      <c r="D559"/>
      <c r="E559"/>
      <c r="F559"/>
      <c r="G559"/>
    </row>
    <row r="560" spans="3:7" x14ac:dyDescent="0.25">
      <c r="C560"/>
      <c r="D560"/>
      <c r="E560"/>
      <c r="F560"/>
      <c r="G560"/>
    </row>
    <row r="561" spans="3:7" x14ac:dyDescent="0.25">
      <c r="C561"/>
      <c r="D561"/>
      <c r="E561"/>
      <c r="F561"/>
      <c r="G561"/>
    </row>
    <row r="562" spans="3:7" x14ac:dyDescent="0.25">
      <c r="C562"/>
      <c r="D562"/>
      <c r="E562"/>
      <c r="F562"/>
      <c r="G562"/>
    </row>
    <row r="563" spans="3:7" x14ac:dyDescent="0.25">
      <c r="C563"/>
      <c r="D563"/>
      <c r="E563"/>
      <c r="F563"/>
      <c r="G563"/>
    </row>
    <row r="564" spans="3:7" x14ac:dyDescent="0.25">
      <c r="C564"/>
      <c r="D564"/>
      <c r="E564"/>
      <c r="F564"/>
      <c r="G564"/>
    </row>
    <row r="565" spans="3:7" x14ac:dyDescent="0.25">
      <c r="C565"/>
      <c r="D565"/>
      <c r="E565"/>
      <c r="F565"/>
      <c r="G565"/>
    </row>
    <row r="566" spans="3:7" x14ac:dyDescent="0.25">
      <c r="C566"/>
      <c r="D566"/>
      <c r="E566"/>
      <c r="F566"/>
      <c r="G566"/>
    </row>
    <row r="567" spans="3:7" x14ac:dyDescent="0.25">
      <c r="C567"/>
      <c r="D567"/>
      <c r="E567"/>
      <c r="F567"/>
      <c r="G567"/>
    </row>
    <row r="568" spans="3:7" x14ac:dyDescent="0.25">
      <c r="C568"/>
      <c r="D568"/>
      <c r="E568"/>
      <c r="F568"/>
      <c r="G568"/>
    </row>
    <row r="569" spans="3:7" x14ac:dyDescent="0.25">
      <c r="C569"/>
      <c r="D569"/>
      <c r="E569"/>
      <c r="F569"/>
      <c r="G569"/>
    </row>
    <row r="570" spans="3:7" x14ac:dyDescent="0.25">
      <c r="C570"/>
      <c r="D570"/>
      <c r="E570"/>
      <c r="F570"/>
      <c r="G570"/>
    </row>
    <row r="571" spans="3:7" x14ac:dyDescent="0.25">
      <c r="C571"/>
      <c r="D571"/>
      <c r="E571"/>
      <c r="F571"/>
      <c r="G571"/>
    </row>
    <row r="572" spans="3:7" x14ac:dyDescent="0.25">
      <c r="C572"/>
      <c r="D572"/>
      <c r="E572"/>
      <c r="F572"/>
      <c r="G572"/>
    </row>
    <row r="573" spans="3:7" x14ac:dyDescent="0.25">
      <c r="C573"/>
      <c r="D573"/>
      <c r="E573"/>
      <c r="F573"/>
      <c r="G573"/>
    </row>
    <row r="574" spans="3:7" x14ac:dyDescent="0.25">
      <c r="C574"/>
      <c r="D574"/>
      <c r="E574"/>
      <c r="F574"/>
      <c r="G574"/>
    </row>
    <row r="575" spans="3:7" x14ac:dyDescent="0.25">
      <c r="C575"/>
      <c r="D575"/>
      <c r="E575"/>
      <c r="F575"/>
      <c r="G575"/>
    </row>
    <row r="576" spans="3:7" x14ac:dyDescent="0.25">
      <c r="C576"/>
      <c r="D576"/>
      <c r="E576"/>
      <c r="F576"/>
      <c r="G576"/>
    </row>
    <row r="577" spans="3:7" x14ac:dyDescent="0.25">
      <c r="C577"/>
      <c r="D577"/>
      <c r="E577"/>
      <c r="F577"/>
      <c r="G577"/>
    </row>
    <row r="578" spans="3:7" x14ac:dyDescent="0.25">
      <c r="C578"/>
      <c r="D578"/>
      <c r="E578"/>
      <c r="F578"/>
      <c r="G578"/>
    </row>
    <row r="579" spans="3:7" x14ac:dyDescent="0.25">
      <c r="C579"/>
      <c r="D579"/>
      <c r="E579"/>
      <c r="F579"/>
      <c r="G579"/>
    </row>
    <row r="580" spans="3:7" x14ac:dyDescent="0.25">
      <c r="C580"/>
      <c r="D580"/>
      <c r="E580"/>
      <c r="F580"/>
      <c r="G580"/>
    </row>
    <row r="581" spans="3:7" x14ac:dyDescent="0.25">
      <c r="C581"/>
      <c r="D581"/>
      <c r="E581"/>
      <c r="F581"/>
      <c r="G581"/>
    </row>
    <row r="582" spans="3:7" x14ac:dyDescent="0.25">
      <c r="C582"/>
      <c r="D582"/>
      <c r="E582"/>
      <c r="F582"/>
      <c r="G582"/>
    </row>
    <row r="583" spans="3:7" x14ac:dyDescent="0.25">
      <c r="C583"/>
      <c r="D583"/>
      <c r="E583"/>
      <c r="F583"/>
      <c r="G583"/>
    </row>
    <row r="584" spans="3:7" x14ac:dyDescent="0.25">
      <c r="C584"/>
      <c r="D584"/>
      <c r="E584"/>
      <c r="F584"/>
      <c r="G584"/>
    </row>
    <row r="585" spans="3:7" x14ac:dyDescent="0.25">
      <c r="C585"/>
      <c r="D585"/>
      <c r="E585"/>
      <c r="F585"/>
      <c r="G585"/>
    </row>
    <row r="586" spans="3:7" x14ac:dyDescent="0.25">
      <c r="C586"/>
      <c r="D586"/>
      <c r="E586"/>
      <c r="F586"/>
      <c r="G586"/>
    </row>
    <row r="587" spans="3:7" x14ac:dyDescent="0.25">
      <c r="C587"/>
      <c r="D587"/>
      <c r="E587"/>
      <c r="F587"/>
      <c r="G587"/>
    </row>
    <row r="588" spans="3:7" x14ac:dyDescent="0.25">
      <c r="C588"/>
      <c r="D588"/>
      <c r="E588"/>
      <c r="F588"/>
      <c r="G588"/>
    </row>
    <row r="589" spans="3:7" x14ac:dyDescent="0.25">
      <c r="C589"/>
      <c r="D589"/>
      <c r="E589"/>
      <c r="F589"/>
      <c r="G589"/>
    </row>
    <row r="590" spans="3:7" x14ac:dyDescent="0.25">
      <c r="C590"/>
      <c r="D590"/>
      <c r="E590"/>
      <c r="F590"/>
      <c r="G590"/>
    </row>
    <row r="591" spans="3:7" x14ac:dyDescent="0.25">
      <c r="C591"/>
      <c r="D591"/>
      <c r="E591"/>
      <c r="F591"/>
      <c r="G591"/>
    </row>
    <row r="592" spans="3:7" x14ac:dyDescent="0.25">
      <c r="C592"/>
      <c r="D592"/>
      <c r="E592"/>
      <c r="F592"/>
      <c r="G592"/>
    </row>
    <row r="593" spans="3:7" x14ac:dyDescent="0.25">
      <c r="C593"/>
      <c r="D593"/>
      <c r="E593"/>
      <c r="F593"/>
      <c r="G593"/>
    </row>
    <row r="594" spans="3:7" x14ac:dyDescent="0.25">
      <c r="C594"/>
      <c r="D594"/>
      <c r="E594"/>
      <c r="F594"/>
      <c r="G594"/>
    </row>
    <row r="595" spans="3:7" x14ac:dyDescent="0.25">
      <c r="C595"/>
      <c r="D595"/>
      <c r="E595"/>
      <c r="F595"/>
      <c r="G595"/>
    </row>
    <row r="596" spans="3:7" x14ac:dyDescent="0.25">
      <c r="C596"/>
      <c r="D596"/>
      <c r="E596"/>
      <c r="F596"/>
      <c r="G596"/>
    </row>
    <row r="597" spans="3:7" x14ac:dyDescent="0.25">
      <c r="C597"/>
      <c r="D597"/>
      <c r="E597"/>
      <c r="F597"/>
      <c r="G597"/>
    </row>
    <row r="598" spans="3:7" x14ac:dyDescent="0.25">
      <c r="C598"/>
      <c r="D598"/>
      <c r="E598"/>
      <c r="F598"/>
      <c r="G598"/>
    </row>
    <row r="599" spans="3:7" x14ac:dyDescent="0.25">
      <c r="C599"/>
      <c r="D599"/>
      <c r="E599"/>
      <c r="F599"/>
      <c r="G599"/>
    </row>
    <row r="600" spans="3:7" x14ac:dyDescent="0.25">
      <c r="C600"/>
      <c r="D600"/>
      <c r="E600"/>
      <c r="F600"/>
      <c r="G600"/>
    </row>
    <row r="601" spans="3:7" x14ac:dyDescent="0.25">
      <c r="C601"/>
      <c r="D601"/>
      <c r="E601"/>
      <c r="F601"/>
      <c r="G601"/>
    </row>
    <row r="602" spans="3:7" x14ac:dyDescent="0.25">
      <c r="C602"/>
      <c r="D602"/>
      <c r="E602"/>
      <c r="F602"/>
      <c r="G602"/>
    </row>
    <row r="603" spans="3:7" x14ac:dyDescent="0.25">
      <c r="C603"/>
      <c r="D603"/>
      <c r="E603"/>
      <c r="F603"/>
      <c r="G603"/>
    </row>
    <row r="604" spans="3:7" x14ac:dyDescent="0.25">
      <c r="C604"/>
      <c r="D604"/>
      <c r="E604"/>
      <c r="F604"/>
      <c r="G604"/>
    </row>
    <row r="605" spans="3:7" x14ac:dyDescent="0.25">
      <c r="C605"/>
      <c r="D605"/>
      <c r="E605"/>
      <c r="F605"/>
      <c r="G605"/>
    </row>
    <row r="606" spans="3:7" x14ac:dyDescent="0.25">
      <c r="C606"/>
      <c r="D606"/>
      <c r="E606"/>
      <c r="F606"/>
      <c r="G606"/>
    </row>
    <row r="607" spans="3:7" x14ac:dyDescent="0.25">
      <c r="C607"/>
      <c r="D607"/>
      <c r="E607"/>
      <c r="F607"/>
      <c r="G607"/>
    </row>
    <row r="608" spans="3:7" x14ac:dyDescent="0.25">
      <c r="C608"/>
      <c r="D608"/>
      <c r="E608"/>
      <c r="F608"/>
      <c r="G608"/>
    </row>
    <row r="609" spans="3:7" x14ac:dyDescent="0.25">
      <c r="C609"/>
      <c r="D609"/>
      <c r="E609"/>
      <c r="F609"/>
      <c r="G609"/>
    </row>
    <row r="610" spans="3:7" x14ac:dyDescent="0.25">
      <c r="C610"/>
      <c r="D610"/>
      <c r="E610"/>
      <c r="F610"/>
      <c r="G610"/>
    </row>
    <row r="611" spans="3:7" x14ac:dyDescent="0.25">
      <c r="C611"/>
      <c r="D611"/>
      <c r="E611"/>
      <c r="F611"/>
      <c r="G611"/>
    </row>
    <row r="612" spans="3:7" x14ac:dyDescent="0.25">
      <c r="C612"/>
      <c r="D612"/>
      <c r="E612"/>
      <c r="F612"/>
      <c r="G612"/>
    </row>
    <row r="613" spans="3:7" x14ac:dyDescent="0.25">
      <c r="C613"/>
      <c r="D613"/>
      <c r="E613"/>
      <c r="F613"/>
      <c r="G613"/>
    </row>
    <row r="614" spans="3:7" x14ac:dyDescent="0.25">
      <c r="C614"/>
      <c r="D614"/>
      <c r="E614"/>
      <c r="F614"/>
      <c r="G614"/>
    </row>
    <row r="615" spans="3:7" x14ac:dyDescent="0.25">
      <c r="C615"/>
      <c r="D615"/>
      <c r="E615"/>
      <c r="F615"/>
      <c r="G615"/>
    </row>
    <row r="616" spans="3:7" x14ac:dyDescent="0.25">
      <c r="C616"/>
      <c r="D616"/>
      <c r="E616"/>
      <c r="F616"/>
      <c r="G616"/>
    </row>
    <row r="617" spans="3:7" x14ac:dyDescent="0.25">
      <c r="C617"/>
      <c r="D617"/>
      <c r="E617"/>
      <c r="F617"/>
      <c r="G617"/>
    </row>
    <row r="618" spans="3:7" x14ac:dyDescent="0.25">
      <c r="C618"/>
      <c r="D618"/>
      <c r="E618"/>
      <c r="F618"/>
      <c r="G618"/>
    </row>
    <row r="619" spans="3:7" x14ac:dyDescent="0.25">
      <c r="C619"/>
      <c r="D619"/>
      <c r="E619"/>
      <c r="F619"/>
      <c r="G619"/>
    </row>
    <row r="620" spans="3:7" x14ac:dyDescent="0.25">
      <c r="C620"/>
      <c r="D620"/>
      <c r="E620"/>
      <c r="F620"/>
      <c r="G620"/>
    </row>
    <row r="621" spans="3:7" x14ac:dyDescent="0.25">
      <c r="C621"/>
      <c r="D621"/>
      <c r="E621"/>
      <c r="F621"/>
      <c r="G621"/>
    </row>
    <row r="622" spans="3:7" x14ac:dyDescent="0.25">
      <c r="C622"/>
      <c r="D622"/>
      <c r="E622"/>
      <c r="F622"/>
      <c r="G622"/>
    </row>
    <row r="623" spans="3:7" x14ac:dyDescent="0.25">
      <c r="C623"/>
      <c r="D623"/>
      <c r="E623"/>
      <c r="F623"/>
      <c r="G623"/>
    </row>
    <row r="624" spans="3:7" x14ac:dyDescent="0.25">
      <c r="C624"/>
      <c r="D624"/>
      <c r="E624"/>
      <c r="F624"/>
      <c r="G624"/>
    </row>
    <row r="625" spans="3:7" x14ac:dyDescent="0.25">
      <c r="C625"/>
      <c r="D625"/>
      <c r="E625"/>
      <c r="F625"/>
      <c r="G625"/>
    </row>
    <row r="626" spans="3:7" x14ac:dyDescent="0.25">
      <c r="C626"/>
      <c r="D626"/>
      <c r="E626"/>
      <c r="F626"/>
      <c r="G626"/>
    </row>
    <row r="627" spans="3:7" x14ac:dyDescent="0.25">
      <c r="C627"/>
      <c r="D627"/>
      <c r="E627"/>
      <c r="F627"/>
      <c r="G627"/>
    </row>
    <row r="628" spans="3:7" x14ac:dyDescent="0.25">
      <c r="C628"/>
      <c r="D628"/>
      <c r="E628"/>
      <c r="F628"/>
      <c r="G628"/>
    </row>
    <row r="629" spans="3:7" x14ac:dyDescent="0.25">
      <c r="C629"/>
      <c r="D629"/>
      <c r="E629"/>
      <c r="F629"/>
      <c r="G629"/>
    </row>
    <row r="630" spans="3:7" x14ac:dyDescent="0.25">
      <c r="C630"/>
      <c r="D630"/>
      <c r="E630"/>
      <c r="F630"/>
      <c r="G630"/>
    </row>
    <row r="631" spans="3:7" x14ac:dyDescent="0.25">
      <c r="C631"/>
      <c r="D631"/>
      <c r="E631"/>
      <c r="F631"/>
      <c r="G631"/>
    </row>
    <row r="632" spans="3:7" x14ac:dyDescent="0.25">
      <c r="C632"/>
      <c r="D632"/>
      <c r="E632"/>
      <c r="F632"/>
      <c r="G632"/>
    </row>
    <row r="633" spans="3:7" x14ac:dyDescent="0.25">
      <c r="C633"/>
      <c r="D633"/>
      <c r="E633"/>
      <c r="F633"/>
      <c r="G633"/>
    </row>
    <row r="634" spans="3:7" x14ac:dyDescent="0.25">
      <c r="C634"/>
      <c r="D634"/>
      <c r="E634"/>
      <c r="F634"/>
      <c r="G634"/>
    </row>
    <row r="635" spans="3:7" x14ac:dyDescent="0.25">
      <c r="C635"/>
      <c r="D635"/>
      <c r="E635"/>
      <c r="F635"/>
      <c r="G635"/>
    </row>
    <row r="636" spans="3:7" x14ac:dyDescent="0.25">
      <c r="C636"/>
      <c r="D636"/>
      <c r="E636"/>
      <c r="F636"/>
      <c r="G636"/>
    </row>
    <row r="637" spans="3:7" x14ac:dyDescent="0.25">
      <c r="C637"/>
      <c r="D637"/>
      <c r="E637"/>
      <c r="F637"/>
      <c r="G637"/>
    </row>
    <row r="638" spans="3:7" x14ac:dyDescent="0.25">
      <c r="C638"/>
      <c r="D638"/>
      <c r="E638"/>
      <c r="F638"/>
      <c r="G638"/>
    </row>
    <row r="639" spans="3:7" x14ac:dyDescent="0.25">
      <c r="C639"/>
      <c r="D639"/>
      <c r="E639"/>
      <c r="F639"/>
      <c r="G639"/>
    </row>
    <row r="640" spans="3:7" x14ac:dyDescent="0.25">
      <c r="C640"/>
      <c r="D640"/>
      <c r="E640"/>
      <c r="F640"/>
      <c r="G640"/>
    </row>
    <row r="641" spans="3:7" x14ac:dyDescent="0.25">
      <c r="C641"/>
      <c r="D641"/>
      <c r="E641"/>
      <c r="F641"/>
      <c r="G641"/>
    </row>
    <row r="642" spans="3:7" x14ac:dyDescent="0.25">
      <c r="C642"/>
      <c r="D642"/>
      <c r="E642"/>
      <c r="F642"/>
      <c r="G642"/>
    </row>
    <row r="643" spans="3:7" x14ac:dyDescent="0.25">
      <c r="C643"/>
      <c r="D643"/>
      <c r="E643"/>
      <c r="F643"/>
      <c r="G643"/>
    </row>
    <row r="644" spans="3:7" x14ac:dyDescent="0.25">
      <c r="C644"/>
      <c r="D644"/>
      <c r="E644"/>
      <c r="F644"/>
      <c r="G644"/>
    </row>
    <row r="645" spans="3:7" x14ac:dyDescent="0.25">
      <c r="C645"/>
      <c r="D645"/>
      <c r="E645"/>
      <c r="F645"/>
      <c r="G645"/>
    </row>
    <row r="646" spans="3:7" x14ac:dyDescent="0.25">
      <c r="C646"/>
      <c r="D646"/>
      <c r="E646"/>
      <c r="F646"/>
      <c r="G646"/>
    </row>
    <row r="647" spans="3:7" x14ac:dyDescent="0.25">
      <c r="C647"/>
      <c r="D647"/>
      <c r="E647"/>
      <c r="F647"/>
      <c r="G647"/>
    </row>
    <row r="648" spans="3:7" x14ac:dyDescent="0.25">
      <c r="C648"/>
      <c r="D648"/>
      <c r="E648"/>
      <c r="F648"/>
      <c r="G648"/>
    </row>
    <row r="649" spans="3:7" x14ac:dyDescent="0.25">
      <c r="C649"/>
      <c r="D649"/>
      <c r="E649"/>
      <c r="F649"/>
      <c r="G649"/>
    </row>
    <row r="650" spans="3:7" x14ac:dyDescent="0.25">
      <c r="C650"/>
      <c r="D650"/>
      <c r="E650"/>
      <c r="F650"/>
      <c r="G650"/>
    </row>
    <row r="651" spans="3:7" x14ac:dyDescent="0.25">
      <c r="C651"/>
      <c r="D651"/>
      <c r="E651"/>
      <c r="F651"/>
      <c r="G651"/>
    </row>
    <row r="652" spans="3:7" x14ac:dyDescent="0.25">
      <c r="C652"/>
      <c r="D652"/>
      <c r="E652"/>
      <c r="F652"/>
      <c r="G652"/>
    </row>
    <row r="653" spans="3:7" x14ac:dyDescent="0.25">
      <c r="C653"/>
      <c r="D653"/>
      <c r="E653"/>
      <c r="F653"/>
      <c r="G653"/>
    </row>
    <row r="654" spans="3:7" x14ac:dyDescent="0.25">
      <c r="C654"/>
      <c r="D654"/>
      <c r="E654"/>
      <c r="F654"/>
      <c r="G654"/>
    </row>
    <row r="655" spans="3:7" x14ac:dyDescent="0.25">
      <c r="C655"/>
      <c r="D655"/>
      <c r="E655"/>
      <c r="F655"/>
      <c r="G655"/>
    </row>
    <row r="656" spans="3:7" x14ac:dyDescent="0.25">
      <c r="C656"/>
      <c r="D656"/>
      <c r="E656"/>
      <c r="F656"/>
      <c r="G656"/>
    </row>
    <row r="657" spans="3:7" x14ac:dyDescent="0.25">
      <c r="C657"/>
      <c r="D657"/>
      <c r="E657"/>
      <c r="F657"/>
      <c r="G657"/>
    </row>
    <row r="658" spans="3:7" x14ac:dyDescent="0.25">
      <c r="C658"/>
      <c r="D658"/>
      <c r="E658"/>
      <c r="F658"/>
      <c r="G658"/>
    </row>
    <row r="659" spans="3:7" x14ac:dyDescent="0.25">
      <c r="C659"/>
      <c r="D659"/>
      <c r="E659"/>
      <c r="F659"/>
      <c r="G659"/>
    </row>
    <row r="660" spans="3:7" x14ac:dyDescent="0.25">
      <c r="C660"/>
      <c r="D660"/>
      <c r="E660"/>
      <c r="F660"/>
      <c r="G660"/>
    </row>
    <row r="661" spans="3:7" x14ac:dyDescent="0.25">
      <c r="C661"/>
      <c r="D661"/>
      <c r="E661"/>
      <c r="F661"/>
      <c r="G661"/>
    </row>
    <row r="662" spans="3:7" x14ac:dyDescent="0.25">
      <c r="C662"/>
      <c r="D662"/>
      <c r="E662"/>
      <c r="F662"/>
      <c r="G662"/>
    </row>
    <row r="663" spans="3:7" x14ac:dyDescent="0.25">
      <c r="C663"/>
      <c r="D663"/>
      <c r="E663"/>
      <c r="F663"/>
      <c r="G663"/>
    </row>
    <row r="664" spans="3:7" x14ac:dyDescent="0.25">
      <c r="C664"/>
      <c r="D664"/>
      <c r="E664"/>
      <c r="F664"/>
      <c r="G664"/>
    </row>
    <row r="665" spans="3:7" x14ac:dyDescent="0.25">
      <c r="C665"/>
      <c r="D665"/>
      <c r="E665"/>
      <c r="F665"/>
      <c r="G665"/>
    </row>
    <row r="666" spans="3:7" x14ac:dyDescent="0.25">
      <c r="C666"/>
      <c r="D666"/>
      <c r="E666"/>
      <c r="F666"/>
      <c r="G666"/>
    </row>
    <row r="667" spans="3:7" x14ac:dyDescent="0.25">
      <c r="C667"/>
      <c r="D667"/>
      <c r="E667"/>
      <c r="F667"/>
      <c r="G667"/>
    </row>
    <row r="668" spans="3:7" x14ac:dyDescent="0.25">
      <c r="C668"/>
      <c r="D668"/>
      <c r="E668"/>
      <c r="F668"/>
      <c r="G668"/>
    </row>
    <row r="669" spans="3:7" x14ac:dyDescent="0.25">
      <c r="C669"/>
      <c r="D669"/>
      <c r="E669"/>
      <c r="F669"/>
      <c r="G669"/>
    </row>
    <row r="670" spans="3:7" x14ac:dyDescent="0.25">
      <c r="C670"/>
      <c r="D670"/>
      <c r="E670"/>
      <c r="F670"/>
      <c r="G670"/>
    </row>
    <row r="671" spans="3:7" x14ac:dyDescent="0.25">
      <c r="C671"/>
      <c r="D671"/>
      <c r="E671"/>
      <c r="F671"/>
      <c r="G671"/>
    </row>
    <row r="672" spans="3:7" x14ac:dyDescent="0.25">
      <c r="C672"/>
      <c r="D672"/>
      <c r="E672"/>
      <c r="F672"/>
      <c r="G672"/>
    </row>
    <row r="673" spans="3:7" x14ac:dyDescent="0.25">
      <c r="C673"/>
      <c r="D673"/>
      <c r="E673"/>
      <c r="F673"/>
      <c r="G673"/>
    </row>
    <row r="674" spans="3:7" x14ac:dyDescent="0.25">
      <c r="C674"/>
      <c r="D674"/>
      <c r="E674"/>
      <c r="F674"/>
      <c r="G674"/>
    </row>
    <row r="675" spans="3:7" x14ac:dyDescent="0.25">
      <c r="C675"/>
      <c r="D675"/>
      <c r="E675"/>
      <c r="F675"/>
      <c r="G675"/>
    </row>
    <row r="676" spans="3:7" x14ac:dyDescent="0.25">
      <c r="C676"/>
      <c r="D676"/>
      <c r="E676"/>
      <c r="F676"/>
      <c r="G676"/>
    </row>
    <row r="677" spans="3:7" x14ac:dyDescent="0.25">
      <c r="C677"/>
      <c r="D677"/>
      <c r="E677"/>
      <c r="F677"/>
      <c r="G677"/>
    </row>
    <row r="678" spans="3:7" x14ac:dyDescent="0.25">
      <c r="C678"/>
      <c r="D678"/>
      <c r="E678"/>
      <c r="F678"/>
      <c r="G678"/>
    </row>
    <row r="679" spans="3:7" x14ac:dyDescent="0.25">
      <c r="C679"/>
      <c r="D679"/>
      <c r="E679"/>
      <c r="F679"/>
      <c r="G679"/>
    </row>
    <row r="680" spans="3:7" x14ac:dyDescent="0.25">
      <c r="C680"/>
      <c r="D680"/>
      <c r="E680"/>
      <c r="F680"/>
      <c r="G680"/>
    </row>
    <row r="681" spans="3:7" x14ac:dyDescent="0.25">
      <c r="C681"/>
      <c r="D681"/>
      <c r="E681"/>
      <c r="F681"/>
      <c r="G681"/>
    </row>
    <row r="682" spans="3:7" x14ac:dyDescent="0.25">
      <c r="C682"/>
      <c r="D682"/>
      <c r="E682"/>
      <c r="F682"/>
      <c r="G682"/>
    </row>
    <row r="683" spans="3:7" x14ac:dyDescent="0.25">
      <c r="C683"/>
      <c r="D683"/>
      <c r="E683"/>
      <c r="F683"/>
      <c r="G683"/>
    </row>
    <row r="684" spans="3:7" x14ac:dyDescent="0.25">
      <c r="C684"/>
      <c r="D684"/>
      <c r="E684"/>
      <c r="F684"/>
      <c r="G684"/>
    </row>
    <row r="685" spans="3:7" x14ac:dyDescent="0.25">
      <c r="C685"/>
      <c r="D685"/>
      <c r="E685"/>
      <c r="F685"/>
      <c r="G685"/>
    </row>
    <row r="686" spans="3:7" x14ac:dyDescent="0.25">
      <c r="C686"/>
      <c r="D686"/>
      <c r="E686"/>
      <c r="F686"/>
      <c r="G686"/>
    </row>
    <row r="687" spans="3:7" x14ac:dyDescent="0.25">
      <c r="C687"/>
      <c r="D687"/>
      <c r="E687"/>
      <c r="F687"/>
      <c r="G687"/>
    </row>
    <row r="688" spans="3:7" x14ac:dyDescent="0.25">
      <c r="C688"/>
      <c r="D688"/>
      <c r="E688"/>
      <c r="F688"/>
      <c r="G688"/>
    </row>
    <row r="689" spans="3:7" x14ac:dyDescent="0.25">
      <c r="C689"/>
      <c r="D689"/>
      <c r="E689"/>
      <c r="F689"/>
      <c r="G689"/>
    </row>
    <row r="690" spans="3:7" x14ac:dyDescent="0.25">
      <c r="C690"/>
      <c r="D690"/>
      <c r="E690"/>
      <c r="F690"/>
      <c r="G690"/>
    </row>
    <row r="691" spans="3:7" x14ac:dyDescent="0.25">
      <c r="C691"/>
      <c r="D691"/>
      <c r="E691"/>
      <c r="F691"/>
      <c r="G691"/>
    </row>
    <row r="692" spans="3:7" x14ac:dyDescent="0.25">
      <c r="C692"/>
      <c r="D692"/>
      <c r="E692"/>
      <c r="F692"/>
      <c r="G692"/>
    </row>
    <row r="693" spans="3:7" x14ac:dyDescent="0.25">
      <c r="C693"/>
      <c r="D693"/>
      <c r="E693"/>
      <c r="F693"/>
      <c r="G693"/>
    </row>
    <row r="694" spans="3:7" x14ac:dyDescent="0.25">
      <c r="C694"/>
      <c r="D694"/>
      <c r="E694"/>
      <c r="F694"/>
      <c r="G694"/>
    </row>
    <row r="695" spans="3:7" x14ac:dyDescent="0.25">
      <c r="C695"/>
      <c r="D695"/>
      <c r="E695"/>
      <c r="F695"/>
      <c r="G695"/>
    </row>
    <row r="696" spans="3:7" x14ac:dyDescent="0.25">
      <c r="C696"/>
      <c r="D696"/>
      <c r="E696"/>
      <c r="F696"/>
      <c r="G696"/>
    </row>
    <row r="697" spans="3:7" x14ac:dyDescent="0.25">
      <c r="C697"/>
      <c r="D697"/>
      <c r="E697"/>
      <c r="F697"/>
      <c r="G697"/>
    </row>
    <row r="698" spans="3:7" x14ac:dyDescent="0.25">
      <c r="C698"/>
      <c r="D698"/>
      <c r="E698"/>
      <c r="F698"/>
      <c r="G698"/>
    </row>
    <row r="699" spans="3:7" x14ac:dyDescent="0.25">
      <c r="C699"/>
      <c r="D699"/>
      <c r="E699"/>
      <c r="F699"/>
      <c r="G699"/>
    </row>
    <row r="700" spans="3:7" x14ac:dyDescent="0.25">
      <c r="C700"/>
      <c r="D700"/>
      <c r="E700"/>
      <c r="F700"/>
      <c r="G700"/>
    </row>
    <row r="701" spans="3:7" x14ac:dyDescent="0.25">
      <c r="C701"/>
      <c r="D701"/>
      <c r="E701"/>
      <c r="F701"/>
      <c r="G701"/>
    </row>
    <row r="702" spans="3:7" x14ac:dyDescent="0.25">
      <c r="C702"/>
      <c r="D702"/>
      <c r="E702"/>
      <c r="F702"/>
      <c r="G702"/>
    </row>
    <row r="703" spans="3:7" x14ac:dyDescent="0.25">
      <c r="C703"/>
      <c r="D703"/>
      <c r="E703"/>
      <c r="F703"/>
      <c r="G703"/>
    </row>
    <row r="704" spans="3:7" x14ac:dyDescent="0.25">
      <c r="C704"/>
      <c r="D704"/>
      <c r="E704"/>
      <c r="F704"/>
      <c r="G704"/>
    </row>
    <row r="705" spans="3:7" x14ac:dyDescent="0.25">
      <c r="C705"/>
      <c r="D705"/>
      <c r="E705"/>
      <c r="F705"/>
      <c r="G705"/>
    </row>
    <row r="706" spans="3:7" x14ac:dyDescent="0.25">
      <c r="C706"/>
      <c r="D706"/>
      <c r="E706"/>
      <c r="F706"/>
      <c r="G706"/>
    </row>
    <row r="707" spans="3:7" x14ac:dyDescent="0.25">
      <c r="C707"/>
      <c r="D707"/>
      <c r="E707"/>
      <c r="F707"/>
      <c r="G707"/>
    </row>
    <row r="708" spans="3:7" x14ac:dyDescent="0.25">
      <c r="C708"/>
      <c r="D708"/>
      <c r="E708"/>
      <c r="F708"/>
      <c r="G708"/>
    </row>
    <row r="709" spans="3:7" x14ac:dyDescent="0.25">
      <c r="C709"/>
      <c r="D709"/>
      <c r="E709"/>
      <c r="F709"/>
      <c r="G709"/>
    </row>
    <row r="710" spans="3:7" x14ac:dyDescent="0.25">
      <c r="C710"/>
      <c r="D710"/>
      <c r="E710"/>
      <c r="F710"/>
      <c r="G710"/>
    </row>
    <row r="711" spans="3:7" x14ac:dyDescent="0.25">
      <c r="C711"/>
      <c r="D711"/>
      <c r="E711"/>
      <c r="F711"/>
      <c r="G711"/>
    </row>
    <row r="712" spans="3:7" x14ac:dyDescent="0.25">
      <c r="C712"/>
      <c r="D712"/>
      <c r="E712"/>
      <c r="F712"/>
      <c r="G712"/>
    </row>
    <row r="713" spans="3:7" x14ac:dyDescent="0.25">
      <c r="C713"/>
      <c r="D713"/>
      <c r="E713"/>
      <c r="F713"/>
      <c r="G713"/>
    </row>
    <row r="714" spans="3:7" x14ac:dyDescent="0.25">
      <c r="C714"/>
      <c r="D714"/>
      <c r="E714"/>
      <c r="F714"/>
      <c r="G714"/>
    </row>
    <row r="715" spans="3:7" x14ac:dyDescent="0.25">
      <c r="C715"/>
      <c r="D715"/>
      <c r="E715"/>
      <c r="F715"/>
      <c r="G715"/>
    </row>
    <row r="716" spans="3:7" x14ac:dyDescent="0.25">
      <c r="C716"/>
      <c r="D716"/>
      <c r="E716"/>
      <c r="F716"/>
      <c r="G716"/>
    </row>
    <row r="717" spans="3:7" x14ac:dyDescent="0.25">
      <c r="C717"/>
      <c r="D717"/>
      <c r="E717"/>
      <c r="F717"/>
      <c r="G717"/>
    </row>
    <row r="718" spans="3:7" x14ac:dyDescent="0.25">
      <c r="C718"/>
      <c r="D718"/>
      <c r="E718"/>
      <c r="F718"/>
      <c r="G718"/>
    </row>
    <row r="719" spans="3:7" x14ac:dyDescent="0.25">
      <c r="C719"/>
      <c r="D719"/>
      <c r="E719"/>
      <c r="F719"/>
      <c r="G719"/>
    </row>
    <row r="720" spans="3:7" x14ac:dyDescent="0.25">
      <c r="C720"/>
      <c r="D720"/>
      <c r="E720"/>
      <c r="F720"/>
      <c r="G720"/>
    </row>
    <row r="721" spans="3:7" x14ac:dyDescent="0.25">
      <c r="C721"/>
      <c r="D721"/>
      <c r="E721"/>
      <c r="F721"/>
      <c r="G721"/>
    </row>
    <row r="722" spans="3:7" x14ac:dyDescent="0.25">
      <c r="C722"/>
      <c r="D722"/>
      <c r="E722"/>
      <c r="F722"/>
      <c r="G722"/>
    </row>
    <row r="723" spans="3:7" x14ac:dyDescent="0.25">
      <c r="C723"/>
      <c r="D723"/>
      <c r="E723"/>
      <c r="F723"/>
      <c r="G723"/>
    </row>
    <row r="724" spans="3:7" x14ac:dyDescent="0.25">
      <c r="C724"/>
      <c r="D724"/>
      <c r="E724"/>
      <c r="F724"/>
      <c r="G724"/>
    </row>
    <row r="725" spans="3:7" x14ac:dyDescent="0.25">
      <c r="C725"/>
      <c r="D725"/>
      <c r="E725"/>
      <c r="F725"/>
      <c r="G725"/>
    </row>
    <row r="726" spans="3:7" x14ac:dyDescent="0.25">
      <c r="C726"/>
      <c r="D726"/>
      <c r="E726"/>
      <c r="F726"/>
      <c r="G726"/>
    </row>
    <row r="727" spans="3:7" x14ac:dyDescent="0.25">
      <c r="C727"/>
      <c r="D727"/>
      <c r="E727"/>
      <c r="F727"/>
      <c r="G727"/>
    </row>
    <row r="728" spans="3:7" x14ac:dyDescent="0.25">
      <c r="C728"/>
      <c r="D728"/>
      <c r="E728"/>
      <c r="F728"/>
      <c r="G728"/>
    </row>
    <row r="729" spans="3:7" x14ac:dyDescent="0.25">
      <c r="C729"/>
      <c r="D729"/>
      <c r="E729"/>
      <c r="F729"/>
      <c r="G729"/>
    </row>
    <row r="730" spans="3:7" x14ac:dyDescent="0.25">
      <c r="C730"/>
      <c r="D730"/>
      <c r="E730"/>
      <c r="F730"/>
      <c r="G730"/>
    </row>
    <row r="731" spans="3:7" x14ac:dyDescent="0.25">
      <c r="C731"/>
      <c r="D731"/>
      <c r="E731"/>
      <c r="F731"/>
      <c r="G731"/>
    </row>
    <row r="732" spans="3:7" x14ac:dyDescent="0.25">
      <c r="C732"/>
      <c r="D732"/>
      <c r="E732"/>
      <c r="F732"/>
      <c r="G732"/>
    </row>
    <row r="733" spans="3:7" x14ac:dyDescent="0.25">
      <c r="C733"/>
      <c r="D733"/>
      <c r="E733"/>
      <c r="F733"/>
      <c r="G733"/>
    </row>
    <row r="734" spans="3:7" x14ac:dyDescent="0.25">
      <c r="C734"/>
      <c r="D734"/>
      <c r="E734"/>
      <c r="F734"/>
      <c r="G734"/>
    </row>
    <row r="735" spans="3:7" x14ac:dyDescent="0.25">
      <c r="C735"/>
      <c r="D735"/>
      <c r="E735"/>
      <c r="F735"/>
      <c r="G735"/>
    </row>
    <row r="736" spans="3:7" x14ac:dyDescent="0.25">
      <c r="C736"/>
      <c r="D736"/>
      <c r="E736"/>
      <c r="F736"/>
      <c r="G736"/>
    </row>
    <row r="737" spans="3:7" x14ac:dyDescent="0.25">
      <c r="C737"/>
      <c r="D737"/>
      <c r="E737"/>
      <c r="F737"/>
      <c r="G737"/>
    </row>
    <row r="738" spans="3:7" x14ac:dyDescent="0.25">
      <c r="C738"/>
      <c r="D738"/>
      <c r="E738"/>
      <c r="F738"/>
      <c r="G738"/>
    </row>
    <row r="739" spans="3:7" x14ac:dyDescent="0.25">
      <c r="C739"/>
      <c r="D739"/>
      <c r="E739"/>
      <c r="F739"/>
      <c r="G739"/>
    </row>
    <row r="740" spans="3:7" x14ac:dyDescent="0.25">
      <c r="C740"/>
      <c r="D740"/>
      <c r="E740"/>
      <c r="F740"/>
      <c r="G740"/>
    </row>
    <row r="741" spans="3:7" x14ac:dyDescent="0.25">
      <c r="C741"/>
      <c r="D741"/>
      <c r="E741"/>
      <c r="F741"/>
      <c r="G741"/>
    </row>
    <row r="742" spans="3:7" x14ac:dyDescent="0.25">
      <c r="C742"/>
      <c r="D742"/>
      <c r="E742"/>
      <c r="F742"/>
      <c r="G742"/>
    </row>
    <row r="743" spans="3:7" x14ac:dyDescent="0.25">
      <c r="C743"/>
      <c r="D743"/>
      <c r="E743"/>
      <c r="F743"/>
      <c r="G743"/>
    </row>
    <row r="744" spans="3:7" x14ac:dyDescent="0.25">
      <c r="C744"/>
      <c r="D744"/>
      <c r="E744"/>
      <c r="F744"/>
      <c r="G744"/>
    </row>
    <row r="745" spans="3:7" x14ac:dyDescent="0.25">
      <c r="C745"/>
      <c r="D745"/>
      <c r="E745"/>
      <c r="F745"/>
      <c r="G745"/>
    </row>
    <row r="746" spans="3:7" x14ac:dyDescent="0.25">
      <c r="C746"/>
      <c r="D746"/>
      <c r="E746"/>
      <c r="F746"/>
      <c r="G746"/>
    </row>
    <row r="747" spans="3:7" x14ac:dyDescent="0.25">
      <c r="C747"/>
      <c r="D747"/>
      <c r="E747"/>
      <c r="F747"/>
      <c r="G747"/>
    </row>
    <row r="748" spans="3:7" x14ac:dyDescent="0.25">
      <c r="C748"/>
      <c r="D748"/>
      <c r="E748"/>
      <c r="F748"/>
      <c r="G748"/>
    </row>
    <row r="749" spans="3:7" x14ac:dyDescent="0.25">
      <c r="C749"/>
      <c r="D749"/>
      <c r="E749"/>
      <c r="F749"/>
      <c r="G749"/>
    </row>
    <row r="750" spans="3:7" x14ac:dyDescent="0.25">
      <c r="C750"/>
      <c r="D750"/>
      <c r="E750"/>
      <c r="F750"/>
      <c r="G750"/>
    </row>
    <row r="751" spans="3:7" x14ac:dyDescent="0.25">
      <c r="C751"/>
      <c r="D751"/>
      <c r="E751"/>
      <c r="F751"/>
      <c r="G751"/>
    </row>
    <row r="752" spans="3:7" x14ac:dyDescent="0.25">
      <c r="C752"/>
      <c r="D752"/>
      <c r="E752"/>
      <c r="F752"/>
      <c r="G752"/>
    </row>
    <row r="753" spans="3:7" x14ac:dyDescent="0.25">
      <c r="C753"/>
      <c r="D753"/>
      <c r="E753"/>
      <c r="F753"/>
      <c r="G753"/>
    </row>
    <row r="754" spans="3:7" x14ac:dyDescent="0.25">
      <c r="C754"/>
      <c r="D754"/>
      <c r="E754"/>
      <c r="F754"/>
      <c r="G754"/>
    </row>
    <row r="755" spans="3:7" x14ac:dyDescent="0.25">
      <c r="C755"/>
      <c r="D755"/>
      <c r="E755"/>
      <c r="F755"/>
      <c r="G755"/>
    </row>
    <row r="756" spans="3:7" x14ac:dyDescent="0.25">
      <c r="C756"/>
      <c r="D756"/>
      <c r="E756"/>
      <c r="F756"/>
      <c r="G756"/>
    </row>
    <row r="757" spans="3:7" x14ac:dyDescent="0.25">
      <c r="C757"/>
      <c r="D757"/>
      <c r="E757"/>
      <c r="F757"/>
      <c r="G757"/>
    </row>
    <row r="758" spans="3:7" x14ac:dyDescent="0.25">
      <c r="C758"/>
      <c r="D758"/>
      <c r="E758"/>
      <c r="F758"/>
      <c r="G758"/>
    </row>
    <row r="759" spans="3:7" x14ac:dyDescent="0.25">
      <c r="C759"/>
      <c r="D759"/>
      <c r="E759"/>
      <c r="F759"/>
      <c r="G759"/>
    </row>
    <row r="760" spans="3:7" x14ac:dyDescent="0.25">
      <c r="C760"/>
      <c r="D760"/>
      <c r="E760"/>
      <c r="F760"/>
      <c r="G760"/>
    </row>
    <row r="761" spans="3:7" x14ac:dyDescent="0.25">
      <c r="C761"/>
      <c r="D761"/>
      <c r="E761"/>
      <c r="F761"/>
      <c r="G761"/>
    </row>
    <row r="762" spans="3:7" x14ac:dyDescent="0.25">
      <c r="C762"/>
      <c r="D762"/>
      <c r="E762"/>
      <c r="F762"/>
      <c r="G762"/>
    </row>
    <row r="763" spans="3:7" x14ac:dyDescent="0.25">
      <c r="C763"/>
      <c r="D763"/>
      <c r="E763"/>
      <c r="F763"/>
      <c r="G763"/>
    </row>
    <row r="764" spans="3:7" x14ac:dyDescent="0.25">
      <c r="C764"/>
      <c r="D764"/>
      <c r="E764"/>
      <c r="F764"/>
      <c r="G764"/>
    </row>
    <row r="765" spans="3:7" x14ac:dyDescent="0.25">
      <c r="C765"/>
      <c r="D765"/>
      <c r="E765"/>
      <c r="F765"/>
      <c r="G765"/>
    </row>
    <row r="766" spans="3:7" x14ac:dyDescent="0.25">
      <c r="C766"/>
      <c r="D766"/>
      <c r="E766"/>
      <c r="F766"/>
      <c r="G766"/>
    </row>
    <row r="767" spans="3:7" x14ac:dyDescent="0.25">
      <c r="C767"/>
      <c r="D767"/>
      <c r="E767"/>
      <c r="F767"/>
      <c r="G767"/>
    </row>
    <row r="768" spans="3:7" x14ac:dyDescent="0.25">
      <c r="C768"/>
      <c r="D768"/>
      <c r="E768"/>
      <c r="F768"/>
      <c r="G768"/>
    </row>
    <row r="769" spans="3:7" x14ac:dyDescent="0.25">
      <c r="C769"/>
      <c r="D769"/>
      <c r="E769"/>
      <c r="F769"/>
      <c r="G769"/>
    </row>
    <row r="770" spans="3:7" x14ac:dyDescent="0.25">
      <c r="C770"/>
      <c r="D770"/>
      <c r="E770"/>
      <c r="F770"/>
      <c r="G770"/>
    </row>
    <row r="771" spans="3:7" x14ac:dyDescent="0.25">
      <c r="C771"/>
      <c r="D771"/>
      <c r="E771"/>
      <c r="F771"/>
      <c r="G771"/>
    </row>
    <row r="772" spans="3:7" x14ac:dyDescent="0.25">
      <c r="C772"/>
      <c r="D772"/>
      <c r="E772"/>
      <c r="F772"/>
      <c r="G772"/>
    </row>
    <row r="773" spans="3:7" x14ac:dyDescent="0.25">
      <c r="C773"/>
      <c r="D773"/>
      <c r="E773"/>
      <c r="F773"/>
      <c r="G773"/>
    </row>
    <row r="774" spans="3:7" x14ac:dyDescent="0.25">
      <c r="C774"/>
      <c r="D774"/>
      <c r="E774"/>
      <c r="F774"/>
      <c r="G774"/>
    </row>
    <row r="775" spans="3:7" x14ac:dyDescent="0.25">
      <c r="C775"/>
      <c r="D775"/>
      <c r="E775"/>
      <c r="F775"/>
      <c r="G775"/>
    </row>
    <row r="776" spans="3:7" x14ac:dyDescent="0.25">
      <c r="C776"/>
      <c r="D776"/>
      <c r="E776"/>
      <c r="F776"/>
      <c r="G776"/>
    </row>
    <row r="777" spans="3:7" x14ac:dyDescent="0.25">
      <c r="C777"/>
      <c r="D777"/>
      <c r="E777"/>
      <c r="F777"/>
      <c r="G777"/>
    </row>
    <row r="778" spans="3:7" x14ac:dyDescent="0.25">
      <c r="C778"/>
      <c r="D778"/>
      <c r="E778"/>
      <c r="F778"/>
      <c r="G778"/>
    </row>
    <row r="779" spans="3:7" x14ac:dyDescent="0.25">
      <c r="C779"/>
      <c r="D779"/>
      <c r="E779"/>
      <c r="F779"/>
      <c r="G779"/>
    </row>
    <row r="780" spans="3:7" x14ac:dyDescent="0.25">
      <c r="C780"/>
      <c r="D780"/>
      <c r="E780"/>
      <c r="F780"/>
      <c r="G780"/>
    </row>
    <row r="781" spans="3:7" x14ac:dyDescent="0.25">
      <c r="C781"/>
      <c r="D781"/>
      <c r="E781"/>
      <c r="F781"/>
      <c r="G781"/>
    </row>
    <row r="782" spans="3:7" x14ac:dyDescent="0.25">
      <c r="C782"/>
      <c r="D782"/>
      <c r="E782"/>
      <c r="F782"/>
      <c r="G782"/>
    </row>
    <row r="783" spans="3:7" x14ac:dyDescent="0.25">
      <c r="C783"/>
      <c r="D783"/>
      <c r="E783"/>
      <c r="F783"/>
      <c r="G783"/>
    </row>
    <row r="784" spans="3:7" x14ac:dyDescent="0.25">
      <c r="C784"/>
      <c r="D784"/>
      <c r="E784"/>
      <c r="F784"/>
      <c r="G784"/>
    </row>
    <row r="785" spans="3:7" x14ac:dyDescent="0.25">
      <c r="C785"/>
      <c r="D785"/>
      <c r="E785"/>
      <c r="F785"/>
      <c r="G785"/>
    </row>
    <row r="786" spans="3:7" x14ac:dyDescent="0.25">
      <c r="C786"/>
      <c r="D786"/>
      <c r="E786"/>
      <c r="F786"/>
      <c r="G786"/>
    </row>
    <row r="787" spans="3:7" x14ac:dyDescent="0.25">
      <c r="C787"/>
      <c r="D787"/>
      <c r="E787"/>
      <c r="F787"/>
      <c r="G787"/>
    </row>
    <row r="788" spans="3:7" x14ac:dyDescent="0.25">
      <c r="C788"/>
      <c r="D788"/>
      <c r="E788"/>
      <c r="F788"/>
      <c r="G788"/>
    </row>
    <row r="789" spans="3:7" x14ac:dyDescent="0.25">
      <c r="C789"/>
      <c r="D789"/>
      <c r="E789"/>
      <c r="F789"/>
      <c r="G789"/>
    </row>
    <row r="790" spans="3:7" x14ac:dyDescent="0.25">
      <c r="C790"/>
      <c r="D790"/>
      <c r="E790"/>
      <c r="F790"/>
      <c r="G790"/>
    </row>
    <row r="791" spans="3:7" x14ac:dyDescent="0.25">
      <c r="C791"/>
      <c r="D791"/>
      <c r="E791"/>
      <c r="F791"/>
      <c r="G791"/>
    </row>
    <row r="792" spans="3:7" x14ac:dyDescent="0.25">
      <c r="C792"/>
      <c r="D792"/>
      <c r="E792"/>
      <c r="F792"/>
      <c r="G792"/>
    </row>
    <row r="793" spans="3:7" x14ac:dyDescent="0.25">
      <c r="C793"/>
      <c r="D793"/>
      <c r="E793"/>
      <c r="F793"/>
      <c r="G793"/>
    </row>
    <row r="794" spans="3:7" x14ac:dyDescent="0.25">
      <c r="C794"/>
      <c r="D794"/>
      <c r="E794"/>
      <c r="F794"/>
      <c r="G794"/>
    </row>
    <row r="795" spans="3:7" x14ac:dyDescent="0.25">
      <c r="C795"/>
      <c r="D795"/>
      <c r="E795"/>
      <c r="F795"/>
      <c r="G795"/>
    </row>
    <row r="796" spans="3:7" x14ac:dyDescent="0.25">
      <c r="C796"/>
      <c r="D796"/>
      <c r="E796"/>
      <c r="F796"/>
      <c r="G796"/>
    </row>
    <row r="797" spans="3:7" x14ac:dyDescent="0.25">
      <c r="C797"/>
      <c r="D797"/>
      <c r="E797"/>
      <c r="F797"/>
      <c r="G797"/>
    </row>
    <row r="798" spans="3:7" x14ac:dyDescent="0.25">
      <c r="C798"/>
      <c r="D798"/>
      <c r="E798"/>
      <c r="F798"/>
      <c r="G798"/>
    </row>
    <row r="799" spans="3:7" x14ac:dyDescent="0.25">
      <c r="C799"/>
      <c r="D799"/>
      <c r="E799"/>
      <c r="F799"/>
      <c r="G799"/>
    </row>
    <row r="800" spans="3:7" x14ac:dyDescent="0.25">
      <c r="C800"/>
      <c r="D800"/>
      <c r="E800"/>
      <c r="F800"/>
      <c r="G800"/>
    </row>
    <row r="801" spans="3:7" x14ac:dyDescent="0.25">
      <c r="C801"/>
      <c r="D801"/>
      <c r="E801"/>
      <c r="F801"/>
      <c r="G801"/>
    </row>
    <row r="802" spans="3:7" x14ac:dyDescent="0.25">
      <c r="C802"/>
      <c r="D802"/>
      <c r="E802"/>
      <c r="F802"/>
      <c r="G802"/>
    </row>
    <row r="803" spans="3:7" x14ac:dyDescent="0.25">
      <c r="C803"/>
      <c r="D803"/>
      <c r="E803"/>
      <c r="F803"/>
      <c r="G803"/>
    </row>
    <row r="804" spans="3:7" x14ac:dyDescent="0.25">
      <c r="C804"/>
      <c r="D804"/>
      <c r="E804"/>
      <c r="F804"/>
      <c r="G804"/>
    </row>
    <row r="805" spans="3:7" x14ac:dyDescent="0.25">
      <c r="C805"/>
      <c r="D805"/>
      <c r="E805"/>
      <c r="F805"/>
      <c r="G805"/>
    </row>
    <row r="806" spans="3:7" x14ac:dyDescent="0.25">
      <c r="C806"/>
      <c r="D806"/>
      <c r="E806"/>
      <c r="F806"/>
      <c r="G806"/>
    </row>
    <row r="807" spans="3:7" x14ac:dyDescent="0.25">
      <c r="C807"/>
      <c r="D807"/>
      <c r="E807"/>
      <c r="F807"/>
      <c r="G807"/>
    </row>
    <row r="808" spans="3:7" x14ac:dyDescent="0.25">
      <c r="C808"/>
      <c r="D808"/>
      <c r="E808"/>
      <c r="F808"/>
      <c r="G808"/>
    </row>
    <row r="809" spans="3:7" x14ac:dyDescent="0.25">
      <c r="C809"/>
      <c r="D809"/>
      <c r="E809"/>
      <c r="F809"/>
      <c r="G809"/>
    </row>
    <row r="810" spans="3:7" x14ac:dyDescent="0.25">
      <c r="C810"/>
      <c r="D810"/>
      <c r="E810"/>
      <c r="F810"/>
      <c r="G810"/>
    </row>
    <row r="811" spans="3:7" x14ac:dyDescent="0.25">
      <c r="C811"/>
      <c r="D811"/>
      <c r="E811"/>
      <c r="F811"/>
      <c r="G811"/>
    </row>
    <row r="812" spans="3:7" x14ac:dyDescent="0.25">
      <c r="C812"/>
      <c r="D812"/>
      <c r="E812"/>
      <c r="F812"/>
      <c r="G812"/>
    </row>
    <row r="813" spans="3:7" x14ac:dyDescent="0.25">
      <c r="C813"/>
      <c r="D813"/>
      <c r="E813"/>
      <c r="F813"/>
      <c r="G813"/>
    </row>
    <row r="814" spans="3:7" x14ac:dyDescent="0.25">
      <c r="C814"/>
      <c r="D814"/>
      <c r="E814"/>
      <c r="F814"/>
      <c r="G814"/>
    </row>
    <row r="815" spans="3:7" x14ac:dyDescent="0.25">
      <c r="C815"/>
      <c r="D815"/>
      <c r="E815"/>
      <c r="F815"/>
      <c r="G815"/>
    </row>
    <row r="816" spans="3:7" x14ac:dyDescent="0.25">
      <c r="C816"/>
      <c r="D816"/>
      <c r="E816"/>
      <c r="F816"/>
      <c r="G816"/>
    </row>
    <row r="817" spans="3:7" x14ac:dyDescent="0.25">
      <c r="C817"/>
      <c r="D817"/>
      <c r="E817"/>
      <c r="F817"/>
      <c r="G817"/>
    </row>
    <row r="818" spans="3:7" x14ac:dyDescent="0.25">
      <c r="C818"/>
      <c r="D818"/>
      <c r="E818"/>
      <c r="F818"/>
      <c r="G818"/>
    </row>
    <row r="819" spans="3:7" x14ac:dyDescent="0.25">
      <c r="C819"/>
      <c r="D819"/>
      <c r="E819"/>
      <c r="F819"/>
      <c r="G819"/>
    </row>
    <row r="820" spans="3:7" x14ac:dyDescent="0.25">
      <c r="C820"/>
      <c r="D820"/>
      <c r="E820"/>
      <c r="F820"/>
      <c r="G820"/>
    </row>
    <row r="821" spans="3:7" x14ac:dyDescent="0.25">
      <c r="C821"/>
      <c r="D821"/>
      <c r="E821"/>
      <c r="F821"/>
      <c r="G821"/>
    </row>
    <row r="822" spans="3:7" x14ac:dyDescent="0.25">
      <c r="C822"/>
      <c r="D822"/>
      <c r="E822"/>
      <c r="F822"/>
      <c r="G822"/>
    </row>
    <row r="823" spans="3:7" x14ac:dyDescent="0.25">
      <c r="C823"/>
      <c r="D823"/>
      <c r="E823"/>
      <c r="F823"/>
      <c r="G823"/>
    </row>
    <row r="824" spans="3:7" x14ac:dyDescent="0.25">
      <c r="C824"/>
      <c r="D824"/>
      <c r="E824"/>
      <c r="F824"/>
      <c r="G824"/>
    </row>
    <row r="825" spans="3:7" x14ac:dyDescent="0.25">
      <c r="C825"/>
      <c r="D825"/>
      <c r="E825"/>
      <c r="F825"/>
      <c r="G825"/>
    </row>
    <row r="826" spans="3:7" x14ac:dyDescent="0.25">
      <c r="C826"/>
      <c r="D826"/>
      <c r="E826"/>
      <c r="F826"/>
      <c r="G826"/>
    </row>
    <row r="827" spans="3:7" x14ac:dyDescent="0.25">
      <c r="C827"/>
      <c r="D827"/>
      <c r="E827"/>
      <c r="F827"/>
      <c r="G827"/>
    </row>
    <row r="828" spans="3:7" x14ac:dyDescent="0.25">
      <c r="C828"/>
      <c r="D828"/>
      <c r="E828"/>
      <c r="F828"/>
      <c r="G828"/>
    </row>
    <row r="829" spans="3:7" x14ac:dyDescent="0.25">
      <c r="C829"/>
      <c r="D829"/>
      <c r="E829"/>
      <c r="F829"/>
      <c r="G829"/>
    </row>
    <row r="830" spans="3:7" x14ac:dyDescent="0.25">
      <c r="C830"/>
      <c r="D830"/>
      <c r="E830"/>
      <c r="F830"/>
      <c r="G830"/>
    </row>
    <row r="831" spans="3:7" x14ac:dyDescent="0.25">
      <c r="C831"/>
      <c r="D831"/>
      <c r="E831"/>
      <c r="F831"/>
      <c r="G831"/>
    </row>
    <row r="832" spans="3:7" x14ac:dyDescent="0.25">
      <c r="C832"/>
      <c r="D832"/>
      <c r="E832"/>
      <c r="F832"/>
      <c r="G832"/>
    </row>
    <row r="833" spans="3:7" x14ac:dyDescent="0.25">
      <c r="C833"/>
      <c r="D833"/>
      <c r="E833"/>
      <c r="F833"/>
      <c r="G833"/>
    </row>
    <row r="834" spans="3:7" x14ac:dyDescent="0.25">
      <c r="C834"/>
      <c r="D834"/>
      <c r="E834"/>
      <c r="F834"/>
      <c r="G834"/>
    </row>
    <row r="835" spans="3:7" x14ac:dyDescent="0.25">
      <c r="C835"/>
      <c r="D835"/>
      <c r="E835"/>
      <c r="F835"/>
      <c r="G835"/>
    </row>
    <row r="836" spans="3:7" x14ac:dyDescent="0.25">
      <c r="C836"/>
      <c r="D836"/>
      <c r="E836"/>
      <c r="F836"/>
      <c r="G836"/>
    </row>
    <row r="837" spans="3:7" x14ac:dyDescent="0.25">
      <c r="C837"/>
      <c r="D837"/>
      <c r="E837"/>
      <c r="F837"/>
      <c r="G837"/>
    </row>
    <row r="838" spans="3:7" x14ac:dyDescent="0.25">
      <c r="C838"/>
      <c r="D838"/>
      <c r="E838"/>
      <c r="F838"/>
      <c r="G838"/>
    </row>
    <row r="839" spans="3:7" x14ac:dyDescent="0.25">
      <c r="C839"/>
      <c r="D839"/>
      <c r="E839"/>
      <c r="F839"/>
      <c r="G839"/>
    </row>
    <row r="840" spans="3:7" x14ac:dyDescent="0.25">
      <c r="C840"/>
      <c r="D840"/>
      <c r="E840"/>
      <c r="F840"/>
      <c r="G840"/>
    </row>
    <row r="841" spans="3:7" x14ac:dyDescent="0.25">
      <c r="C841"/>
      <c r="D841"/>
      <c r="E841"/>
      <c r="F841"/>
      <c r="G841"/>
    </row>
    <row r="842" spans="3:7" x14ac:dyDescent="0.25">
      <c r="C842"/>
      <c r="D842"/>
      <c r="E842"/>
      <c r="F842"/>
      <c r="G842"/>
    </row>
    <row r="843" spans="3:7" x14ac:dyDescent="0.25">
      <c r="C843"/>
      <c r="D843"/>
      <c r="E843"/>
      <c r="F843"/>
      <c r="G843"/>
    </row>
    <row r="844" spans="3:7" x14ac:dyDescent="0.25">
      <c r="C844"/>
      <c r="D844"/>
      <c r="E844"/>
      <c r="F844"/>
      <c r="G844"/>
    </row>
    <row r="845" spans="3:7" x14ac:dyDescent="0.25">
      <c r="C845"/>
      <c r="D845"/>
      <c r="E845"/>
      <c r="F845"/>
      <c r="G845"/>
    </row>
    <row r="846" spans="3:7" x14ac:dyDescent="0.25">
      <c r="C846"/>
      <c r="D846"/>
      <c r="E846"/>
      <c r="F846"/>
      <c r="G846"/>
    </row>
    <row r="847" spans="3:7" x14ac:dyDescent="0.25">
      <c r="C847"/>
      <c r="D847"/>
      <c r="E847"/>
      <c r="F847"/>
      <c r="G847"/>
    </row>
    <row r="848" spans="3:7" x14ac:dyDescent="0.25">
      <c r="C848"/>
      <c r="D848"/>
      <c r="E848"/>
      <c r="F848"/>
      <c r="G848"/>
    </row>
    <row r="849" spans="3:7" x14ac:dyDescent="0.25">
      <c r="C849"/>
      <c r="D849"/>
      <c r="E849"/>
      <c r="F849"/>
      <c r="G849"/>
    </row>
    <row r="850" spans="3:7" x14ac:dyDescent="0.25">
      <c r="C850"/>
      <c r="D850"/>
      <c r="E850"/>
      <c r="F850"/>
      <c r="G850"/>
    </row>
    <row r="851" spans="3:7" x14ac:dyDescent="0.25">
      <c r="C851"/>
      <c r="D851"/>
      <c r="E851"/>
      <c r="F851"/>
      <c r="G851"/>
    </row>
    <row r="852" spans="3:7" x14ac:dyDescent="0.25">
      <c r="C852"/>
      <c r="D852"/>
      <c r="E852"/>
      <c r="F852"/>
      <c r="G852"/>
    </row>
    <row r="853" spans="3:7" x14ac:dyDescent="0.25">
      <c r="C853"/>
      <c r="D853"/>
      <c r="E853"/>
      <c r="F853"/>
      <c r="G853"/>
    </row>
    <row r="854" spans="3:7" x14ac:dyDescent="0.25">
      <c r="C854"/>
      <c r="D854"/>
      <c r="E854"/>
      <c r="F854"/>
      <c r="G854"/>
    </row>
    <row r="855" spans="3:7" x14ac:dyDescent="0.25">
      <c r="C855"/>
      <c r="D855"/>
      <c r="E855"/>
      <c r="F855"/>
      <c r="G855"/>
    </row>
    <row r="856" spans="3:7" x14ac:dyDescent="0.25">
      <c r="C856"/>
      <c r="D856"/>
      <c r="E856"/>
      <c r="F856"/>
      <c r="G856"/>
    </row>
    <row r="857" spans="3:7" x14ac:dyDescent="0.25">
      <c r="C857"/>
      <c r="D857"/>
      <c r="E857"/>
      <c r="F857"/>
      <c r="G857"/>
    </row>
    <row r="858" spans="3:7" x14ac:dyDescent="0.25">
      <c r="C858"/>
      <c r="D858"/>
      <c r="E858"/>
      <c r="F858"/>
      <c r="G858"/>
    </row>
    <row r="859" spans="3:7" x14ac:dyDescent="0.25">
      <c r="C859"/>
      <c r="D859"/>
      <c r="E859"/>
      <c r="F859"/>
      <c r="G859"/>
    </row>
    <row r="860" spans="3:7" x14ac:dyDescent="0.25">
      <c r="C860"/>
      <c r="D860"/>
      <c r="E860"/>
      <c r="F860"/>
      <c r="G860"/>
    </row>
    <row r="861" spans="3:7" x14ac:dyDescent="0.25">
      <c r="C861"/>
      <c r="D861"/>
      <c r="E861"/>
      <c r="F861"/>
      <c r="G861"/>
    </row>
    <row r="862" spans="3:7" x14ac:dyDescent="0.25">
      <c r="C862"/>
      <c r="D862"/>
      <c r="E862"/>
      <c r="F862"/>
      <c r="G862"/>
    </row>
    <row r="863" spans="3:7" x14ac:dyDescent="0.25">
      <c r="C863"/>
      <c r="D863"/>
      <c r="E863"/>
      <c r="F863"/>
      <c r="G863"/>
    </row>
    <row r="864" spans="3:7" x14ac:dyDescent="0.25">
      <c r="C864"/>
      <c r="D864"/>
      <c r="E864"/>
      <c r="F864"/>
      <c r="G864"/>
    </row>
    <row r="865" spans="3:7" x14ac:dyDescent="0.25">
      <c r="C865"/>
      <c r="D865"/>
      <c r="E865"/>
      <c r="F865"/>
      <c r="G865"/>
    </row>
    <row r="866" spans="3:7" x14ac:dyDescent="0.25">
      <c r="C866"/>
      <c r="D866"/>
      <c r="E866"/>
      <c r="F866"/>
      <c r="G866"/>
    </row>
    <row r="867" spans="3:7" x14ac:dyDescent="0.25">
      <c r="C867"/>
      <c r="D867"/>
      <c r="E867"/>
      <c r="F867"/>
      <c r="G867"/>
    </row>
    <row r="868" spans="3:7" x14ac:dyDescent="0.25">
      <c r="C868"/>
      <c r="D868"/>
      <c r="E868"/>
      <c r="F868"/>
      <c r="G868"/>
    </row>
    <row r="869" spans="3:7" x14ac:dyDescent="0.25">
      <c r="C869"/>
      <c r="D869"/>
      <c r="E869"/>
      <c r="F869"/>
      <c r="G869"/>
    </row>
    <row r="870" spans="3:7" x14ac:dyDescent="0.25">
      <c r="C870"/>
      <c r="D870"/>
      <c r="E870"/>
      <c r="F870"/>
      <c r="G870"/>
    </row>
    <row r="871" spans="3:7" x14ac:dyDescent="0.25">
      <c r="C871"/>
      <c r="D871"/>
      <c r="E871"/>
      <c r="F871"/>
      <c r="G871"/>
    </row>
    <row r="872" spans="3:7" x14ac:dyDescent="0.25">
      <c r="C872"/>
      <c r="D872"/>
      <c r="E872"/>
      <c r="F872"/>
      <c r="G872"/>
    </row>
    <row r="873" spans="3:7" x14ac:dyDescent="0.25">
      <c r="C873"/>
      <c r="D873"/>
      <c r="E873"/>
      <c r="F873"/>
      <c r="G873"/>
    </row>
    <row r="874" spans="3:7" x14ac:dyDescent="0.25">
      <c r="C874"/>
      <c r="D874"/>
      <c r="E874"/>
      <c r="F874"/>
      <c r="G874"/>
    </row>
    <row r="875" spans="3:7" x14ac:dyDescent="0.25">
      <c r="C875"/>
      <c r="D875"/>
      <c r="E875"/>
      <c r="F875"/>
      <c r="G875"/>
    </row>
    <row r="876" spans="3:7" x14ac:dyDescent="0.25">
      <c r="C876"/>
      <c r="D876"/>
      <c r="E876"/>
      <c r="F876"/>
      <c r="G876"/>
    </row>
    <row r="877" spans="3:7" x14ac:dyDescent="0.25">
      <c r="C877"/>
      <c r="D877"/>
      <c r="E877"/>
      <c r="F877"/>
      <c r="G877"/>
    </row>
    <row r="878" spans="3:7" x14ac:dyDescent="0.25">
      <c r="C878"/>
      <c r="D878"/>
      <c r="E878"/>
      <c r="F878"/>
      <c r="G878"/>
    </row>
    <row r="879" spans="3:7" x14ac:dyDescent="0.25">
      <c r="C879"/>
      <c r="D879"/>
      <c r="E879"/>
      <c r="F879"/>
      <c r="G879"/>
    </row>
    <row r="880" spans="3:7" x14ac:dyDescent="0.25">
      <c r="C880"/>
      <c r="D880"/>
      <c r="E880"/>
      <c r="F880"/>
      <c r="G880"/>
    </row>
    <row r="881" spans="3:7" x14ac:dyDescent="0.25">
      <c r="C881"/>
      <c r="D881"/>
      <c r="E881"/>
      <c r="F881"/>
      <c r="G881"/>
    </row>
    <row r="882" spans="3:7" x14ac:dyDescent="0.25">
      <c r="C882"/>
      <c r="D882"/>
      <c r="E882"/>
      <c r="F882"/>
      <c r="G882"/>
    </row>
    <row r="883" spans="3:7" x14ac:dyDescent="0.25">
      <c r="C883"/>
      <c r="D883"/>
      <c r="E883"/>
      <c r="F883"/>
      <c r="G883"/>
    </row>
    <row r="884" spans="3:7" x14ac:dyDescent="0.25">
      <c r="C884"/>
      <c r="D884"/>
      <c r="E884"/>
      <c r="F884"/>
      <c r="G884"/>
    </row>
    <row r="885" spans="3:7" x14ac:dyDescent="0.25">
      <c r="C885"/>
      <c r="D885"/>
      <c r="E885"/>
      <c r="F885"/>
      <c r="G885"/>
    </row>
    <row r="886" spans="3:7" x14ac:dyDescent="0.25">
      <c r="C886"/>
      <c r="D886"/>
      <c r="E886"/>
      <c r="F886"/>
      <c r="G886"/>
    </row>
    <row r="887" spans="3:7" x14ac:dyDescent="0.25">
      <c r="C887"/>
      <c r="D887"/>
      <c r="E887"/>
      <c r="F887"/>
      <c r="G887"/>
    </row>
    <row r="888" spans="3:7" x14ac:dyDescent="0.25">
      <c r="C888"/>
      <c r="D888"/>
      <c r="E888"/>
      <c r="F888"/>
      <c r="G888"/>
    </row>
    <row r="889" spans="3:7" x14ac:dyDescent="0.25">
      <c r="C889"/>
      <c r="D889"/>
      <c r="E889"/>
      <c r="F889"/>
      <c r="G889"/>
    </row>
    <row r="890" spans="3:7" x14ac:dyDescent="0.25">
      <c r="C890"/>
      <c r="D890"/>
      <c r="E890"/>
      <c r="F890"/>
      <c r="G890"/>
    </row>
    <row r="891" spans="3:7" x14ac:dyDescent="0.25">
      <c r="C891"/>
      <c r="D891"/>
      <c r="E891"/>
      <c r="F891"/>
      <c r="G891"/>
    </row>
    <row r="892" spans="3:7" x14ac:dyDescent="0.25">
      <c r="C892"/>
      <c r="D892"/>
      <c r="E892"/>
      <c r="F892"/>
      <c r="G892"/>
    </row>
    <row r="893" spans="3:7" x14ac:dyDescent="0.25">
      <c r="C893"/>
      <c r="D893"/>
      <c r="E893"/>
      <c r="F893"/>
      <c r="G893"/>
    </row>
    <row r="894" spans="3:7" x14ac:dyDescent="0.25">
      <c r="C894"/>
      <c r="D894"/>
      <c r="E894"/>
      <c r="F894"/>
      <c r="G894"/>
    </row>
    <row r="895" spans="3:7" x14ac:dyDescent="0.25">
      <c r="C895"/>
      <c r="D895"/>
      <c r="E895"/>
      <c r="F895"/>
      <c r="G895"/>
    </row>
    <row r="896" spans="3:7" x14ac:dyDescent="0.25">
      <c r="C896"/>
      <c r="D896"/>
      <c r="E896"/>
      <c r="F896"/>
      <c r="G896"/>
    </row>
    <row r="897" spans="3:7" x14ac:dyDescent="0.25">
      <c r="C897"/>
      <c r="D897"/>
      <c r="E897"/>
      <c r="F897"/>
      <c r="G897"/>
    </row>
    <row r="898" spans="3:7" x14ac:dyDescent="0.25">
      <c r="C898"/>
      <c r="D898"/>
      <c r="E898"/>
      <c r="F898"/>
      <c r="G898"/>
    </row>
    <row r="899" spans="3:7" x14ac:dyDescent="0.25">
      <c r="C899"/>
      <c r="D899"/>
      <c r="E899"/>
      <c r="F899"/>
      <c r="G899"/>
    </row>
    <row r="900" spans="3:7" x14ac:dyDescent="0.25">
      <c r="C900"/>
      <c r="D900"/>
      <c r="E900"/>
      <c r="F900"/>
      <c r="G900"/>
    </row>
    <row r="901" spans="3:7" x14ac:dyDescent="0.25">
      <c r="C901"/>
      <c r="D901"/>
      <c r="E901"/>
      <c r="F901"/>
      <c r="G901"/>
    </row>
    <row r="902" spans="3:7" x14ac:dyDescent="0.25">
      <c r="C902"/>
      <c r="D902"/>
      <c r="E902"/>
      <c r="F902"/>
      <c r="G902"/>
    </row>
    <row r="903" spans="3:7" x14ac:dyDescent="0.25">
      <c r="C903"/>
      <c r="D903"/>
      <c r="E903"/>
      <c r="F903"/>
      <c r="G903"/>
    </row>
    <row r="904" spans="3:7" x14ac:dyDescent="0.25">
      <c r="C904"/>
      <c r="D904"/>
      <c r="E904"/>
      <c r="F904"/>
      <c r="G904"/>
    </row>
    <row r="905" spans="3:7" x14ac:dyDescent="0.25">
      <c r="C905"/>
      <c r="D905"/>
      <c r="E905"/>
      <c r="F905"/>
      <c r="G905"/>
    </row>
    <row r="906" spans="3:7" x14ac:dyDescent="0.25">
      <c r="C906"/>
      <c r="D906"/>
      <c r="E906"/>
      <c r="F906"/>
      <c r="G906"/>
    </row>
    <row r="907" spans="3:7" x14ac:dyDescent="0.25">
      <c r="C907"/>
      <c r="D907"/>
      <c r="E907"/>
      <c r="F907"/>
      <c r="G907"/>
    </row>
    <row r="908" spans="3:7" x14ac:dyDescent="0.25">
      <c r="C908"/>
      <c r="D908"/>
      <c r="E908"/>
      <c r="F908"/>
      <c r="G908"/>
    </row>
    <row r="909" spans="3:7" x14ac:dyDescent="0.25">
      <c r="C909"/>
      <c r="D909"/>
      <c r="E909"/>
      <c r="F909"/>
      <c r="G909"/>
    </row>
    <row r="910" spans="3:7" x14ac:dyDescent="0.25">
      <c r="C910"/>
      <c r="D910"/>
      <c r="E910"/>
      <c r="F910"/>
      <c r="G910"/>
    </row>
    <row r="911" spans="3:7" x14ac:dyDescent="0.25">
      <c r="C911"/>
      <c r="D911"/>
      <c r="E911"/>
      <c r="F911"/>
      <c r="G911"/>
    </row>
    <row r="912" spans="3:7" x14ac:dyDescent="0.25">
      <c r="C912"/>
      <c r="D912"/>
      <c r="E912"/>
      <c r="F912"/>
      <c r="G912"/>
    </row>
    <row r="913" spans="3:7" x14ac:dyDescent="0.25">
      <c r="C913"/>
      <c r="D913"/>
      <c r="E913"/>
      <c r="F913"/>
      <c r="G913"/>
    </row>
    <row r="914" spans="3:7" x14ac:dyDescent="0.25">
      <c r="C914"/>
      <c r="D914"/>
      <c r="E914"/>
      <c r="F914"/>
      <c r="G914"/>
    </row>
    <row r="915" spans="3:7" x14ac:dyDescent="0.25">
      <c r="C915"/>
      <c r="D915"/>
      <c r="E915"/>
      <c r="F915"/>
      <c r="G915"/>
    </row>
    <row r="916" spans="3:7" x14ac:dyDescent="0.25">
      <c r="C916"/>
      <c r="D916"/>
      <c r="E916"/>
      <c r="F916"/>
      <c r="G916"/>
    </row>
    <row r="917" spans="3:7" x14ac:dyDescent="0.25">
      <c r="C917"/>
      <c r="D917"/>
      <c r="E917"/>
      <c r="F917"/>
      <c r="G917"/>
    </row>
    <row r="918" spans="3:7" x14ac:dyDescent="0.25">
      <c r="C918"/>
      <c r="D918"/>
      <c r="E918"/>
      <c r="F918"/>
      <c r="G918"/>
    </row>
    <row r="919" spans="3:7" x14ac:dyDescent="0.25">
      <c r="C919"/>
      <c r="D919"/>
      <c r="E919"/>
      <c r="F919"/>
      <c r="G919"/>
    </row>
    <row r="920" spans="3:7" x14ac:dyDescent="0.25">
      <c r="C920"/>
      <c r="D920"/>
      <c r="E920"/>
      <c r="F920"/>
      <c r="G920"/>
    </row>
    <row r="921" spans="3:7" x14ac:dyDescent="0.25">
      <c r="C921"/>
      <c r="D921"/>
      <c r="E921"/>
      <c r="F921"/>
      <c r="G921"/>
    </row>
    <row r="922" spans="3:7" x14ac:dyDescent="0.25">
      <c r="C922"/>
      <c r="D922"/>
      <c r="E922"/>
      <c r="F922"/>
      <c r="G922"/>
    </row>
    <row r="923" spans="3:7" x14ac:dyDescent="0.25">
      <c r="C923"/>
      <c r="D923"/>
      <c r="E923"/>
      <c r="F923"/>
      <c r="G923"/>
    </row>
    <row r="924" spans="3:7" x14ac:dyDescent="0.25">
      <c r="C924"/>
      <c r="D924"/>
      <c r="E924"/>
      <c r="F924"/>
      <c r="G924"/>
    </row>
    <row r="925" spans="3:7" x14ac:dyDescent="0.25">
      <c r="C925"/>
      <c r="D925"/>
      <c r="E925"/>
      <c r="F925"/>
      <c r="G925"/>
    </row>
    <row r="926" spans="3:7" x14ac:dyDescent="0.25">
      <c r="C926"/>
      <c r="D926"/>
      <c r="E926"/>
      <c r="F926"/>
      <c r="G926"/>
    </row>
    <row r="927" spans="3:7" x14ac:dyDescent="0.25">
      <c r="C927"/>
      <c r="D927"/>
      <c r="E927"/>
      <c r="F927"/>
      <c r="G927"/>
    </row>
    <row r="928" spans="3:7" x14ac:dyDescent="0.25">
      <c r="C928"/>
      <c r="D928"/>
      <c r="E928"/>
      <c r="F928"/>
      <c r="G928"/>
    </row>
    <row r="929" spans="3:7" x14ac:dyDescent="0.25">
      <c r="C929"/>
      <c r="D929"/>
      <c r="E929"/>
      <c r="F929"/>
      <c r="G929"/>
    </row>
    <row r="930" spans="3:7" x14ac:dyDescent="0.25">
      <c r="C930"/>
      <c r="D930"/>
      <c r="E930"/>
      <c r="F930"/>
      <c r="G930"/>
    </row>
    <row r="931" spans="3:7" x14ac:dyDescent="0.25">
      <c r="C931"/>
      <c r="D931"/>
      <c r="E931"/>
      <c r="F931"/>
      <c r="G931"/>
    </row>
    <row r="932" spans="3:7" x14ac:dyDescent="0.25">
      <c r="C932"/>
      <c r="D932"/>
      <c r="E932"/>
      <c r="F932"/>
      <c r="G932"/>
    </row>
    <row r="933" spans="3:7" x14ac:dyDescent="0.25">
      <c r="C933"/>
      <c r="D933"/>
      <c r="E933"/>
      <c r="F933"/>
      <c r="G933"/>
    </row>
    <row r="934" spans="3:7" x14ac:dyDescent="0.25">
      <c r="C934"/>
      <c r="D934"/>
      <c r="E934"/>
      <c r="F934"/>
      <c r="G934"/>
    </row>
    <row r="935" spans="3:7" x14ac:dyDescent="0.25">
      <c r="C935"/>
      <c r="D935"/>
      <c r="E935"/>
      <c r="F935"/>
      <c r="G935"/>
    </row>
    <row r="936" spans="3:7" x14ac:dyDescent="0.25">
      <c r="C936"/>
      <c r="D936"/>
      <c r="E936"/>
      <c r="F936"/>
      <c r="G936"/>
    </row>
    <row r="937" spans="3:7" x14ac:dyDescent="0.25">
      <c r="C937"/>
      <c r="D937"/>
      <c r="E937"/>
      <c r="F937"/>
      <c r="G937"/>
    </row>
    <row r="938" spans="3:7" x14ac:dyDescent="0.25">
      <c r="C938"/>
      <c r="D938"/>
      <c r="E938"/>
      <c r="F938"/>
      <c r="G938"/>
    </row>
    <row r="939" spans="3:7" x14ac:dyDescent="0.25">
      <c r="C939"/>
      <c r="D939"/>
      <c r="E939"/>
      <c r="F939"/>
      <c r="G939"/>
    </row>
    <row r="940" spans="3:7" x14ac:dyDescent="0.25">
      <c r="C940"/>
      <c r="D940"/>
      <c r="E940"/>
      <c r="F940"/>
      <c r="G940"/>
    </row>
    <row r="941" spans="3:7" x14ac:dyDescent="0.25">
      <c r="C941"/>
      <c r="D941"/>
      <c r="E941"/>
      <c r="F941"/>
      <c r="G941"/>
    </row>
    <row r="942" spans="3:7" x14ac:dyDescent="0.25">
      <c r="C942"/>
      <c r="D942"/>
      <c r="E942"/>
      <c r="F942"/>
      <c r="G942"/>
    </row>
    <row r="943" spans="3:7" x14ac:dyDescent="0.25">
      <c r="C943"/>
      <c r="D943"/>
      <c r="E943"/>
      <c r="F943"/>
      <c r="G943"/>
    </row>
    <row r="944" spans="3:7" x14ac:dyDescent="0.25">
      <c r="C944"/>
      <c r="D944"/>
      <c r="E944"/>
      <c r="F944"/>
      <c r="G944"/>
    </row>
    <row r="945" spans="3:7" x14ac:dyDescent="0.25">
      <c r="C945"/>
      <c r="D945"/>
      <c r="E945"/>
      <c r="F945"/>
      <c r="G945"/>
    </row>
    <row r="946" spans="3:7" x14ac:dyDescent="0.25">
      <c r="C946"/>
      <c r="D946"/>
      <c r="E946"/>
      <c r="F946"/>
      <c r="G946"/>
    </row>
    <row r="947" spans="3:7" x14ac:dyDescent="0.25">
      <c r="C947"/>
      <c r="D947"/>
      <c r="E947"/>
      <c r="F947"/>
      <c r="G947"/>
    </row>
    <row r="948" spans="3:7" x14ac:dyDescent="0.25">
      <c r="C948"/>
      <c r="D948"/>
      <c r="E948"/>
      <c r="F948"/>
      <c r="G948"/>
    </row>
    <row r="949" spans="3:7" x14ac:dyDescent="0.25">
      <c r="C949"/>
      <c r="D949"/>
      <c r="E949"/>
      <c r="F949"/>
      <c r="G949"/>
    </row>
    <row r="950" spans="3:7" x14ac:dyDescent="0.25">
      <c r="C950"/>
      <c r="D950"/>
      <c r="E950"/>
      <c r="F950"/>
      <c r="G950"/>
    </row>
    <row r="951" spans="3:7" x14ac:dyDescent="0.25">
      <c r="C951"/>
      <c r="D951"/>
      <c r="E951"/>
      <c r="F951"/>
      <c r="G951"/>
    </row>
    <row r="952" spans="3:7" x14ac:dyDescent="0.25">
      <c r="C952"/>
      <c r="D952"/>
      <c r="E952"/>
      <c r="F952"/>
      <c r="G952"/>
    </row>
    <row r="953" spans="3:7" x14ac:dyDescent="0.25">
      <c r="C953"/>
      <c r="D953"/>
      <c r="E953"/>
      <c r="F953"/>
      <c r="G953"/>
    </row>
    <row r="954" spans="3:7" x14ac:dyDescent="0.25">
      <c r="C954"/>
      <c r="D954"/>
      <c r="E954"/>
      <c r="F954"/>
      <c r="G954"/>
    </row>
    <row r="955" spans="3:7" x14ac:dyDescent="0.25">
      <c r="C955"/>
      <c r="D955"/>
      <c r="E955"/>
      <c r="F955"/>
      <c r="G955"/>
    </row>
    <row r="956" spans="3:7" x14ac:dyDescent="0.25">
      <c r="C956"/>
      <c r="D956"/>
      <c r="E956"/>
      <c r="F956"/>
      <c r="G956"/>
    </row>
    <row r="957" spans="3:7" x14ac:dyDescent="0.25">
      <c r="C957"/>
      <c r="D957"/>
      <c r="E957"/>
      <c r="F957"/>
      <c r="G957"/>
    </row>
    <row r="958" spans="3:7" x14ac:dyDescent="0.25">
      <c r="C958"/>
      <c r="D958"/>
      <c r="E958"/>
      <c r="F958"/>
      <c r="G958"/>
    </row>
    <row r="959" spans="3:7" x14ac:dyDescent="0.25">
      <c r="C959"/>
      <c r="D959"/>
      <c r="E959"/>
      <c r="F959"/>
      <c r="G959"/>
    </row>
    <row r="960" spans="3:7" x14ac:dyDescent="0.25">
      <c r="C960"/>
      <c r="D960"/>
      <c r="E960"/>
      <c r="F960"/>
      <c r="G960"/>
    </row>
    <row r="961" spans="3:7" x14ac:dyDescent="0.25">
      <c r="C961"/>
      <c r="D961"/>
      <c r="E961"/>
      <c r="F961"/>
      <c r="G961"/>
    </row>
    <row r="962" spans="3:7" x14ac:dyDescent="0.25">
      <c r="C962"/>
      <c r="D962"/>
      <c r="E962"/>
      <c r="F962"/>
      <c r="G962"/>
    </row>
    <row r="963" spans="3:7" x14ac:dyDescent="0.25">
      <c r="C963"/>
      <c r="D963"/>
      <c r="E963"/>
      <c r="F963"/>
      <c r="G963"/>
    </row>
    <row r="964" spans="3:7" x14ac:dyDescent="0.25">
      <c r="C964"/>
      <c r="D964"/>
      <c r="E964"/>
      <c r="F964"/>
      <c r="G964"/>
    </row>
    <row r="965" spans="3:7" x14ac:dyDescent="0.25">
      <c r="C965"/>
      <c r="D965"/>
      <c r="E965"/>
      <c r="F965"/>
      <c r="G965"/>
    </row>
    <row r="966" spans="3:7" x14ac:dyDescent="0.25">
      <c r="C966"/>
      <c r="D966"/>
      <c r="E966"/>
      <c r="F966"/>
      <c r="G966"/>
    </row>
    <row r="967" spans="3:7" x14ac:dyDescent="0.25">
      <c r="C967"/>
      <c r="D967"/>
      <c r="E967"/>
      <c r="F967"/>
      <c r="G967"/>
    </row>
    <row r="968" spans="3:7" x14ac:dyDescent="0.25">
      <c r="C968"/>
      <c r="D968"/>
      <c r="E968"/>
      <c r="F968"/>
      <c r="G968"/>
    </row>
    <row r="969" spans="3:7" x14ac:dyDescent="0.25">
      <c r="C969"/>
      <c r="D969"/>
      <c r="E969"/>
      <c r="F969"/>
      <c r="G969"/>
    </row>
    <row r="970" spans="3:7" x14ac:dyDescent="0.25">
      <c r="C970"/>
      <c r="D970"/>
      <c r="E970"/>
      <c r="F970"/>
      <c r="G970"/>
    </row>
    <row r="971" spans="3:7" x14ac:dyDescent="0.25">
      <c r="C971"/>
      <c r="D971"/>
      <c r="E971"/>
      <c r="F971"/>
      <c r="G971"/>
    </row>
    <row r="972" spans="3:7" x14ac:dyDescent="0.25">
      <c r="C972"/>
      <c r="D972"/>
      <c r="E972"/>
      <c r="F972"/>
      <c r="G972"/>
    </row>
    <row r="973" spans="3:7" x14ac:dyDescent="0.25">
      <c r="C973"/>
      <c r="D973"/>
      <c r="E973"/>
      <c r="F973"/>
      <c r="G973"/>
    </row>
    <row r="974" spans="3:7" x14ac:dyDescent="0.25">
      <c r="C974"/>
      <c r="D974"/>
      <c r="E974"/>
      <c r="F974"/>
      <c r="G974"/>
    </row>
    <row r="975" spans="3:7" x14ac:dyDescent="0.25">
      <c r="C975"/>
      <c r="D975"/>
      <c r="E975"/>
      <c r="F975"/>
      <c r="G975"/>
    </row>
    <row r="976" spans="3:7" x14ac:dyDescent="0.25">
      <c r="C976"/>
      <c r="D976"/>
      <c r="E976"/>
      <c r="F976"/>
      <c r="G976"/>
    </row>
    <row r="977" spans="3:7" x14ac:dyDescent="0.25">
      <c r="C977"/>
      <c r="D977"/>
      <c r="E977"/>
      <c r="F977"/>
      <c r="G977"/>
    </row>
    <row r="978" spans="3:7" x14ac:dyDescent="0.25">
      <c r="C978"/>
      <c r="D978"/>
      <c r="E978"/>
      <c r="F978"/>
      <c r="G978"/>
    </row>
    <row r="979" spans="3:7" x14ac:dyDescent="0.25">
      <c r="C979"/>
      <c r="D979"/>
      <c r="E979"/>
      <c r="F979"/>
      <c r="G979"/>
    </row>
    <row r="980" spans="3:7" x14ac:dyDescent="0.25">
      <c r="C980"/>
      <c r="D980"/>
      <c r="E980"/>
      <c r="F980"/>
      <c r="G980"/>
    </row>
    <row r="981" spans="3:7" x14ac:dyDescent="0.25">
      <c r="C981"/>
      <c r="D981"/>
      <c r="E981"/>
      <c r="F981"/>
      <c r="G981"/>
    </row>
    <row r="982" spans="3:7" x14ac:dyDescent="0.25">
      <c r="C982"/>
      <c r="D982"/>
      <c r="E982"/>
      <c r="F982"/>
      <c r="G982"/>
    </row>
    <row r="983" spans="3:7" x14ac:dyDescent="0.25">
      <c r="C983"/>
      <c r="D983"/>
      <c r="E983"/>
      <c r="F983"/>
      <c r="G983"/>
    </row>
    <row r="984" spans="3:7" x14ac:dyDescent="0.25">
      <c r="C984"/>
      <c r="D984"/>
      <c r="E984"/>
      <c r="F984"/>
      <c r="G984"/>
    </row>
    <row r="985" spans="3:7" x14ac:dyDescent="0.25">
      <c r="C985"/>
      <c r="D985"/>
      <c r="E985"/>
      <c r="F985"/>
      <c r="G985"/>
    </row>
    <row r="986" spans="3:7" x14ac:dyDescent="0.25">
      <c r="C986"/>
      <c r="D986"/>
      <c r="E986"/>
      <c r="F986"/>
      <c r="G986"/>
    </row>
    <row r="987" spans="3:7" x14ac:dyDescent="0.25">
      <c r="C987"/>
      <c r="D987"/>
      <c r="E987"/>
      <c r="F987"/>
      <c r="G987"/>
    </row>
    <row r="988" spans="3:7" x14ac:dyDescent="0.25">
      <c r="C988"/>
      <c r="D988"/>
      <c r="E988"/>
      <c r="F988"/>
      <c r="G988"/>
    </row>
    <row r="989" spans="3:7" x14ac:dyDescent="0.25">
      <c r="C989"/>
      <c r="D989"/>
      <c r="E989"/>
      <c r="F989"/>
      <c r="G989"/>
    </row>
    <row r="990" spans="3:7" x14ac:dyDescent="0.25">
      <c r="C990"/>
      <c r="D990"/>
      <c r="E990"/>
      <c r="F990"/>
      <c r="G990"/>
    </row>
    <row r="991" spans="3:7" x14ac:dyDescent="0.25">
      <c r="C991"/>
      <c r="D991"/>
      <c r="E991"/>
      <c r="F991"/>
      <c r="G991"/>
    </row>
    <row r="992" spans="3:7" x14ac:dyDescent="0.25">
      <c r="C992"/>
      <c r="D992"/>
      <c r="E992"/>
      <c r="F992"/>
      <c r="G992"/>
    </row>
    <row r="993" spans="3:7" x14ac:dyDescent="0.25">
      <c r="C993"/>
      <c r="D993"/>
      <c r="E993"/>
      <c r="F993"/>
      <c r="G993"/>
    </row>
    <row r="994" spans="3:7" x14ac:dyDescent="0.25">
      <c r="C994"/>
      <c r="D994"/>
      <c r="E994"/>
      <c r="F994"/>
      <c r="G994"/>
    </row>
    <row r="995" spans="3:7" x14ac:dyDescent="0.25">
      <c r="C995"/>
      <c r="D995"/>
      <c r="E995"/>
      <c r="F995"/>
      <c r="G995"/>
    </row>
    <row r="996" spans="3:7" x14ac:dyDescent="0.25">
      <c r="C996"/>
      <c r="D996"/>
      <c r="E996"/>
      <c r="F996"/>
      <c r="G996"/>
    </row>
    <row r="997" spans="3:7" x14ac:dyDescent="0.25">
      <c r="C997"/>
      <c r="D997"/>
      <c r="E997"/>
      <c r="F997"/>
      <c r="G997"/>
    </row>
    <row r="998" spans="3:7" x14ac:dyDescent="0.25">
      <c r="C998"/>
      <c r="D998"/>
      <c r="E998"/>
      <c r="F998"/>
      <c r="G998"/>
    </row>
    <row r="999" spans="3:7" x14ac:dyDescent="0.25">
      <c r="C999"/>
      <c r="D999"/>
      <c r="E999"/>
      <c r="F999"/>
      <c r="G999"/>
    </row>
    <row r="1000" spans="3:7" x14ac:dyDescent="0.25">
      <c r="C1000"/>
      <c r="D1000"/>
      <c r="E1000"/>
      <c r="F1000"/>
      <c r="G1000"/>
    </row>
    <row r="1001" spans="3:7" x14ac:dyDescent="0.25">
      <c r="C1001"/>
      <c r="D1001"/>
      <c r="E1001"/>
      <c r="F1001"/>
      <c r="G1001"/>
    </row>
    <row r="1002" spans="3:7" x14ac:dyDescent="0.25">
      <c r="C1002"/>
      <c r="D1002"/>
      <c r="E1002"/>
      <c r="F1002"/>
      <c r="G1002"/>
    </row>
    <row r="1003" spans="3:7" x14ac:dyDescent="0.25">
      <c r="C1003"/>
      <c r="D1003"/>
      <c r="E1003"/>
      <c r="F1003"/>
      <c r="G1003"/>
    </row>
    <row r="1004" spans="3:7" x14ac:dyDescent="0.25">
      <c r="C1004"/>
      <c r="D1004"/>
      <c r="E1004"/>
      <c r="F1004"/>
      <c r="G1004"/>
    </row>
    <row r="1005" spans="3:7" x14ac:dyDescent="0.25">
      <c r="C1005"/>
      <c r="D1005"/>
      <c r="E1005"/>
      <c r="F1005"/>
      <c r="G1005"/>
    </row>
    <row r="1006" spans="3:7" x14ac:dyDescent="0.25">
      <c r="C1006"/>
      <c r="D1006"/>
      <c r="E1006"/>
      <c r="F1006"/>
      <c r="G1006"/>
    </row>
    <row r="1007" spans="3:7" x14ac:dyDescent="0.25">
      <c r="C1007"/>
      <c r="D1007"/>
      <c r="E1007"/>
      <c r="F1007"/>
      <c r="G1007"/>
    </row>
    <row r="1008" spans="3:7" x14ac:dyDescent="0.25">
      <c r="C1008"/>
      <c r="D1008"/>
      <c r="E1008"/>
      <c r="F1008"/>
      <c r="G1008"/>
    </row>
    <row r="1009" spans="3:7" x14ac:dyDescent="0.25">
      <c r="C1009"/>
      <c r="D1009"/>
      <c r="E1009"/>
      <c r="F1009"/>
      <c r="G1009"/>
    </row>
    <row r="1010" spans="3:7" x14ac:dyDescent="0.25">
      <c r="C1010"/>
      <c r="D1010"/>
      <c r="E1010"/>
      <c r="F1010"/>
      <c r="G1010"/>
    </row>
    <row r="1011" spans="3:7" x14ac:dyDescent="0.25">
      <c r="C1011"/>
      <c r="D1011"/>
      <c r="E1011"/>
      <c r="F1011"/>
      <c r="G1011"/>
    </row>
    <row r="1012" spans="3:7" x14ac:dyDescent="0.25">
      <c r="C1012"/>
      <c r="D1012"/>
      <c r="E1012"/>
      <c r="F1012"/>
      <c r="G1012"/>
    </row>
    <row r="1013" spans="3:7" x14ac:dyDescent="0.25">
      <c r="C1013"/>
      <c r="D1013"/>
      <c r="E1013"/>
      <c r="F1013"/>
      <c r="G1013"/>
    </row>
    <row r="1014" spans="3:7" x14ac:dyDescent="0.25">
      <c r="C1014"/>
      <c r="D1014"/>
      <c r="E1014"/>
      <c r="F1014"/>
      <c r="G1014"/>
    </row>
    <row r="1015" spans="3:7" x14ac:dyDescent="0.25">
      <c r="C1015"/>
      <c r="D1015"/>
      <c r="E1015"/>
      <c r="F1015"/>
      <c r="G1015"/>
    </row>
    <row r="1016" spans="3:7" x14ac:dyDescent="0.25">
      <c r="C1016"/>
      <c r="D1016"/>
      <c r="E1016"/>
      <c r="F1016"/>
      <c r="G1016"/>
    </row>
    <row r="1017" spans="3:7" x14ac:dyDescent="0.25">
      <c r="C1017"/>
      <c r="D1017"/>
      <c r="E1017"/>
      <c r="F1017"/>
      <c r="G1017"/>
    </row>
    <row r="1018" spans="3:7" x14ac:dyDescent="0.25">
      <c r="C1018"/>
      <c r="D1018"/>
      <c r="E1018"/>
      <c r="F1018"/>
      <c r="G1018"/>
    </row>
    <row r="1019" spans="3:7" x14ac:dyDescent="0.25">
      <c r="C1019"/>
      <c r="D1019"/>
      <c r="E1019"/>
      <c r="F1019"/>
      <c r="G1019"/>
    </row>
    <row r="1020" spans="3:7" x14ac:dyDescent="0.25">
      <c r="C1020"/>
      <c r="D1020"/>
      <c r="E1020"/>
      <c r="F1020"/>
      <c r="G1020"/>
    </row>
    <row r="1021" spans="3:7" x14ac:dyDescent="0.25">
      <c r="C1021"/>
      <c r="D1021"/>
      <c r="E1021"/>
      <c r="F1021"/>
      <c r="G1021"/>
    </row>
    <row r="1022" spans="3:7" x14ac:dyDescent="0.25">
      <c r="C1022"/>
      <c r="D1022"/>
      <c r="E1022"/>
      <c r="F1022"/>
      <c r="G1022"/>
    </row>
    <row r="1023" spans="3:7" x14ac:dyDescent="0.25">
      <c r="C1023"/>
      <c r="D1023"/>
      <c r="E1023"/>
      <c r="F1023"/>
      <c r="G1023"/>
    </row>
    <row r="1024" spans="3:7" x14ac:dyDescent="0.25">
      <c r="C1024"/>
      <c r="D1024"/>
      <c r="E1024"/>
      <c r="F1024"/>
      <c r="G1024"/>
    </row>
    <row r="1025" spans="3:7" x14ac:dyDescent="0.25">
      <c r="C1025"/>
      <c r="D1025"/>
      <c r="E1025"/>
      <c r="F1025"/>
      <c r="G1025"/>
    </row>
    <row r="1026" spans="3:7" x14ac:dyDescent="0.25">
      <c r="C1026"/>
      <c r="D1026"/>
      <c r="E1026"/>
      <c r="F1026"/>
      <c r="G1026"/>
    </row>
    <row r="1027" spans="3:7" x14ac:dyDescent="0.25">
      <c r="C1027"/>
      <c r="D1027"/>
      <c r="E1027"/>
      <c r="F1027"/>
      <c r="G1027"/>
    </row>
    <row r="1028" spans="3:7" x14ac:dyDescent="0.25">
      <c r="C1028"/>
      <c r="D1028"/>
      <c r="E1028"/>
      <c r="F1028"/>
      <c r="G1028"/>
    </row>
    <row r="1029" spans="3:7" x14ac:dyDescent="0.25">
      <c r="C1029"/>
      <c r="D1029"/>
      <c r="E1029"/>
      <c r="F1029"/>
      <c r="G1029"/>
    </row>
    <row r="1030" spans="3:7" x14ac:dyDescent="0.25">
      <c r="C1030"/>
      <c r="D1030"/>
      <c r="E1030"/>
      <c r="F1030"/>
      <c r="G1030"/>
    </row>
    <row r="1031" spans="3:7" x14ac:dyDescent="0.25">
      <c r="C1031"/>
      <c r="D1031"/>
      <c r="E1031"/>
      <c r="F1031"/>
      <c r="G1031"/>
    </row>
    <row r="1032" spans="3:7" x14ac:dyDescent="0.25">
      <c r="C1032"/>
      <c r="D1032"/>
      <c r="E1032"/>
      <c r="F1032"/>
      <c r="G1032"/>
    </row>
    <row r="1033" spans="3:7" x14ac:dyDescent="0.25">
      <c r="C1033"/>
      <c r="D1033"/>
      <c r="E1033"/>
      <c r="F1033"/>
      <c r="G1033"/>
    </row>
    <row r="1034" spans="3:7" x14ac:dyDescent="0.25">
      <c r="C1034"/>
      <c r="D1034"/>
      <c r="E1034"/>
      <c r="F1034"/>
      <c r="G1034"/>
    </row>
    <row r="1035" spans="3:7" x14ac:dyDescent="0.25">
      <c r="C1035"/>
      <c r="D1035"/>
      <c r="E1035"/>
      <c r="F1035"/>
      <c r="G1035"/>
    </row>
    <row r="1036" spans="3:7" x14ac:dyDescent="0.25">
      <c r="C1036"/>
      <c r="D1036"/>
      <c r="E1036"/>
      <c r="F1036"/>
      <c r="G1036"/>
    </row>
    <row r="1037" spans="3:7" x14ac:dyDescent="0.25">
      <c r="C1037"/>
      <c r="D1037"/>
      <c r="E1037"/>
      <c r="F1037"/>
      <c r="G1037"/>
    </row>
    <row r="1038" spans="3:7" x14ac:dyDescent="0.25">
      <c r="C1038"/>
      <c r="D1038"/>
      <c r="E1038"/>
      <c r="F1038"/>
      <c r="G1038"/>
    </row>
    <row r="1039" spans="3:7" x14ac:dyDescent="0.25">
      <c r="C1039"/>
      <c r="D1039"/>
      <c r="E1039"/>
      <c r="F1039"/>
      <c r="G1039"/>
    </row>
    <row r="1040" spans="3:7" x14ac:dyDescent="0.25">
      <c r="C1040"/>
      <c r="D1040"/>
      <c r="E1040"/>
      <c r="F1040"/>
      <c r="G1040"/>
    </row>
    <row r="1041" spans="3:7" x14ac:dyDescent="0.25">
      <c r="C1041"/>
      <c r="D1041"/>
      <c r="E1041"/>
      <c r="F1041"/>
      <c r="G1041"/>
    </row>
    <row r="1042" spans="3:7" x14ac:dyDescent="0.25">
      <c r="C1042"/>
      <c r="D1042"/>
      <c r="E1042"/>
      <c r="F1042"/>
      <c r="G1042"/>
    </row>
    <row r="1043" spans="3:7" x14ac:dyDescent="0.25">
      <c r="C1043"/>
      <c r="D1043"/>
      <c r="E1043"/>
      <c r="F1043"/>
      <c r="G1043"/>
    </row>
    <row r="1044" spans="3:7" x14ac:dyDescent="0.25">
      <c r="C1044"/>
      <c r="D1044"/>
      <c r="E1044"/>
      <c r="F1044"/>
      <c r="G1044"/>
    </row>
    <row r="1045" spans="3:7" x14ac:dyDescent="0.25">
      <c r="C1045"/>
      <c r="D1045"/>
      <c r="E1045"/>
      <c r="F1045"/>
      <c r="G1045"/>
    </row>
    <row r="1046" spans="3:7" x14ac:dyDescent="0.25">
      <c r="C1046"/>
      <c r="D1046"/>
      <c r="E1046"/>
      <c r="F1046"/>
      <c r="G1046"/>
    </row>
    <row r="1047" spans="3:7" x14ac:dyDescent="0.25">
      <c r="C1047"/>
      <c r="D1047"/>
      <c r="E1047"/>
      <c r="F1047"/>
      <c r="G1047"/>
    </row>
    <row r="1048" spans="3:7" x14ac:dyDescent="0.25">
      <c r="C1048"/>
      <c r="D1048"/>
      <c r="E1048"/>
      <c r="F1048"/>
      <c r="G1048"/>
    </row>
    <row r="1049" spans="3:7" x14ac:dyDescent="0.25">
      <c r="C1049"/>
      <c r="D1049"/>
      <c r="E1049"/>
      <c r="F1049"/>
      <c r="G1049"/>
    </row>
    <row r="1050" spans="3:7" x14ac:dyDescent="0.25">
      <c r="C1050"/>
      <c r="D1050"/>
      <c r="E1050"/>
      <c r="F1050"/>
      <c r="G1050"/>
    </row>
    <row r="1051" spans="3:7" x14ac:dyDescent="0.25">
      <c r="C1051"/>
      <c r="D1051"/>
      <c r="E1051"/>
      <c r="F1051"/>
      <c r="G1051"/>
    </row>
    <row r="1052" spans="3:7" x14ac:dyDescent="0.25">
      <c r="C1052"/>
      <c r="D1052"/>
      <c r="E1052"/>
      <c r="F1052"/>
      <c r="G1052"/>
    </row>
    <row r="1053" spans="3:7" x14ac:dyDescent="0.25">
      <c r="C1053"/>
      <c r="D1053"/>
      <c r="E1053"/>
      <c r="F1053"/>
      <c r="G1053"/>
    </row>
    <row r="1054" spans="3:7" x14ac:dyDescent="0.25">
      <c r="C1054"/>
      <c r="D1054"/>
      <c r="E1054"/>
      <c r="F1054"/>
      <c r="G1054"/>
    </row>
    <row r="1055" spans="3:7" x14ac:dyDescent="0.25">
      <c r="C1055"/>
      <c r="D1055"/>
      <c r="E1055"/>
      <c r="F1055"/>
      <c r="G1055"/>
    </row>
    <row r="1056" spans="3:7" x14ac:dyDescent="0.25">
      <c r="C1056"/>
      <c r="D1056"/>
      <c r="E1056"/>
      <c r="F1056"/>
      <c r="G1056"/>
    </row>
    <row r="1057" spans="3:7" x14ac:dyDescent="0.25">
      <c r="C1057"/>
      <c r="D1057"/>
      <c r="E1057"/>
      <c r="F1057"/>
      <c r="G1057"/>
    </row>
    <row r="1058" spans="3:7" x14ac:dyDescent="0.25">
      <c r="C1058"/>
      <c r="D1058"/>
      <c r="E1058"/>
      <c r="F1058"/>
      <c r="G1058"/>
    </row>
    <row r="1059" spans="3:7" x14ac:dyDescent="0.25">
      <c r="C1059"/>
      <c r="D1059"/>
      <c r="E1059"/>
      <c r="F1059"/>
      <c r="G1059"/>
    </row>
    <row r="1060" spans="3:7" x14ac:dyDescent="0.25">
      <c r="C1060"/>
      <c r="D1060"/>
      <c r="E1060"/>
      <c r="F1060"/>
      <c r="G1060"/>
    </row>
    <row r="1061" spans="3:7" x14ac:dyDescent="0.25">
      <c r="C1061"/>
      <c r="D1061"/>
      <c r="E1061"/>
      <c r="F1061"/>
      <c r="G1061"/>
    </row>
    <row r="1062" spans="3:7" x14ac:dyDescent="0.25">
      <c r="C1062"/>
      <c r="D1062"/>
      <c r="E1062"/>
      <c r="F1062"/>
      <c r="G1062"/>
    </row>
    <row r="1063" spans="3:7" x14ac:dyDescent="0.25">
      <c r="C1063"/>
      <c r="D1063"/>
      <c r="E1063"/>
      <c r="F1063"/>
      <c r="G1063"/>
    </row>
    <row r="1064" spans="3:7" x14ac:dyDescent="0.25">
      <c r="C1064"/>
      <c r="D1064"/>
      <c r="E1064"/>
      <c r="F1064"/>
      <c r="G1064"/>
    </row>
    <row r="1065" spans="3:7" x14ac:dyDescent="0.25">
      <c r="C1065"/>
      <c r="D1065"/>
      <c r="E1065"/>
      <c r="F1065"/>
      <c r="G1065"/>
    </row>
    <row r="1066" spans="3:7" x14ac:dyDescent="0.25">
      <c r="C1066"/>
      <c r="D1066"/>
      <c r="E1066"/>
      <c r="F1066"/>
      <c r="G1066"/>
    </row>
    <row r="1067" spans="3:7" x14ac:dyDescent="0.25">
      <c r="C1067"/>
      <c r="D1067"/>
      <c r="E1067"/>
      <c r="F1067"/>
      <c r="G1067"/>
    </row>
    <row r="1068" spans="3:7" x14ac:dyDescent="0.25">
      <c r="C1068"/>
      <c r="D1068"/>
      <c r="E1068"/>
      <c r="F1068"/>
      <c r="G1068"/>
    </row>
    <row r="1069" spans="3:7" x14ac:dyDescent="0.25">
      <c r="C1069"/>
      <c r="D1069"/>
      <c r="E1069"/>
      <c r="F1069"/>
      <c r="G1069"/>
    </row>
    <row r="1070" spans="3:7" x14ac:dyDescent="0.25">
      <c r="C1070"/>
      <c r="D1070"/>
      <c r="E1070"/>
      <c r="F1070"/>
      <c r="G1070"/>
    </row>
    <row r="1071" spans="3:7" x14ac:dyDescent="0.25">
      <c r="C1071"/>
      <c r="D1071"/>
      <c r="E1071"/>
      <c r="F1071"/>
      <c r="G1071"/>
    </row>
    <row r="1072" spans="3:7" x14ac:dyDescent="0.25">
      <c r="C1072"/>
      <c r="D1072"/>
      <c r="E1072"/>
      <c r="F1072"/>
      <c r="G1072"/>
    </row>
    <row r="1073" spans="3:7" x14ac:dyDescent="0.25">
      <c r="C1073"/>
      <c r="D1073"/>
      <c r="E1073"/>
      <c r="F1073"/>
      <c r="G1073"/>
    </row>
    <row r="1074" spans="3:7" x14ac:dyDescent="0.25">
      <c r="C1074"/>
      <c r="D1074"/>
      <c r="E1074"/>
      <c r="F1074"/>
      <c r="G1074"/>
    </row>
    <row r="1075" spans="3:7" x14ac:dyDescent="0.25">
      <c r="C1075"/>
      <c r="D1075"/>
      <c r="E1075"/>
      <c r="F1075"/>
      <c r="G1075"/>
    </row>
    <row r="1076" spans="3:7" x14ac:dyDescent="0.25">
      <c r="C1076"/>
      <c r="D1076"/>
      <c r="E1076"/>
      <c r="F1076"/>
      <c r="G1076"/>
    </row>
    <row r="1077" spans="3:7" x14ac:dyDescent="0.25">
      <c r="C1077"/>
      <c r="D1077"/>
      <c r="E1077"/>
      <c r="F1077"/>
      <c r="G1077"/>
    </row>
    <row r="1078" spans="3:7" x14ac:dyDescent="0.25">
      <c r="C1078"/>
      <c r="D1078"/>
      <c r="E1078"/>
      <c r="F1078"/>
      <c r="G1078"/>
    </row>
    <row r="1079" spans="3:7" x14ac:dyDescent="0.25">
      <c r="C1079"/>
      <c r="D1079"/>
      <c r="E1079"/>
      <c r="F1079"/>
      <c r="G1079"/>
    </row>
    <row r="1080" spans="3:7" x14ac:dyDescent="0.25">
      <c r="C1080"/>
      <c r="D1080"/>
      <c r="E1080"/>
      <c r="F1080"/>
      <c r="G1080"/>
    </row>
    <row r="1081" spans="3:7" x14ac:dyDescent="0.25">
      <c r="C1081"/>
      <c r="D1081"/>
      <c r="E1081"/>
      <c r="F1081"/>
      <c r="G1081"/>
    </row>
    <row r="1082" spans="3:7" x14ac:dyDescent="0.25">
      <c r="C1082"/>
      <c r="D1082"/>
      <c r="E1082"/>
      <c r="F1082"/>
      <c r="G1082"/>
    </row>
    <row r="1083" spans="3:7" x14ac:dyDescent="0.25">
      <c r="C1083"/>
      <c r="D1083"/>
      <c r="E1083"/>
      <c r="F1083"/>
      <c r="G1083"/>
    </row>
    <row r="1084" spans="3:7" x14ac:dyDescent="0.25">
      <c r="C1084"/>
      <c r="D1084"/>
      <c r="E1084"/>
      <c r="F1084"/>
      <c r="G1084"/>
    </row>
    <row r="1085" spans="3:7" x14ac:dyDescent="0.25">
      <c r="C1085"/>
      <c r="D1085"/>
      <c r="E1085"/>
      <c r="F1085"/>
      <c r="G1085"/>
    </row>
    <row r="1086" spans="3:7" x14ac:dyDescent="0.25">
      <c r="C1086"/>
      <c r="D1086"/>
      <c r="E1086"/>
      <c r="F1086"/>
      <c r="G1086"/>
    </row>
    <row r="1087" spans="3:7" x14ac:dyDescent="0.25">
      <c r="C1087"/>
      <c r="D1087"/>
      <c r="E1087"/>
      <c r="F1087"/>
      <c r="G1087"/>
    </row>
    <row r="1088" spans="3:7" x14ac:dyDescent="0.25">
      <c r="C1088"/>
      <c r="D1088"/>
      <c r="E1088"/>
      <c r="F1088"/>
      <c r="G1088"/>
    </row>
    <row r="1089" spans="3:7" x14ac:dyDescent="0.25">
      <c r="C1089"/>
      <c r="D1089"/>
      <c r="E1089"/>
      <c r="F1089"/>
      <c r="G1089"/>
    </row>
    <row r="1090" spans="3:7" x14ac:dyDescent="0.25">
      <c r="C1090"/>
      <c r="D1090"/>
      <c r="E1090"/>
      <c r="F1090"/>
      <c r="G1090"/>
    </row>
    <row r="1091" spans="3:7" x14ac:dyDescent="0.25">
      <c r="C1091"/>
      <c r="D1091"/>
      <c r="E1091"/>
      <c r="F1091"/>
      <c r="G1091"/>
    </row>
    <row r="1092" spans="3:7" x14ac:dyDescent="0.25">
      <c r="C1092"/>
      <c r="D1092"/>
      <c r="E1092"/>
      <c r="F1092"/>
      <c r="G1092"/>
    </row>
    <row r="1093" spans="3:7" x14ac:dyDescent="0.25">
      <c r="C1093"/>
      <c r="D1093"/>
      <c r="E1093"/>
      <c r="F1093"/>
      <c r="G1093"/>
    </row>
    <row r="1094" spans="3:7" x14ac:dyDescent="0.25">
      <c r="C1094"/>
      <c r="D1094"/>
      <c r="E1094"/>
      <c r="F1094"/>
      <c r="G1094"/>
    </row>
    <row r="1095" spans="3:7" x14ac:dyDescent="0.25">
      <c r="C1095"/>
      <c r="D1095"/>
      <c r="E1095"/>
      <c r="F1095"/>
      <c r="G1095"/>
    </row>
    <row r="1096" spans="3:7" x14ac:dyDescent="0.25">
      <c r="C1096"/>
      <c r="D1096"/>
      <c r="E1096"/>
      <c r="F1096"/>
      <c r="G1096"/>
    </row>
    <row r="1097" spans="3:7" x14ac:dyDescent="0.25">
      <c r="C1097"/>
      <c r="D1097"/>
      <c r="E1097"/>
      <c r="F1097"/>
      <c r="G1097"/>
    </row>
    <row r="1098" spans="3:7" x14ac:dyDescent="0.25">
      <c r="C1098"/>
      <c r="D1098"/>
      <c r="E1098"/>
      <c r="F1098"/>
      <c r="G1098"/>
    </row>
    <row r="1099" spans="3:7" x14ac:dyDescent="0.25">
      <c r="C1099"/>
      <c r="D1099"/>
      <c r="E1099"/>
      <c r="F1099"/>
      <c r="G1099"/>
    </row>
    <row r="1100" spans="3:7" x14ac:dyDescent="0.25">
      <c r="C1100"/>
      <c r="D1100"/>
      <c r="E1100"/>
      <c r="F1100"/>
      <c r="G1100"/>
    </row>
    <row r="1101" spans="3:7" x14ac:dyDescent="0.25">
      <c r="C1101"/>
      <c r="D1101"/>
      <c r="E1101"/>
      <c r="F1101"/>
      <c r="G1101"/>
    </row>
    <row r="1102" spans="3:7" x14ac:dyDescent="0.25">
      <c r="C1102"/>
      <c r="D1102"/>
      <c r="E1102"/>
      <c r="F1102"/>
      <c r="G1102"/>
    </row>
    <row r="1103" spans="3:7" x14ac:dyDescent="0.25">
      <c r="C1103"/>
      <c r="D1103"/>
      <c r="E1103"/>
      <c r="F1103"/>
      <c r="G1103"/>
    </row>
    <row r="1104" spans="3:7" x14ac:dyDescent="0.25">
      <c r="C1104"/>
      <c r="D1104"/>
      <c r="E1104"/>
      <c r="F1104"/>
      <c r="G1104"/>
    </row>
    <row r="1105" spans="3:7" x14ac:dyDescent="0.25">
      <c r="C1105"/>
      <c r="D1105"/>
      <c r="E1105"/>
      <c r="F1105"/>
      <c r="G1105"/>
    </row>
    <row r="1106" spans="3:7" x14ac:dyDescent="0.25">
      <c r="C1106"/>
      <c r="D1106"/>
      <c r="E1106"/>
      <c r="F1106"/>
      <c r="G1106"/>
    </row>
    <row r="1107" spans="3:7" x14ac:dyDescent="0.25">
      <c r="C1107"/>
      <c r="D1107"/>
      <c r="E1107"/>
      <c r="F1107"/>
      <c r="G1107"/>
    </row>
    <row r="1108" spans="3:7" x14ac:dyDescent="0.25">
      <c r="C1108"/>
      <c r="D1108"/>
      <c r="E1108"/>
      <c r="F1108"/>
      <c r="G1108"/>
    </row>
    <row r="1109" spans="3:7" x14ac:dyDescent="0.25">
      <c r="C1109"/>
      <c r="D1109"/>
      <c r="E1109"/>
      <c r="F1109"/>
      <c r="G1109"/>
    </row>
    <row r="1110" spans="3:7" x14ac:dyDescent="0.25">
      <c r="C1110"/>
      <c r="D1110"/>
      <c r="E1110"/>
      <c r="F1110"/>
      <c r="G1110"/>
    </row>
    <row r="1111" spans="3:7" x14ac:dyDescent="0.25">
      <c r="C1111"/>
      <c r="D1111"/>
      <c r="E1111"/>
      <c r="F1111"/>
      <c r="G1111"/>
    </row>
    <row r="1112" spans="3:7" x14ac:dyDescent="0.25">
      <c r="C1112"/>
      <c r="D1112"/>
      <c r="E1112"/>
      <c r="F1112"/>
      <c r="G1112"/>
    </row>
    <row r="1113" spans="3:7" x14ac:dyDescent="0.25">
      <c r="C1113"/>
      <c r="D1113"/>
      <c r="E1113"/>
      <c r="F1113"/>
      <c r="G1113"/>
    </row>
    <row r="1114" spans="3:7" x14ac:dyDescent="0.25">
      <c r="C1114"/>
      <c r="D1114"/>
      <c r="E1114"/>
      <c r="F1114"/>
      <c r="G1114"/>
    </row>
    <row r="1115" spans="3:7" x14ac:dyDescent="0.25">
      <c r="C1115"/>
      <c r="D1115"/>
      <c r="E1115"/>
      <c r="F1115"/>
      <c r="G1115"/>
    </row>
    <row r="1116" spans="3:7" x14ac:dyDescent="0.25">
      <c r="C1116"/>
      <c r="D1116"/>
      <c r="E1116"/>
      <c r="F1116"/>
      <c r="G1116"/>
    </row>
    <row r="1117" spans="3:7" x14ac:dyDescent="0.25">
      <c r="C1117"/>
      <c r="D1117"/>
      <c r="E1117"/>
      <c r="F1117"/>
      <c r="G1117"/>
    </row>
    <row r="1118" spans="3:7" x14ac:dyDescent="0.25">
      <c r="C1118"/>
      <c r="D1118"/>
      <c r="E1118"/>
      <c r="F1118"/>
      <c r="G1118"/>
    </row>
    <row r="1119" spans="3:7" x14ac:dyDescent="0.25">
      <c r="C1119"/>
      <c r="D1119"/>
      <c r="E1119"/>
      <c r="F1119"/>
      <c r="G1119"/>
    </row>
    <row r="1120" spans="3:7" x14ac:dyDescent="0.25">
      <c r="C1120"/>
      <c r="D1120"/>
      <c r="E1120"/>
      <c r="F1120"/>
      <c r="G1120"/>
    </row>
    <row r="1121" spans="3:7" x14ac:dyDescent="0.25">
      <c r="C1121"/>
      <c r="D1121"/>
      <c r="E1121"/>
      <c r="F1121"/>
      <c r="G1121"/>
    </row>
    <row r="1122" spans="3:7" x14ac:dyDescent="0.25">
      <c r="C1122"/>
      <c r="D1122"/>
      <c r="E1122"/>
      <c r="F1122"/>
      <c r="G1122"/>
    </row>
    <row r="1123" spans="3:7" x14ac:dyDescent="0.25">
      <c r="C1123"/>
      <c r="D1123"/>
      <c r="E1123"/>
      <c r="F1123"/>
      <c r="G1123"/>
    </row>
    <row r="1124" spans="3:7" x14ac:dyDescent="0.25">
      <c r="C1124"/>
      <c r="D1124"/>
      <c r="E1124"/>
      <c r="F1124"/>
      <c r="G1124"/>
    </row>
    <row r="1125" spans="3:7" x14ac:dyDescent="0.25">
      <c r="C1125"/>
      <c r="D1125"/>
      <c r="E1125"/>
      <c r="F1125"/>
      <c r="G1125"/>
    </row>
    <row r="1126" spans="3:7" x14ac:dyDescent="0.25">
      <c r="C1126"/>
      <c r="D1126"/>
      <c r="E1126"/>
      <c r="F1126"/>
      <c r="G1126"/>
    </row>
    <row r="1127" spans="3:7" x14ac:dyDescent="0.25">
      <c r="C1127"/>
      <c r="D1127"/>
      <c r="E1127"/>
      <c r="F1127"/>
      <c r="G1127"/>
    </row>
    <row r="1128" spans="3:7" x14ac:dyDescent="0.25">
      <c r="C1128"/>
      <c r="D1128"/>
      <c r="E1128"/>
      <c r="F1128"/>
      <c r="G1128"/>
    </row>
    <row r="1129" spans="3:7" x14ac:dyDescent="0.25">
      <c r="C1129"/>
      <c r="D1129"/>
      <c r="E1129"/>
      <c r="F1129"/>
      <c r="G1129"/>
    </row>
    <row r="1130" spans="3:7" x14ac:dyDescent="0.25">
      <c r="C1130"/>
      <c r="D1130"/>
      <c r="E1130"/>
      <c r="F1130"/>
      <c r="G1130"/>
    </row>
    <row r="1131" spans="3:7" x14ac:dyDescent="0.25">
      <c r="C1131"/>
      <c r="D1131"/>
      <c r="E1131"/>
      <c r="F1131"/>
      <c r="G1131"/>
    </row>
    <row r="1132" spans="3:7" x14ac:dyDescent="0.25">
      <c r="C1132"/>
      <c r="D1132"/>
      <c r="E1132"/>
      <c r="F1132"/>
      <c r="G1132"/>
    </row>
    <row r="1133" spans="3:7" x14ac:dyDescent="0.25">
      <c r="C1133"/>
      <c r="D1133"/>
      <c r="E1133"/>
      <c r="F1133"/>
      <c r="G1133"/>
    </row>
    <row r="1134" spans="3:7" x14ac:dyDescent="0.25">
      <c r="C1134"/>
      <c r="D1134"/>
      <c r="E1134"/>
      <c r="F1134"/>
      <c r="G1134"/>
    </row>
    <row r="1135" spans="3:7" x14ac:dyDescent="0.25">
      <c r="C1135"/>
      <c r="D1135"/>
      <c r="E1135"/>
      <c r="F1135"/>
      <c r="G1135"/>
    </row>
    <row r="1136" spans="3:7" x14ac:dyDescent="0.25">
      <c r="C1136"/>
      <c r="D1136"/>
      <c r="E1136"/>
      <c r="F1136"/>
      <c r="G1136"/>
    </row>
    <row r="1137" spans="3:7" x14ac:dyDescent="0.25">
      <c r="C1137"/>
      <c r="D1137"/>
      <c r="E1137"/>
      <c r="F1137"/>
      <c r="G1137"/>
    </row>
    <row r="1138" spans="3:7" x14ac:dyDescent="0.25">
      <c r="C1138"/>
      <c r="D1138"/>
      <c r="E1138"/>
      <c r="F1138"/>
      <c r="G1138"/>
    </row>
    <row r="1139" spans="3:7" x14ac:dyDescent="0.25">
      <c r="C1139"/>
      <c r="D1139"/>
      <c r="E1139"/>
      <c r="F1139"/>
      <c r="G1139"/>
    </row>
    <row r="1140" spans="3:7" x14ac:dyDescent="0.25">
      <c r="C1140"/>
      <c r="D1140"/>
      <c r="E1140"/>
      <c r="F1140"/>
      <c r="G1140"/>
    </row>
    <row r="1141" spans="3:7" x14ac:dyDescent="0.25">
      <c r="C1141"/>
      <c r="D1141"/>
      <c r="E1141"/>
      <c r="F1141"/>
      <c r="G1141"/>
    </row>
    <row r="1142" spans="3:7" x14ac:dyDescent="0.25">
      <c r="C1142"/>
      <c r="D1142"/>
      <c r="E1142"/>
      <c r="F1142"/>
      <c r="G1142"/>
    </row>
    <row r="1143" spans="3:7" x14ac:dyDescent="0.25">
      <c r="C1143"/>
      <c r="D1143"/>
      <c r="E1143"/>
      <c r="F1143"/>
      <c r="G1143"/>
    </row>
    <row r="1144" spans="3:7" x14ac:dyDescent="0.25">
      <c r="C1144"/>
      <c r="D1144"/>
      <c r="E1144"/>
      <c r="F1144"/>
      <c r="G1144"/>
    </row>
    <row r="1145" spans="3:7" x14ac:dyDescent="0.25">
      <c r="C1145"/>
      <c r="D1145"/>
      <c r="E1145"/>
      <c r="F1145"/>
      <c r="G1145"/>
    </row>
    <row r="1146" spans="3:7" x14ac:dyDescent="0.25">
      <c r="C1146"/>
      <c r="D1146"/>
      <c r="E1146"/>
      <c r="F1146"/>
      <c r="G1146"/>
    </row>
    <row r="1147" spans="3:7" x14ac:dyDescent="0.25">
      <c r="C1147"/>
      <c r="D1147"/>
      <c r="E1147"/>
      <c r="F1147"/>
      <c r="G1147"/>
    </row>
    <row r="1148" spans="3:7" x14ac:dyDescent="0.25">
      <c r="C1148"/>
      <c r="D1148"/>
      <c r="E1148"/>
      <c r="F1148"/>
      <c r="G1148"/>
    </row>
    <row r="1149" spans="3:7" x14ac:dyDescent="0.25">
      <c r="C1149"/>
      <c r="D1149"/>
      <c r="E1149"/>
      <c r="F1149"/>
      <c r="G1149"/>
    </row>
    <row r="1150" spans="3:7" x14ac:dyDescent="0.25">
      <c r="C1150"/>
      <c r="D1150"/>
      <c r="E1150"/>
      <c r="F1150"/>
      <c r="G1150"/>
    </row>
    <row r="1151" spans="3:7" x14ac:dyDescent="0.25">
      <c r="C1151"/>
      <c r="D1151"/>
      <c r="E1151"/>
      <c r="F1151"/>
      <c r="G1151"/>
    </row>
    <row r="1152" spans="3:7" x14ac:dyDescent="0.25">
      <c r="C1152"/>
      <c r="D1152"/>
      <c r="E1152"/>
      <c r="F1152"/>
      <c r="G1152"/>
    </row>
    <row r="1153" spans="3:7" x14ac:dyDescent="0.25">
      <c r="C1153"/>
      <c r="D1153"/>
      <c r="E1153"/>
      <c r="F1153"/>
      <c r="G1153"/>
    </row>
    <row r="1154" spans="3:7" x14ac:dyDescent="0.25">
      <c r="C1154"/>
      <c r="D1154"/>
      <c r="E1154"/>
      <c r="F1154"/>
      <c r="G1154"/>
    </row>
    <row r="1155" spans="3:7" x14ac:dyDescent="0.25">
      <c r="C1155"/>
      <c r="D1155"/>
      <c r="E1155"/>
      <c r="F1155"/>
      <c r="G1155"/>
    </row>
    <row r="1156" spans="3:7" x14ac:dyDescent="0.25">
      <c r="C1156"/>
      <c r="D1156"/>
      <c r="E1156"/>
      <c r="F1156"/>
      <c r="G1156"/>
    </row>
    <row r="1157" spans="3:7" x14ac:dyDescent="0.25">
      <c r="C1157"/>
      <c r="D1157"/>
      <c r="E1157"/>
      <c r="F1157"/>
      <c r="G1157"/>
    </row>
    <row r="1158" spans="3:7" x14ac:dyDescent="0.25">
      <c r="C1158"/>
      <c r="D1158"/>
      <c r="E1158"/>
      <c r="F1158"/>
      <c r="G1158"/>
    </row>
    <row r="1159" spans="3:7" x14ac:dyDescent="0.25">
      <c r="C1159"/>
      <c r="D1159"/>
      <c r="E1159"/>
      <c r="F1159"/>
      <c r="G1159"/>
    </row>
    <row r="1160" spans="3:7" x14ac:dyDescent="0.25">
      <c r="C1160"/>
      <c r="D1160"/>
      <c r="E1160"/>
      <c r="F1160"/>
      <c r="G1160"/>
    </row>
    <row r="1161" spans="3:7" x14ac:dyDescent="0.25">
      <c r="C1161"/>
      <c r="D1161"/>
      <c r="E1161"/>
      <c r="F1161"/>
      <c r="G1161"/>
    </row>
    <row r="1162" spans="3:7" x14ac:dyDescent="0.25">
      <c r="C1162"/>
      <c r="D1162"/>
      <c r="E1162"/>
      <c r="F1162"/>
      <c r="G1162"/>
    </row>
    <row r="1163" spans="3:7" x14ac:dyDescent="0.25">
      <c r="C1163"/>
      <c r="D1163"/>
      <c r="E1163"/>
      <c r="F1163"/>
      <c r="G1163"/>
    </row>
    <row r="1164" spans="3:7" x14ac:dyDescent="0.25">
      <c r="C1164"/>
      <c r="D1164"/>
      <c r="E1164"/>
      <c r="F1164"/>
      <c r="G1164"/>
    </row>
    <row r="1165" spans="3:7" x14ac:dyDescent="0.25">
      <c r="C1165"/>
      <c r="D1165"/>
      <c r="E1165"/>
      <c r="F1165"/>
      <c r="G1165"/>
    </row>
    <row r="1166" spans="3:7" x14ac:dyDescent="0.25">
      <c r="C1166"/>
      <c r="D1166"/>
      <c r="E1166"/>
      <c r="F1166"/>
      <c r="G1166"/>
    </row>
    <row r="1167" spans="3:7" x14ac:dyDescent="0.25">
      <c r="C1167"/>
      <c r="D1167"/>
      <c r="E1167"/>
      <c r="F1167"/>
      <c r="G1167"/>
    </row>
    <row r="1168" spans="3:7" x14ac:dyDescent="0.25">
      <c r="C1168"/>
      <c r="D1168"/>
      <c r="E1168"/>
      <c r="F1168"/>
      <c r="G1168"/>
    </row>
    <row r="1169" spans="3:7" x14ac:dyDescent="0.25">
      <c r="C1169"/>
      <c r="D1169"/>
      <c r="E1169"/>
      <c r="F1169"/>
      <c r="G1169"/>
    </row>
    <row r="1170" spans="3:7" x14ac:dyDescent="0.25">
      <c r="C1170"/>
      <c r="D1170"/>
      <c r="E1170"/>
      <c r="F1170"/>
      <c r="G1170"/>
    </row>
    <row r="1171" spans="3:7" x14ac:dyDescent="0.25">
      <c r="C1171"/>
      <c r="D1171"/>
      <c r="E1171"/>
      <c r="F1171"/>
      <c r="G1171"/>
    </row>
    <row r="1172" spans="3:7" x14ac:dyDescent="0.25">
      <c r="C1172"/>
      <c r="D1172"/>
      <c r="E1172"/>
      <c r="F1172"/>
      <c r="G1172"/>
    </row>
    <row r="1173" spans="3:7" x14ac:dyDescent="0.25">
      <c r="C1173"/>
      <c r="D1173"/>
      <c r="E1173"/>
      <c r="F1173"/>
      <c r="G1173"/>
    </row>
    <row r="1174" spans="3:7" x14ac:dyDescent="0.25">
      <c r="C1174"/>
      <c r="D1174"/>
      <c r="E1174"/>
      <c r="F1174"/>
      <c r="G1174"/>
    </row>
    <row r="1175" spans="3:7" x14ac:dyDescent="0.25">
      <c r="C1175"/>
      <c r="D1175"/>
      <c r="E1175"/>
      <c r="F1175"/>
      <c r="G1175"/>
    </row>
    <row r="1176" spans="3:7" x14ac:dyDescent="0.25">
      <c r="C1176"/>
      <c r="D1176"/>
      <c r="E1176"/>
      <c r="F1176"/>
      <c r="G1176"/>
    </row>
    <row r="1177" spans="3:7" x14ac:dyDescent="0.25">
      <c r="C1177"/>
      <c r="D1177"/>
      <c r="E1177"/>
      <c r="F1177"/>
      <c r="G1177"/>
    </row>
    <row r="1178" spans="3:7" x14ac:dyDescent="0.25">
      <c r="C1178"/>
      <c r="D1178"/>
      <c r="E1178"/>
      <c r="F1178"/>
      <c r="G1178"/>
    </row>
    <row r="1179" spans="3:7" x14ac:dyDescent="0.25">
      <c r="C1179"/>
      <c r="D1179"/>
      <c r="E1179"/>
      <c r="F1179"/>
      <c r="G1179"/>
    </row>
    <row r="1180" spans="3:7" x14ac:dyDescent="0.25">
      <c r="C1180"/>
      <c r="D1180"/>
      <c r="E1180"/>
      <c r="F1180"/>
      <c r="G1180"/>
    </row>
    <row r="1181" spans="3:7" x14ac:dyDescent="0.25">
      <c r="C1181"/>
      <c r="D1181"/>
      <c r="E1181"/>
      <c r="F1181"/>
      <c r="G1181"/>
    </row>
    <row r="1182" spans="3:7" x14ac:dyDescent="0.25">
      <c r="C1182"/>
      <c r="D1182"/>
      <c r="E1182"/>
      <c r="F1182"/>
      <c r="G1182"/>
    </row>
    <row r="1183" spans="3:7" x14ac:dyDescent="0.25">
      <c r="C1183"/>
      <c r="D1183"/>
      <c r="E1183"/>
      <c r="F1183"/>
      <c r="G1183"/>
    </row>
    <row r="1184" spans="3:7" x14ac:dyDescent="0.25">
      <c r="C1184"/>
      <c r="D1184"/>
      <c r="E1184"/>
      <c r="F1184"/>
      <c r="G1184"/>
    </row>
    <row r="1185" spans="3:7" x14ac:dyDescent="0.25">
      <c r="C1185"/>
      <c r="D1185"/>
      <c r="E1185"/>
      <c r="F1185"/>
      <c r="G1185"/>
    </row>
    <row r="1186" spans="3:7" x14ac:dyDescent="0.25">
      <c r="C1186"/>
      <c r="D1186"/>
      <c r="E1186"/>
      <c r="F1186"/>
      <c r="G1186"/>
    </row>
    <row r="1187" spans="3:7" x14ac:dyDescent="0.25">
      <c r="C1187"/>
      <c r="D1187"/>
      <c r="E1187"/>
      <c r="F1187"/>
      <c r="G1187"/>
    </row>
    <row r="1188" spans="3:7" x14ac:dyDescent="0.25">
      <c r="C1188"/>
      <c r="D1188"/>
      <c r="E1188"/>
      <c r="F1188"/>
      <c r="G1188"/>
    </row>
    <row r="1189" spans="3:7" x14ac:dyDescent="0.25">
      <c r="C1189"/>
      <c r="D1189"/>
      <c r="E1189"/>
      <c r="F1189"/>
      <c r="G1189"/>
    </row>
    <row r="1190" spans="3:7" x14ac:dyDescent="0.25">
      <c r="C1190"/>
      <c r="D1190"/>
      <c r="E1190"/>
      <c r="F1190"/>
      <c r="G1190"/>
    </row>
    <row r="1191" spans="3:7" x14ac:dyDescent="0.25">
      <c r="C1191"/>
      <c r="D1191"/>
      <c r="E1191"/>
      <c r="F1191"/>
      <c r="G1191"/>
    </row>
    <row r="1192" spans="3:7" x14ac:dyDescent="0.25">
      <c r="C1192"/>
      <c r="D1192"/>
      <c r="E1192"/>
      <c r="F1192"/>
      <c r="G1192"/>
    </row>
    <row r="1193" spans="3:7" x14ac:dyDescent="0.25">
      <c r="C1193"/>
      <c r="D1193"/>
      <c r="E1193"/>
      <c r="F1193"/>
      <c r="G1193"/>
    </row>
    <row r="1194" spans="3:7" x14ac:dyDescent="0.25">
      <c r="C1194"/>
      <c r="D1194"/>
      <c r="E1194"/>
      <c r="F1194"/>
      <c r="G1194"/>
    </row>
    <row r="1195" spans="3:7" x14ac:dyDescent="0.25">
      <c r="C1195"/>
      <c r="D1195"/>
      <c r="E1195"/>
      <c r="F1195"/>
      <c r="G1195"/>
    </row>
    <row r="1196" spans="3:7" x14ac:dyDescent="0.25">
      <c r="C1196"/>
      <c r="D1196"/>
      <c r="E1196"/>
      <c r="F1196"/>
      <c r="G1196"/>
    </row>
    <row r="1197" spans="3:7" x14ac:dyDescent="0.25">
      <c r="C1197"/>
      <c r="D1197"/>
      <c r="E1197"/>
      <c r="F1197"/>
      <c r="G1197"/>
    </row>
    <row r="1198" spans="3:7" x14ac:dyDescent="0.25">
      <c r="C1198"/>
      <c r="D1198"/>
      <c r="E1198"/>
      <c r="F1198"/>
      <c r="G1198"/>
    </row>
    <row r="1199" spans="3:7" x14ac:dyDescent="0.25">
      <c r="C1199"/>
      <c r="D1199"/>
      <c r="E1199"/>
      <c r="F1199"/>
      <c r="G1199"/>
    </row>
    <row r="1200" spans="3:7" x14ac:dyDescent="0.25">
      <c r="C1200"/>
      <c r="D1200"/>
      <c r="E1200"/>
      <c r="F1200"/>
      <c r="G1200"/>
    </row>
    <row r="1201" spans="3:7" x14ac:dyDescent="0.25">
      <c r="C1201"/>
      <c r="D1201"/>
      <c r="E1201"/>
      <c r="F1201"/>
      <c r="G1201"/>
    </row>
    <row r="1202" spans="3:7" x14ac:dyDescent="0.25">
      <c r="C1202"/>
      <c r="D1202"/>
      <c r="E1202"/>
      <c r="F1202"/>
      <c r="G1202"/>
    </row>
    <row r="1203" spans="3:7" x14ac:dyDescent="0.25">
      <c r="C1203"/>
      <c r="D1203"/>
      <c r="E1203"/>
      <c r="F1203"/>
      <c r="G1203"/>
    </row>
    <row r="1204" spans="3:7" x14ac:dyDescent="0.25">
      <c r="C1204"/>
      <c r="D1204"/>
      <c r="E1204"/>
      <c r="F1204"/>
      <c r="G1204"/>
    </row>
    <row r="1205" spans="3:7" x14ac:dyDescent="0.25">
      <c r="C1205"/>
      <c r="D1205"/>
      <c r="E1205"/>
      <c r="F1205"/>
      <c r="G1205"/>
    </row>
    <row r="1206" spans="3:7" x14ac:dyDescent="0.25">
      <c r="C1206"/>
      <c r="D1206"/>
      <c r="E1206"/>
      <c r="F1206"/>
      <c r="G1206"/>
    </row>
    <row r="1207" spans="3:7" x14ac:dyDescent="0.25">
      <c r="C1207"/>
      <c r="D1207"/>
      <c r="E1207"/>
      <c r="F1207"/>
      <c r="G1207"/>
    </row>
    <row r="1208" spans="3:7" x14ac:dyDescent="0.25">
      <c r="C1208"/>
      <c r="D1208"/>
      <c r="E1208"/>
      <c r="F1208"/>
      <c r="G1208"/>
    </row>
    <row r="1209" spans="3:7" x14ac:dyDescent="0.25">
      <c r="C1209"/>
      <c r="D1209"/>
      <c r="E1209"/>
      <c r="F1209"/>
      <c r="G1209"/>
    </row>
    <row r="1210" spans="3:7" x14ac:dyDescent="0.25">
      <c r="C1210"/>
      <c r="D1210"/>
      <c r="E1210"/>
      <c r="F1210"/>
      <c r="G1210"/>
    </row>
    <row r="1211" spans="3:7" x14ac:dyDescent="0.25">
      <c r="C1211"/>
      <c r="D1211"/>
      <c r="E1211"/>
      <c r="F1211"/>
      <c r="G1211"/>
    </row>
    <row r="1212" spans="3:7" x14ac:dyDescent="0.25">
      <c r="C1212"/>
      <c r="D1212"/>
      <c r="E1212"/>
      <c r="F1212"/>
      <c r="G1212"/>
    </row>
    <row r="1213" spans="3:7" x14ac:dyDescent="0.25">
      <c r="C1213"/>
      <c r="D1213"/>
      <c r="E1213"/>
      <c r="F1213"/>
      <c r="G1213"/>
    </row>
    <row r="1214" spans="3:7" x14ac:dyDescent="0.25">
      <c r="C1214"/>
      <c r="D1214"/>
      <c r="E1214"/>
      <c r="F1214"/>
      <c r="G1214"/>
    </row>
    <row r="1215" spans="3:7" x14ac:dyDescent="0.25">
      <c r="C1215"/>
      <c r="D1215"/>
      <c r="E1215"/>
      <c r="F1215"/>
      <c r="G1215"/>
    </row>
    <row r="1216" spans="3:7" x14ac:dyDescent="0.25">
      <c r="C1216"/>
      <c r="D1216"/>
      <c r="E1216"/>
      <c r="F1216"/>
      <c r="G1216"/>
    </row>
    <row r="1217" spans="3:7" x14ac:dyDescent="0.25">
      <c r="C1217"/>
      <c r="D1217"/>
      <c r="E1217"/>
      <c r="F1217"/>
      <c r="G1217"/>
    </row>
    <row r="1218" spans="3:7" x14ac:dyDescent="0.25">
      <c r="C1218"/>
      <c r="D1218"/>
      <c r="E1218"/>
      <c r="F1218"/>
      <c r="G1218"/>
    </row>
    <row r="1219" spans="3:7" x14ac:dyDescent="0.25">
      <c r="C1219"/>
      <c r="D1219"/>
      <c r="E1219"/>
      <c r="F1219"/>
      <c r="G1219"/>
    </row>
    <row r="1220" spans="3:7" x14ac:dyDescent="0.25">
      <c r="C1220"/>
      <c r="D1220"/>
      <c r="E1220"/>
      <c r="F1220"/>
      <c r="G1220"/>
    </row>
    <row r="1221" spans="3:7" x14ac:dyDescent="0.25">
      <c r="C1221"/>
      <c r="D1221"/>
      <c r="E1221"/>
      <c r="F1221"/>
      <c r="G1221"/>
    </row>
    <row r="1222" spans="3:7" x14ac:dyDescent="0.25">
      <c r="C1222"/>
      <c r="D1222"/>
      <c r="E1222"/>
      <c r="F1222"/>
      <c r="G1222"/>
    </row>
    <row r="1223" spans="3:7" x14ac:dyDescent="0.25">
      <c r="C1223"/>
      <c r="D1223"/>
      <c r="E1223"/>
      <c r="F1223"/>
      <c r="G1223"/>
    </row>
    <row r="1224" spans="3:7" x14ac:dyDescent="0.25">
      <c r="C1224"/>
      <c r="D1224"/>
      <c r="E1224"/>
      <c r="F1224"/>
      <c r="G1224"/>
    </row>
    <row r="1225" spans="3:7" x14ac:dyDescent="0.25">
      <c r="C1225"/>
      <c r="D1225"/>
      <c r="E1225"/>
      <c r="F1225"/>
      <c r="G1225"/>
    </row>
    <row r="1226" spans="3:7" x14ac:dyDescent="0.25">
      <c r="C1226"/>
      <c r="D1226"/>
      <c r="E1226"/>
      <c r="F1226"/>
      <c r="G1226"/>
    </row>
    <row r="1227" spans="3:7" x14ac:dyDescent="0.25">
      <c r="C1227"/>
      <c r="D1227"/>
      <c r="E1227"/>
      <c r="F1227"/>
      <c r="G1227"/>
    </row>
    <row r="1228" spans="3:7" x14ac:dyDescent="0.25">
      <c r="C1228"/>
      <c r="D1228"/>
      <c r="E1228"/>
      <c r="F1228"/>
      <c r="G1228"/>
    </row>
    <row r="1229" spans="3:7" x14ac:dyDescent="0.25">
      <c r="C1229"/>
      <c r="D1229"/>
      <c r="E1229"/>
      <c r="F1229"/>
      <c r="G1229"/>
    </row>
    <row r="1230" spans="3:7" x14ac:dyDescent="0.25">
      <c r="C1230"/>
      <c r="D1230"/>
      <c r="E1230"/>
      <c r="F1230"/>
      <c r="G1230"/>
    </row>
    <row r="1231" spans="3:7" x14ac:dyDescent="0.25">
      <c r="C1231"/>
      <c r="D1231"/>
      <c r="E1231"/>
      <c r="F1231"/>
      <c r="G1231"/>
    </row>
    <row r="1232" spans="3:7" x14ac:dyDescent="0.25">
      <c r="C1232"/>
      <c r="D1232"/>
      <c r="E1232"/>
      <c r="F1232"/>
      <c r="G1232"/>
    </row>
    <row r="1233" spans="3:7" x14ac:dyDescent="0.25">
      <c r="C1233"/>
      <c r="D1233"/>
      <c r="E1233"/>
      <c r="F1233"/>
      <c r="G1233"/>
    </row>
    <row r="1234" spans="3:7" x14ac:dyDescent="0.25">
      <c r="C1234"/>
      <c r="D1234"/>
      <c r="E1234"/>
      <c r="F1234"/>
      <c r="G1234"/>
    </row>
    <row r="1235" spans="3:7" x14ac:dyDescent="0.25">
      <c r="C1235"/>
      <c r="D1235"/>
      <c r="E1235"/>
      <c r="F1235"/>
      <c r="G1235"/>
    </row>
    <row r="1236" spans="3:7" x14ac:dyDescent="0.25">
      <c r="C1236"/>
      <c r="D1236"/>
      <c r="E1236"/>
      <c r="F1236"/>
      <c r="G1236"/>
    </row>
    <row r="1237" spans="3:7" x14ac:dyDescent="0.25">
      <c r="C1237"/>
      <c r="D1237"/>
      <c r="E1237"/>
      <c r="F1237"/>
      <c r="G1237"/>
    </row>
    <row r="1238" spans="3:7" x14ac:dyDescent="0.25">
      <c r="C1238"/>
      <c r="D1238"/>
      <c r="E1238"/>
      <c r="F1238"/>
      <c r="G1238"/>
    </row>
    <row r="1239" spans="3:7" x14ac:dyDescent="0.25">
      <c r="C1239"/>
      <c r="D1239"/>
      <c r="E1239"/>
      <c r="F1239"/>
      <c r="G1239"/>
    </row>
    <row r="1240" spans="3:7" x14ac:dyDescent="0.25">
      <c r="C1240"/>
      <c r="D1240"/>
      <c r="E1240"/>
      <c r="F1240"/>
      <c r="G1240"/>
    </row>
    <row r="1241" spans="3:7" x14ac:dyDescent="0.25">
      <c r="C1241"/>
      <c r="D1241"/>
      <c r="E1241"/>
      <c r="F1241"/>
      <c r="G1241"/>
    </row>
    <row r="1242" spans="3:7" x14ac:dyDescent="0.25">
      <c r="C1242"/>
      <c r="D1242"/>
      <c r="E1242"/>
      <c r="F1242"/>
      <c r="G1242"/>
    </row>
    <row r="1243" spans="3:7" x14ac:dyDescent="0.25">
      <c r="C1243"/>
      <c r="D1243"/>
      <c r="E1243"/>
      <c r="F1243"/>
      <c r="G1243"/>
    </row>
    <row r="1244" spans="3:7" x14ac:dyDescent="0.25">
      <c r="C1244"/>
      <c r="D1244"/>
      <c r="E1244"/>
      <c r="F1244"/>
      <c r="G1244"/>
    </row>
    <row r="1245" spans="3:7" x14ac:dyDescent="0.25">
      <c r="C1245"/>
      <c r="D1245"/>
      <c r="E1245"/>
      <c r="F1245"/>
      <c r="G1245"/>
    </row>
    <row r="1246" spans="3:7" x14ac:dyDescent="0.25">
      <c r="C1246"/>
      <c r="D1246"/>
      <c r="E1246"/>
      <c r="F1246"/>
      <c r="G1246"/>
    </row>
    <row r="1247" spans="3:7" x14ac:dyDescent="0.25">
      <c r="C1247"/>
      <c r="D1247"/>
      <c r="E1247"/>
      <c r="F1247"/>
      <c r="G1247"/>
    </row>
    <row r="1248" spans="3:7" x14ac:dyDescent="0.25">
      <c r="C1248"/>
      <c r="D1248"/>
      <c r="E1248"/>
      <c r="F1248"/>
      <c r="G1248"/>
    </row>
    <row r="1249" spans="3:7" x14ac:dyDescent="0.25">
      <c r="C1249"/>
      <c r="D1249"/>
      <c r="E1249"/>
      <c r="F1249"/>
      <c r="G1249"/>
    </row>
    <row r="1250" spans="3:7" x14ac:dyDescent="0.25">
      <c r="C1250"/>
      <c r="D1250"/>
      <c r="E1250"/>
      <c r="F1250"/>
      <c r="G1250"/>
    </row>
    <row r="1251" spans="3:7" x14ac:dyDescent="0.25">
      <c r="C1251"/>
      <c r="D1251"/>
      <c r="E1251"/>
      <c r="F1251"/>
      <c r="G1251"/>
    </row>
    <row r="1252" spans="3:7" x14ac:dyDescent="0.25">
      <c r="C1252"/>
      <c r="D1252"/>
      <c r="E1252"/>
      <c r="F1252"/>
      <c r="G1252"/>
    </row>
    <row r="1253" spans="3:7" x14ac:dyDescent="0.25">
      <c r="C1253"/>
      <c r="D1253"/>
      <c r="E1253"/>
      <c r="F1253"/>
      <c r="G1253"/>
    </row>
    <row r="1254" spans="3:7" x14ac:dyDescent="0.25">
      <c r="C1254"/>
      <c r="D1254"/>
      <c r="E1254"/>
      <c r="F1254"/>
      <c r="G1254"/>
    </row>
    <row r="1255" spans="3:7" x14ac:dyDescent="0.25">
      <c r="C1255"/>
      <c r="D1255"/>
      <c r="E1255"/>
      <c r="F1255"/>
      <c r="G1255"/>
    </row>
    <row r="1256" spans="3:7" x14ac:dyDescent="0.25">
      <c r="C1256"/>
      <c r="D1256"/>
      <c r="E1256"/>
      <c r="F1256"/>
      <c r="G1256"/>
    </row>
    <row r="1257" spans="3:7" x14ac:dyDescent="0.25">
      <c r="C1257"/>
      <c r="D1257"/>
      <c r="E1257"/>
      <c r="F1257"/>
      <c r="G1257"/>
    </row>
    <row r="1258" spans="3:7" x14ac:dyDescent="0.25">
      <c r="C1258"/>
      <c r="D1258"/>
      <c r="E1258"/>
      <c r="F1258"/>
      <c r="G1258"/>
    </row>
    <row r="1259" spans="3:7" x14ac:dyDescent="0.25">
      <c r="C1259"/>
      <c r="D1259"/>
      <c r="E1259"/>
      <c r="F1259"/>
      <c r="G1259"/>
    </row>
    <row r="1260" spans="3:7" x14ac:dyDescent="0.25">
      <c r="C1260"/>
      <c r="D1260"/>
      <c r="E1260"/>
      <c r="F1260"/>
      <c r="G1260"/>
    </row>
    <row r="1261" spans="3:7" x14ac:dyDescent="0.25">
      <c r="C1261"/>
      <c r="D1261"/>
      <c r="E1261"/>
      <c r="F1261"/>
      <c r="G1261"/>
    </row>
    <row r="1262" spans="3:7" x14ac:dyDescent="0.25">
      <c r="C1262"/>
      <c r="D1262"/>
      <c r="E1262"/>
      <c r="F1262"/>
      <c r="G1262"/>
    </row>
    <row r="1263" spans="3:7" x14ac:dyDescent="0.25">
      <c r="C1263"/>
      <c r="D1263"/>
      <c r="E1263"/>
      <c r="F1263"/>
      <c r="G1263"/>
    </row>
    <row r="1264" spans="3:7" x14ac:dyDescent="0.25">
      <c r="C1264"/>
      <c r="D1264"/>
      <c r="E1264"/>
      <c r="F1264"/>
      <c r="G1264"/>
    </row>
    <row r="1265" spans="3:7" x14ac:dyDescent="0.25">
      <c r="C1265"/>
      <c r="D1265"/>
      <c r="E1265"/>
      <c r="F1265"/>
      <c r="G1265"/>
    </row>
    <row r="1266" spans="3:7" x14ac:dyDescent="0.25">
      <c r="C1266"/>
      <c r="D1266"/>
      <c r="E1266"/>
      <c r="F1266"/>
      <c r="G1266"/>
    </row>
    <row r="1267" spans="3:7" x14ac:dyDescent="0.25">
      <c r="C1267"/>
      <c r="D1267"/>
      <c r="E1267"/>
      <c r="F1267"/>
      <c r="G1267"/>
    </row>
    <row r="1268" spans="3:7" x14ac:dyDescent="0.25">
      <c r="C1268"/>
      <c r="D1268"/>
      <c r="E1268"/>
      <c r="F1268"/>
      <c r="G1268"/>
    </row>
    <row r="1269" spans="3:7" x14ac:dyDescent="0.25">
      <c r="C1269"/>
      <c r="D1269"/>
      <c r="E1269"/>
      <c r="F1269"/>
      <c r="G1269"/>
    </row>
    <row r="1270" spans="3:7" x14ac:dyDescent="0.25">
      <c r="C1270"/>
      <c r="D1270"/>
      <c r="E1270"/>
      <c r="F1270"/>
      <c r="G1270"/>
    </row>
    <row r="1271" spans="3:7" x14ac:dyDescent="0.25">
      <c r="C1271"/>
      <c r="D1271"/>
      <c r="E1271"/>
      <c r="F1271"/>
      <c r="G1271"/>
    </row>
    <row r="1272" spans="3:7" x14ac:dyDescent="0.25">
      <c r="C1272"/>
      <c r="D1272"/>
      <c r="E1272"/>
      <c r="F1272"/>
      <c r="G1272"/>
    </row>
    <row r="1273" spans="3:7" x14ac:dyDescent="0.25">
      <c r="C1273"/>
      <c r="D1273"/>
      <c r="E1273"/>
      <c r="F1273"/>
      <c r="G1273"/>
    </row>
    <row r="1274" spans="3:7" x14ac:dyDescent="0.25">
      <c r="C1274"/>
      <c r="D1274"/>
      <c r="E1274"/>
      <c r="F1274"/>
      <c r="G1274"/>
    </row>
    <row r="1275" spans="3:7" x14ac:dyDescent="0.25">
      <c r="C1275"/>
      <c r="D1275"/>
      <c r="E1275"/>
      <c r="F1275"/>
      <c r="G1275"/>
    </row>
    <row r="1276" spans="3:7" x14ac:dyDescent="0.25">
      <c r="C1276"/>
      <c r="D1276"/>
      <c r="E1276"/>
      <c r="F1276"/>
      <c r="G1276"/>
    </row>
    <row r="1277" spans="3:7" x14ac:dyDescent="0.25">
      <c r="C1277"/>
      <c r="D1277"/>
      <c r="E1277"/>
      <c r="F1277"/>
      <c r="G1277"/>
    </row>
    <row r="1278" spans="3:7" x14ac:dyDescent="0.25">
      <c r="C1278"/>
      <c r="D1278"/>
      <c r="E1278"/>
      <c r="F1278"/>
      <c r="G1278"/>
    </row>
    <row r="1279" spans="3:7" x14ac:dyDescent="0.25">
      <c r="C1279"/>
      <c r="D1279"/>
      <c r="E1279"/>
      <c r="F1279"/>
      <c r="G1279"/>
    </row>
    <row r="1280" spans="3:7" x14ac:dyDescent="0.25">
      <c r="C1280"/>
      <c r="D1280"/>
      <c r="E1280"/>
      <c r="F1280"/>
      <c r="G1280"/>
    </row>
    <row r="1281" spans="3:7" x14ac:dyDescent="0.25">
      <c r="C1281"/>
      <c r="D1281"/>
      <c r="E1281"/>
      <c r="F1281"/>
      <c r="G1281"/>
    </row>
    <row r="1282" spans="3:7" x14ac:dyDescent="0.25">
      <c r="C1282"/>
      <c r="D1282"/>
      <c r="E1282"/>
      <c r="F1282"/>
      <c r="G1282"/>
    </row>
    <row r="1283" spans="3:7" x14ac:dyDescent="0.25">
      <c r="C1283"/>
      <c r="D1283"/>
      <c r="E1283"/>
      <c r="F1283"/>
      <c r="G1283"/>
    </row>
    <row r="1284" spans="3:7" x14ac:dyDescent="0.25">
      <c r="C1284"/>
      <c r="D1284"/>
      <c r="E1284"/>
      <c r="F1284"/>
      <c r="G1284"/>
    </row>
    <row r="1285" spans="3:7" x14ac:dyDescent="0.25">
      <c r="C1285"/>
      <c r="D1285"/>
      <c r="E1285"/>
      <c r="F1285"/>
      <c r="G1285"/>
    </row>
    <row r="1286" spans="3:7" x14ac:dyDescent="0.25">
      <c r="C1286"/>
      <c r="D1286"/>
      <c r="E1286"/>
      <c r="F1286"/>
      <c r="G1286"/>
    </row>
    <row r="1287" spans="3:7" x14ac:dyDescent="0.25">
      <c r="C1287"/>
      <c r="D1287"/>
      <c r="E1287"/>
      <c r="F1287"/>
      <c r="G1287"/>
    </row>
    <row r="1288" spans="3:7" x14ac:dyDescent="0.25">
      <c r="C1288"/>
      <c r="D1288"/>
      <c r="E1288"/>
      <c r="F1288"/>
      <c r="G1288"/>
    </row>
    <row r="1289" spans="3:7" x14ac:dyDescent="0.25">
      <c r="C1289"/>
      <c r="D1289"/>
      <c r="E1289"/>
      <c r="F1289"/>
      <c r="G1289"/>
    </row>
    <row r="1290" spans="3:7" x14ac:dyDescent="0.25">
      <c r="C1290"/>
      <c r="D1290"/>
      <c r="E1290"/>
      <c r="F1290"/>
      <c r="G1290"/>
    </row>
    <row r="1291" spans="3:7" x14ac:dyDescent="0.25">
      <c r="C1291"/>
      <c r="D1291"/>
      <c r="E1291"/>
      <c r="F1291"/>
      <c r="G1291"/>
    </row>
    <row r="1292" spans="3:7" x14ac:dyDescent="0.25">
      <c r="C1292"/>
      <c r="D1292"/>
      <c r="E1292"/>
      <c r="F1292"/>
      <c r="G1292"/>
    </row>
    <row r="1293" spans="3:7" x14ac:dyDescent="0.25">
      <c r="C1293"/>
      <c r="D1293"/>
      <c r="E1293"/>
      <c r="F1293"/>
      <c r="G1293"/>
    </row>
    <row r="1294" spans="3:7" x14ac:dyDescent="0.25">
      <c r="C1294"/>
      <c r="D1294"/>
      <c r="E1294"/>
      <c r="F1294"/>
      <c r="G1294"/>
    </row>
    <row r="1295" spans="3:7" x14ac:dyDescent="0.25">
      <c r="C1295"/>
      <c r="D1295"/>
      <c r="E1295"/>
      <c r="F1295"/>
      <c r="G1295"/>
    </row>
    <row r="1296" spans="3:7" x14ac:dyDescent="0.25">
      <c r="C1296"/>
      <c r="D1296"/>
      <c r="E1296"/>
      <c r="F1296"/>
      <c r="G1296"/>
    </row>
    <row r="1297" spans="3:7" x14ac:dyDescent="0.25">
      <c r="C1297"/>
      <c r="D1297"/>
      <c r="E1297"/>
      <c r="F1297"/>
      <c r="G1297"/>
    </row>
    <row r="1298" spans="3:7" x14ac:dyDescent="0.25">
      <c r="C1298"/>
      <c r="D1298"/>
      <c r="E1298"/>
      <c r="F1298"/>
      <c r="G1298"/>
    </row>
    <row r="1299" spans="3:7" x14ac:dyDescent="0.25">
      <c r="C1299"/>
      <c r="D1299"/>
      <c r="E1299"/>
      <c r="F1299"/>
      <c r="G1299"/>
    </row>
    <row r="1300" spans="3:7" x14ac:dyDescent="0.25">
      <c r="C1300"/>
      <c r="D1300"/>
      <c r="E1300"/>
      <c r="F1300"/>
      <c r="G1300"/>
    </row>
    <row r="1301" spans="3:7" x14ac:dyDescent="0.25">
      <c r="C1301"/>
      <c r="D1301"/>
      <c r="E1301"/>
      <c r="F1301"/>
      <c r="G1301"/>
    </row>
    <row r="1302" spans="3:7" x14ac:dyDescent="0.25">
      <c r="C1302"/>
      <c r="D1302"/>
      <c r="E1302"/>
      <c r="F1302"/>
      <c r="G1302"/>
    </row>
    <row r="1303" spans="3:7" x14ac:dyDescent="0.25">
      <c r="C1303"/>
      <c r="D1303"/>
      <c r="E1303"/>
      <c r="F1303"/>
      <c r="G1303"/>
    </row>
    <row r="1304" spans="3:7" x14ac:dyDescent="0.25">
      <c r="C1304"/>
      <c r="D1304"/>
      <c r="E1304"/>
      <c r="F1304"/>
      <c r="G1304"/>
    </row>
    <row r="1305" spans="3:7" x14ac:dyDescent="0.25">
      <c r="C1305"/>
      <c r="D1305"/>
      <c r="E1305"/>
      <c r="F1305"/>
      <c r="G1305"/>
    </row>
    <row r="1306" spans="3:7" x14ac:dyDescent="0.25">
      <c r="C1306"/>
      <c r="D1306"/>
      <c r="E1306"/>
      <c r="F1306"/>
      <c r="G1306"/>
    </row>
    <row r="1307" spans="3:7" x14ac:dyDescent="0.25">
      <c r="C1307"/>
      <c r="D1307"/>
      <c r="E1307"/>
      <c r="F1307"/>
      <c r="G1307"/>
    </row>
    <row r="1308" spans="3:7" x14ac:dyDescent="0.25">
      <c r="C1308"/>
      <c r="D1308"/>
      <c r="E1308"/>
      <c r="F1308"/>
      <c r="G1308"/>
    </row>
    <row r="1309" spans="3:7" x14ac:dyDescent="0.25">
      <c r="C1309"/>
      <c r="D1309"/>
      <c r="E1309"/>
      <c r="F1309"/>
      <c r="G1309"/>
    </row>
    <row r="1310" spans="3:7" x14ac:dyDescent="0.25">
      <c r="C1310"/>
      <c r="D1310"/>
      <c r="E1310"/>
      <c r="F1310"/>
      <c r="G1310"/>
    </row>
    <row r="1311" spans="3:7" x14ac:dyDescent="0.25">
      <c r="C1311"/>
      <c r="D1311"/>
      <c r="E1311"/>
      <c r="F1311"/>
      <c r="G1311"/>
    </row>
    <row r="1312" spans="3:7" x14ac:dyDescent="0.25">
      <c r="C1312"/>
      <c r="D1312"/>
      <c r="E1312"/>
      <c r="F1312"/>
      <c r="G1312"/>
    </row>
    <row r="1313" spans="3:7" x14ac:dyDescent="0.25">
      <c r="C1313"/>
      <c r="D1313"/>
      <c r="E1313"/>
      <c r="F1313"/>
      <c r="G1313"/>
    </row>
    <row r="1314" spans="3:7" x14ac:dyDescent="0.25">
      <c r="C1314"/>
      <c r="D1314"/>
      <c r="E1314"/>
      <c r="F1314"/>
      <c r="G1314"/>
    </row>
    <row r="1315" spans="3:7" x14ac:dyDescent="0.25">
      <c r="C1315"/>
      <c r="D1315"/>
      <c r="E1315"/>
      <c r="F1315"/>
      <c r="G1315"/>
    </row>
    <row r="1316" spans="3:7" x14ac:dyDescent="0.25">
      <c r="C1316"/>
      <c r="D1316"/>
      <c r="E1316"/>
      <c r="F1316"/>
      <c r="G1316"/>
    </row>
    <row r="1317" spans="3:7" x14ac:dyDescent="0.25">
      <c r="C1317"/>
      <c r="D1317"/>
      <c r="E1317"/>
      <c r="F1317"/>
      <c r="G1317"/>
    </row>
    <row r="1318" spans="3:7" x14ac:dyDescent="0.25">
      <c r="C1318"/>
      <c r="D1318"/>
      <c r="E1318"/>
      <c r="F1318"/>
      <c r="G1318"/>
    </row>
    <row r="1319" spans="3:7" x14ac:dyDescent="0.25">
      <c r="C1319"/>
      <c r="D1319"/>
      <c r="E1319"/>
      <c r="F1319"/>
      <c r="G1319"/>
    </row>
    <row r="1320" spans="3:7" x14ac:dyDescent="0.25">
      <c r="C1320"/>
      <c r="D1320"/>
      <c r="E1320"/>
      <c r="F1320"/>
      <c r="G1320"/>
    </row>
    <row r="1321" spans="3:7" x14ac:dyDescent="0.25">
      <c r="C1321"/>
      <c r="D1321"/>
      <c r="E1321"/>
      <c r="F1321"/>
      <c r="G1321"/>
    </row>
    <row r="1322" spans="3:7" x14ac:dyDescent="0.25">
      <c r="C1322"/>
      <c r="D1322"/>
      <c r="E1322"/>
      <c r="F1322"/>
      <c r="G1322"/>
    </row>
    <row r="1323" spans="3:7" x14ac:dyDescent="0.25">
      <c r="C1323"/>
      <c r="D1323"/>
      <c r="E1323"/>
      <c r="F1323"/>
      <c r="G1323"/>
    </row>
    <row r="1324" spans="3:7" x14ac:dyDescent="0.25">
      <c r="C1324"/>
      <c r="D1324"/>
      <c r="E1324"/>
      <c r="F1324"/>
      <c r="G1324"/>
    </row>
    <row r="1325" spans="3:7" x14ac:dyDescent="0.25">
      <c r="C1325"/>
      <c r="D1325"/>
      <c r="E1325"/>
      <c r="F1325"/>
      <c r="G1325"/>
    </row>
    <row r="1326" spans="3:7" x14ac:dyDescent="0.25">
      <c r="C1326"/>
      <c r="D1326"/>
      <c r="E1326"/>
      <c r="F1326"/>
      <c r="G1326"/>
    </row>
    <row r="1327" spans="3:7" x14ac:dyDescent="0.25">
      <c r="C1327"/>
      <c r="D1327"/>
      <c r="E1327"/>
      <c r="F1327"/>
      <c r="G1327"/>
    </row>
    <row r="1328" spans="3:7" x14ac:dyDescent="0.25">
      <c r="C1328"/>
      <c r="D1328"/>
      <c r="E1328"/>
      <c r="F1328"/>
      <c r="G1328"/>
    </row>
    <row r="1329" spans="3:7" x14ac:dyDescent="0.25">
      <c r="C1329"/>
      <c r="D1329"/>
      <c r="E1329"/>
      <c r="F1329"/>
      <c r="G1329"/>
    </row>
    <row r="1330" spans="3:7" x14ac:dyDescent="0.25">
      <c r="C1330"/>
      <c r="D1330"/>
      <c r="E1330"/>
      <c r="F1330"/>
      <c r="G1330"/>
    </row>
    <row r="1331" spans="3:7" x14ac:dyDescent="0.25">
      <c r="C1331"/>
      <c r="D1331"/>
      <c r="E1331"/>
      <c r="F1331"/>
      <c r="G1331"/>
    </row>
    <row r="1332" spans="3:7" x14ac:dyDescent="0.25">
      <c r="C1332"/>
      <c r="D1332"/>
      <c r="E1332"/>
      <c r="F1332"/>
      <c r="G1332"/>
    </row>
    <row r="1333" spans="3:7" x14ac:dyDescent="0.25">
      <c r="C1333"/>
      <c r="D1333"/>
      <c r="E1333"/>
      <c r="F1333"/>
      <c r="G1333"/>
    </row>
    <row r="1334" spans="3:7" x14ac:dyDescent="0.25">
      <c r="C1334"/>
      <c r="D1334"/>
      <c r="E1334"/>
      <c r="F1334"/>
      <c r="G1334"/>
    </row>
    <row r="1335" spans="3:7" x14ac:dyDescent="0.25">
      <c r="C1335"/>
      <c r="D1335"/>
      <c r="E1335"/>
      <c r="F1335"/>
      <c r="G1335"/>
    </row>
    <row r="1336" spans="3:7" x14ac:dyDescent="0.25">
      <c r="C1336"/>
      <c r="D1336"/>
      <c r="E1336"/>
      <c r="F1336"/>
      <c r="G1336"/>
    </row>
    <row r="1337" spans="3:7" x14ac:dyDescent="0.25">
      <c r="C1337"/>
      <c r="D1337"/>
      <c r="E1337"/>
      <c r="F1337"/>
      <c r="G1337"/>
    </row>
    <row r="1338" spans="3:7" x14ac:dyDescent="0.25">
      <c r="C1338"/>
      <c r="D1338"/>
      <c r="E1338"/>
      <c r="F1338"/>
      <c r="G1338"/>
    </row>
    <row r="1339" spans="3:7" x14ac:dyDescent="0.25">
      <c r="C1339"/>
      <c r="D1339"/>
      <c r="E1339"/>
      <c r="F1339"/>
      <c r="G1339"/>
    </row>
    <row r="1340" spans="3:7" x14ac:dyDescent="0.25">
      <c r="C1340"/>
      <c r="D1340"/>
      <c r="E1340"/>
      <c r="F1340"/>
      <c r="G1340"/>
    </row>
    <row r="1341" spans="3:7" x14ac:dyDescent="0.25">
      <c r="C1341"/>
      <c r="D1341"/>
      <c r="E1341"/>
      <c r="F1341"/>
      <c r="G1341"/>
    </row>
    <row r="1342" spans="3:7" x14ac:dyDescent="0.25">
      <c r="C1342"/>
      <c r="D1342"/>
      <c r="E1342"/>
      <c r="F1342"/>
      <c r="G1342"/>
    </row>
    <row r="1343" spans="3:7" x14ac:dyDescent="0.25">
      <c r="C1343"/>
      <c r="D1343"/>
      <c r="E1343"/>
      <c r="F1343"/>
      <c r="G1343"/>
    </row>
    <row r="1344" spans="3:7" x14ac:dyDescent="0.25">
      <c r="C1344"/>
      <c r="D1344"/>
      <c r="E1344"/>
      <c r="F1344"/>
      <c r="G1344"/>
    </row>
    <row r="1345" spans="3:7" x14ac:dyDescent="0.25">
      <c r="C1345"/>
      <c r="D1345"/>
      <c r="E1345"/>
      <c r="F1345"/>
      <c r="G1345"/>
    </row>
    <row r="1346" spans="3:7" x14ac:dyDescent="0.25">
      <c r="C1346"/>
      <c r="D1346"/>
      <c r="E1346"/>
      <c r="F1346"/>
      <c r="G1346"/>
    </row>
    <row r="1347" spans="3:7" x14ac:dyDescent="0.25">
      <c r="C1347"/>
      <c r="D1347"/>
      <c r="E1347"/>
      <c r="F1347"/>
      <c r="G1347"/>
    </row>
    <row r="1348" spans="3:7" x14ac:dyDescent="0.25">
      <c r="C1348"/>
      <c r="D1348"/>
      <c r="E1348"/>
      <c r="F1348"/>
      <c r="G1348"/>
    </row>
    <row r="1349" spans="3:7" x14ac:dyDescent="0.25">
      <c r="C1349"/>
      <c r="D1349"/>
      <c r="E1349"/>
      <c r="F1349"/>
      <c r="G1349"/>
    </row>
    <row r="1350" spans="3:7" x14ac:dyDescent="0.25">
      <c r="C1350"/>
      <c r="D1350"/>
      <c r="E1350"/>
      <c r="F1350"/>
      <c r="G1350"/>
    </row>
    <row r="1351" spans="3:7" x14ac:dyDescent="0.25">
      <c r="C1351"/>
      <c r="D1351"/>
      <c r="E1351"/>
      <c r="F1351"/>
      <c r="G1351"/>
    </row>
    <row r="1352" spans="3:7" x14ac:dyDescent="0.25">
      <c r="C1352"/>
      <c r="D1352"/>
      <c r="E1352"/>
      <c r="F1352"/>
      <c r="G1352"/>
    </row>
    <row r="1353" spans="3:7" x14ac:dyDescent="0.25">
      <c r="C1353"/>
      <c r="D1353"/>
      <c r="E1353"/>
      <c r="F1353"/>
      <c r="G1353"/>
    </row>
    <row r="1354" spans="3:7" x14ac:dyDescent="0.25">
      <c r="C1354"/>
      <c r="D1354"/>
      <c r="E1354"/>
      <c r="F1354"/>
      <c r="G1354"/>
    </row>
    <row r="1355" spans="3:7" x14ac:dyDescent="0.25">
      <c r="C1355"/>
      <c r="D1355"/>
      <c r="E1355"/>
      <c r="F1355"/>
      <c r="G1355"/>
    </row>
    <row r="1356" spans="3:7" x14ac:dyDescent="0.25">
      <c r="C1356"/>
      <c r="D1356"/>
      <c r="E1356"/>
      <c r="F1356"/>
      <c r="G1356"/>
    </row>
    <row r="1357" spans="3:7" x14ac:dyDescent="0.25">
      <c r="C1357"/>
      <c r="D1357"/>
      <c r="E1357"/>
      <c r="F1357"/>
      <c r="G1357"/>
    </row>
    <row r="1358" spans="3:7" x14ac:dyDescent="0.25">
      <c r="C1358"/>
      <c r="D1358"/>
      <c r="E1358"/>
      <c r="F1358"/>
      <c r="G1358"/>
    </row>
    <row r="1359" spans="3:7" x14ac:dyDescent="0.25">
      <c r="C1359"/>
      <c r="D1359"/>
      <c r="E1359"/>
      <c r="F1359"/>
      <c r="G1359"/>
    </row>
    <row r="1360" spans="3:7" x14ac:dyDescent="0.25">
      <c r="C1360"/>
      <c r="D1360"/>
      <c r="E1360"/>
      <c r="F1360"/>
      <c r="G1360"/>
    </row>
    <row r="1361" spans="3:7" x14ac:dyDescent="0.25">
      <c r="C1361"/>
      <c r="D1361"/>
      <c r="E1361"/>
      <c r="F1361"/>
      <c r="G1361"/>
    </row>
    <row r="1362" spans="3:7" x14ac:dyDescent="0.25">
      <c r="C1362"/>
      <c r="D1362"/>
      <c r="E1362"/>
      <c r="F1362"/>
      <c r="G1362"/>
    </row>
    <row r="1363" spans="3:7" x14ac:dyDescent="0.25">
      <c r="C1363"/>
      <c r="D1363"/>
      <c r="E1363"/>
      <c r="F1363"/>
      <c r="G1363"/>
    </row>
    <row r="1364" spans="3:7" x14ac:dyDescent="0.25">
      <c r="C1364"/>
      <c r="D1364"/>
      <c r="E1364"/>
      <c r="F1364"/>
      <c r="G1364"/>
    </row>
    <row r="1365" spans="3:7" x14ac:dyDescent="0.25">
      <c r="C1365"/>
      <c r="D1365"/>
      <c r="E1365"/>
      <c r="F1365"/>
      <c r="G1365"/>
    </row>
    <row r="1366" spans="3:7" x14ac:dyDescent="0.25">
      <c r="C1366"/>
      <c r="D1366"/>
      <c r="E1366"/>
      <c r="F1366"/>
      <c r="G1366"/>
    </row>
    <row r="1367" spans="3:7" x14ac:dyDescent="0.25">
      <c r="C1367"/>
      <c r="D1367"/>
      <c r="E1367"/>
      <c r="F1367"/>
      <c r="G1367"/>
    </row>
    <row r="1368" spans="3:7" x14ac:dyDescent="0.25">
      <c r="C1368"/>
      <c r="D1368"/>
      <c r="E1368"/>
      <c r="F1368"/>
      <c r="G1368"/>
    </row>
    <row r="1369" spans="3:7" x14ac:dyDescent="0.25">
      <c r="C1369"/>
      <c r="D1369"/>
      <c r="E1369"/>
      <c r="F1369"/>
      <c r="G1369"/>
    </row>
    <row r="1370" spans="3:7" x14ac:dyDescent="0.25">
      <c r="C1370"/>
      <c r="D1370"/>
      <c r="E1370"/>
      <c r="F1370"/>
      <c r="G1370"/>
    </row>
    <row r="1371" spans="3:7" x14ac:dyDescent="0.25">
      <c r="C1371"/>
      <c r="D1371"/>
      <c r="E1371"/>
      <c r="F1371"/>
      <c r="G1371"/>
    </row>
    <row r="1372" spans="3:7" x14ac:dyDescent="0.25">
      <c r="C1372"/>
      <c r="D1372"/>
      <c r="E1372"/>
      <c r="F1372"/>
      <c r="G1372"/>
    </row>
    <row r="1373" spans="3:7" x14ac:dyDescent="0.25">
      <c r="C1373"/>
      <c r="D1373"/>
      <c r="E1373"/>
      <c r="F1373"/>
      <c r="G1373"/>
    </row>
    <row r="1374" spans="3:7" x14ac:dyDescent="0.25">
      <c r="C1374"/>
      <c r="D1374"/>
      <c r="E1374"/>
      <c r="F1374"/>
      <c r="G1374"/>
    </row>
    <row r="1375" spans="3:7" x14ac:dyDescent="0.25">
      <c r="C1375"/>
      <c r="D1375"/>
      <c r="E1375"/>
      <c r="F1375"/>
      <c r="G1375"/>
    </row>
    <row r="1376" spans="3:7" x14ac:dyDescent="0.25">
      <c r="C1376"/>
      <c r="D1376"/>
      <c r="E1376"/>
      <c r="F1376"/>
      <c r="G1376"/>
    </row>
    <row r="1377" spans="3:7" x14ac:dyDescent="0.25">
      <c r="C1377"/>
      <c r="D1377"/>
      <c r="E1377"/>
      <c r="F1377"/>
      <c r="G1377"/>
    </row>
    <row r="1378" spans="3:7" x14ac:dyDescent="0.25">
      <c r="C1378"/>
      <c r="D1378"/>
      <c r="E1378"/>
      <c r="F1378"/>
      <c r="G1378"/>
    </row>
    <row r="1379" spans="3:7" x14ac:dyDescent="0.25">
      <c r="C1379"/>
      <c r="D1379"/>
      <c r="E1379"/>
      <c r="F1379"/>
      <c r="G1379"/>
    </row>
    <row r="1380" spans="3:7" x14ac:dyDescent="0.25">
      <c r="C1380"/>
      <c r="D1380"/>
      <c r="E1380"/>
      <c r="F1380"/>
      <c r="G1380"/>
    </row>
    <row r="1381" spans="3:7" x14ac:dyDescent="0.25">
      <c r="C1381"/>
      <c r="D1381"/>
      <c r="E1381"/>
      <c r="F1381"/>
      <c r="G1381"/>
    </row>
    <row r="1382" spans="3:7" x14ac:dyDescent="0.25">
      <c r="C1382"/>
      <c r="D1382"/>
      <c r="E1382"/>
      <c r="F1382"/>
      <c r="G1382"/>
    </row>
    <row r="1383" spans="3:7" x14ac:dyDescent="0.25">
      <c r="C1383"/>
      <c r="D1383"/>
      <c r="E1383"/>
      <c r="F1383"/>
      <c r="G1383"/>
    </row>
    <row r="1384" spans="3:7" x14ac:dyDescent="0.25">
      <c r="C1384"/>
      <c r="D1384"/>
      <c r="E1384"/>
      <c r="F1384"/>
      <c r="G1384"/>
    </row>
    <row r="1385" spans="3:7" x14ac:dyDescent="0.25">
      <c r="C1385"/>
      <c r="D1385"/>
      <c r="E1385"/>
      <c r="F1385"/>
      <c r="G1385"/>
    </row>
    <row r="1386" spans="3:7" x14ac:dyDescent="0.25">
      <c r="C1386"/>
      <c r="D1386"/>
      <c r="E1386"/>
      <c r="F1386"/>
      <c r="G1386"/>
    </row>
    <row r="1387" spans="3:7" x14ac:dyDescent="0.25">
      <c r="C1387"/>
      <c r="D1387"/>
      <c r="E1387"/>
      <c r="F1387"/>
      <c r="G1387"/>
    </row>
    <row r="1388" spans="3:7" x14ac:dyDescent="0.25">
      <c r="C1388"/>
      <c r="D1388"/>
      <c r="E1388"/>
      <c r="F1388"/>
      <c r="G1388"/>
    </row>
    <row r="1389" spans="3:7" x14ac:dyDescent="0.25">
      <c r="C1389"/>
      <c r="D1389"/>
      <c r="E1389"/>
      <c r="F1389"/>
      <c r="G1389"/>
    </row>
    <row r="1390" spans="3:7" x14ac:dyDescent="0.25">
      <c r="C1390"/>
      <c r="D1390"/>
      <c r="E1390"/>
      <c r="F1390"/>
      <c r="G1390"/>
    </row>
    <row r="1391" spans="3:7" x14ac:dyDescent="0.25">
      <c r="C1391"/>
      <c r="D1391"/>
      <c r="E1391"/>
      <c r="F1391"/>
      <c r="G1391"/>
    </row>
    <row r="1392" spans="3:7" x14ac:dyDescent="0.25">
      <c r="C1392"/>
      <c r="D1392"/>
      <c r="E1392"/>
      <c r="F1392"/>
      <c r="G1392"/>
    </row>
    <row r="1393" spans="3:7" x14ac:dyDescent="0.25">
      <c r="C1393"/>
      <c r="D1393"/>
      <c r="E1393"/>
      <c r="F1393"/>
      <c r="G1393"/>
    </row>
    <row r="1394" spans="3:7" x14ac:dyDescent="0.25">
      <c r="C1394"/>
      <c r="D1394"/>
      <c r="E1394"/>
      <c r="F1394"/>
      <c r="G1394"/>
    </row>
    <row r="1395" spans="3:7" x14ac:dyDescent="0.25">
      <c r="C1395"/>
      <c r="D1395"/>
      <c r="E1395"/>
      <c r="F1395"/>
      <c r="G1395"/>
    </row>
    <row r="1396" spans="3:7" x14ac:dyDescent="0.25">
      <c r="C1396"/>
      <c r="D1396"/>
      <c r="E1396"/>
      <c r="F1396"/>
      <c r="G1396"/>
    </row>
    <row r="1397" spans="3:7" x14ac:dyDescent="0.25">
      <c r="C1397"/>
      <c r="D1397"/>
      <c r="E1397"/>
      <c r="F1397"/>
      <c r="G1397"/>
    </row>
    <row r="1398" spans="3:7" x14ac:dyDescent="0.25">
      <c r="C1398"/>
      <c r="D1398"/>
      <c r="E1398"/>
      <c r="F1398"/>
      <c r="G1398"/>
    </row>
    <row r="1399" spans="3:7" x14ac:dyDescent="0.25">
      <c r="C1399"/>
      <c r="D1399"/>
      <c r="E1399"/>
      <c r="F1399"/>
      <c r="G1399"/>
    </row>
    <row r="1400" spans="3:7" x14ac:dyDescent="0.25">
      <c r="C1400"/>
      <c r="D1400"/>
      <c r="E1400"/>
      <c r="F1400"/>
      <c r="G1400"/>
    </row>
    <row r="1401" spans="3:7" x14ac:dyDescent="0.25">
      <c r="C1401"/>
      <c r="D1401"/>
      <c r="E1401"/>
      <c r="F1401"/>
      <c r="G1401"/>
    </row>
    <row r="1402" spans="3:7" x14ac:dyDescent="0.25">
      <c r="C1402"/>
      <c r="D1402"/>
      <c r="E1402"/>
      <c r="F1402"/>
      <c r="G1402"/>
    </row>
    <row r="1403" spans="3:7" x14ac:dyDescent="0.25">
      <c r="C1403"/>
      <c r="D1403"/>
      <c r="E1403"/>
      <c r="F1403"/>
      <c r="G1403"/>
    </row>
    <row r="1404" spans="3:7" x14ac:dyDescent="0.25">
      <c r="C1404"/>
      <c r="D1404"/>
      <c r="E1404"/>
      <c r="F1404"/>
      <c r="G1404"/>
    </row>
    <row r="1405" spans="3:7" x14ac:dyDescent="0.25">
      <c r="C1405"/>
      <c r="D1405"/>
      <c r="E1405"/>
      <c r="F1405"/>
      <c r="G1405"/>
    </row>
    <row r="1406" spans="3:7" x14ac:dyDescent="0.25">
      <c r="C1406"/>
      <c r="D1406"/>
      <c r="E1406"/>
      <c r="F1406"/>
      <c r="G1406"/>
    </row>
    <row r="1407" spans="3:7" x14ac:dyDescent="0.25">
      <c r="C1407"/>
      <c r="D1407"/>
      <c r="E1407"/>
      <c r="F1407"/>
      <c r="G1407"/>
    </row>
    <row r="1408" spans="3:7" x14ac:dyDescent="0.25">
      <c r="C1408"/>
      <c r="D1408"/>
      <c r="E1408"/>
      <c r="F1408"/>
      <c r="G1408"/>
    </row>
    <row r="1409" spans="3:7" x14ac:dyDescent="0.25">
      <c r="C1409"/>
      <c r="D1409"/>
      <c r="E1409"/>
      <c r="F1409"/>
      <c r="G1409"/>
    </row>
    <row r="1410" spans="3:7" x14ac:dyDescent="0.25">
      <c r="C1410"/>
      <c r="D1410"/>
      <c r="E1410"/>
      <c r="F1410"/>
      <c r="G1410"/>
    </row>
    <row r="1411" spans="3:7" x14ac:dyDescent="0.25">
      <c r="C1411"/>
      <c r="D1411"/>
      <c r="E1411"/>
      <c r="F1411"/>
      <c r="G1411"/>
    </row>
    <row r="1412" spans="3:7" x14ac:dyDescent="0.25">
      <c r="C1412"/>
      <c r="D1412"/>
      <c r="E1412"/>
      <c r="F1412"/>
      <c r="G1412"/>
    </row>
    <row r="1413" spans="3:7" x14ac:dyDescent="0.25">
      <c r="C1413"/>
      <c r="D1413"/>
      <c r="E1413"/>
      <c r="F1413"/>
      <c r="G1413"/>
    </row>
    <row r="1414" spans="3:7" x14ac:dyDescent="0.25">
      <c r="C1414"/>
      <c r="D1414"/>
      <c r="E1414"/>
      <c r="F1414"/>
      <c r="G1414"/>
    </row>
    <row r="1415" spans="3:7" x14ac:dyDescent="0.25">
      <c r="C1415"/>
      <c r="D1415"/>
      <c r="E1415"/>
      <c r="F1415"/>
      <c r="G1415"/>
    </row>
    <row r="1416" spans="3:7" x14ac:dyDescent="0.25">
      <c r="C1416"/>
      <c r="D1416"/>
      <c r="E1416"/>
      <c r="F1416"/>
      <c r="G1416"/>
    </row>
    <row r="1417" spans="3:7" x14ac:dyDescent="0.25">
      <c r="C1417"/>
      <c r="D1417"/>
      <c r="E1417"/>
      <c r="F1417"/>
      <c r="G1417"/>
    </row>
    <row r="1418" spans="3:7" x14ac:dyDescent="0.25">
      <c r="C1418"/>
      <c r="D1418"/>
      <c r="E1418"/>
      <c r="F1418"/>
      <c r="G1418"/>
    </row>
    <row r="1419" spans="3:7" x14ac:dyDescent="0.25">
      <c r="C1419"/>
      <c r="D1419"/>
      <c r="E1419"/>
      <c r="F1419"/>
      <c r="G1419"/>
    </row>
    <row r="1420" spans="3:7" x14ac:dyDescent="0.25">
      <c r="C1420"/>
      <c r="D1420"/>
      <c r="E1420"/>
      <c r="F1420"/>
      <c r="G1420"/>
    </row>
    <row r="1421" spans="3:7" x14ac:dyDescent="0.25">
      <c r="C1421"/>
      <c r="D1421"/>
      <c r="E1421"/>
      <c r="F1421"/>
      <c r="G1421"/>
    </row>
    <row r="1422" spans="3:7" x14ac:dyDescent="0.25">
      <c r="C1422"/>
      <c r="D1422"/>
      <c r="E1422"/>
      <c r="F1422"/>
      <c r="G1422"/>
    </row>
    <row r="1423" spans="3:7" x14ac:dyDescent="0.25">
      <c r="C1423"/>
      <c r="D1423"/>
      <c r="E1423"/>
      <c r="F1423"/>
      <c r="G1423"/>
    </row>
    <row r="1424" spans="3:7" x14ac:dyDescent="0.25">
      <c r="C1424"/>
      <c r="D1424"/>
      <c r="E1424"/>
      <c r="F1424"/>
      <c r="G1424"/>
    </row>
    <row r="1425" spans="3:7" x14ac:dyDescent="0.25">
      <c r="C1425"/>
      <c r="D1425"/>
      <c r="E1425"/>
      <c r="F1425"/>
      <c r="G1425"/>
    </row>
    <row r="1426" spans="3:7" x14ac:dyDescent="0.25">
      <c r="C1426"/>
      <c r="D1426"/>
      <c r="E1426"/>
      <c r="F1426"/>
      <c r="G1426"/>
    </row>
    <row r="1427" spans="3:7" x14ac:dyDescent="0.25">
      <c r="C1427"/>
      <c r="D1427"/>
      <c r="E1427"/>
      <c r="F1427"/>
      <c r="G1427"/>
    </row>
    <row r="1428" spans="3:7" x14ac:dyDescent="0.25">
      <c r="C1428"/>
      <c r="D1428"/>
      <c r="E1428"/>
      <c r="F1428"/>
      <c r="G1428"/>
    </row>
    <row r="1429" spans="3:7" x14ac:dyDescent="0.25">
      <c r="C1429"/>
      <c r="D1429"/>
      <c r="E1429"/>
      <c r="F1429"/>
      <c r="G1429"/>
    </row>
    <row r="1430" spans="3:7" x14ac:dyDescent="0.25">
      <c r="C1430"/>
      <c r="D1430"/>
      <c r="E1430"/>
      <c r="F1430"/>
      <c r="G1430"/>
    </row>
    <row r="1431" spans="3:7" x14ac:dyDescent="0.25">
      <c r="C1431"/>
      <c r="D1431"/>
      <c r="E1431"/>
      <c r="F1431"/>
      <c r="G1431"/>
    </row>
    <row r="1432" spans="3:7" x14ac:dyDescent="0.25">
      <c r="C1432"/>
      <c r="D1432"/>
      <c r="E1432"/>
      <c r="F1432"/>
      <c r="G1432"/>
    </row>
    <row r="1433" spans="3:7" x14ac:dyDescent="0.25">
      <c r="C1433"/>
      <c r="D1433"/>
      <c r="E1433"/>
      <c r="F1433"/>
      <c r="G1433"/>
    </row>
    <row r="1434" spans="3:7" x14ac:dyDescent="0.25">
      <c r="C1434"/>
      <c r="D1434"/>
      <c r="E1434"/>
      <c r="F1434"/>
      <c r="G1434"/>
    </row>
    <row r="1435" spans="3:7" x14ac:dyDescent="0.25">
      <c r="C1435"/>
      <c r="D1435"/>
      <c r="E1435"/>
      <c r="F1435"/>
      <c r="G1435"/>
    </row>
    <row r="1436" spans="3:7" x14ac:dyDescent="0.25">
      <c r="C1436"/>
      <c r="D1436"/>
      <c r="E1436"/>
      <c r="F1436"/>
      <c r="G1436"/>
    </row>
    <row r="1437" spans="3:7" x14ac:dyDescent="0.25">
      <c r="C1437"/>
      <c r="D1437"/>
      <c r="E1437"/>
      <c r="F1437"/>
      <c r="G1437"/>
    </row>
    <row r="1438" spans="3:7" x14ac:dyDescent="0.25">
      <c r="C1438"/>
      <c r="D1438"/>
      <c r="E1438"/>
      <c r="F1438"/>
      <c r="G1438"/>
    </row>
    <row r="1439" spans="3:7" x14ac:dyDescent="0.25">
      <c r="C1439"/>
      <c r="D1439"/>
      <c r="E1439"/>
      <c r="F1439"/>
      <c r="G1439"/>
    </row>
    <row r="1440" spans="3:7" x14ac:dyDescent="0.25">
      <c r="C1440"/>
      <c r="D1440"/>
      <c r="E1440"/>
      <c r="F1440"/>
      <c r="G1440"/>
    </row>
    <row r="1441" spans="3:7" x14ac:dyDescent="0.25">
      <c r="C1441"/>
      <c r="D1441"/>
      <c r="E1441"/>
      <c r="F1441"/>
      <c r="G1441"/>
    </row>
    <row r="1442" spans="3:7" x14ac:dyDescent="0.25">
      <c r="C1442"/>
      <c r="D1442"/>
      <c r="E1442"/>
      <c r="F1442"/>
      <c r="G1442"/>
    </row>
    <row r="1443" spans="3:7" x14ac:dyDescent="0.25">
      <c r="C1443"/>
      <c r="D1443"/>
      <c r="E1443"/>
      <c r="F1443"/>
      <c r="G1443"/>
    </row>
    <row r="1444" spans="3:7" x14ac:dyDescent="0.25">
      <c r="C1444"/>
      <c r="D1444"/>
      <c r="E1444"/>
      <c r="F1444"/>
      <c r="G1444"/>
    </row>
    <row r="1445" spans="3:7" x14ac:dyDescent="0.25">
      <c r="C1445"/>
      <c r="D1445"/>
      <c r="E1445"/>
      <c r="F1445"/>
      <c r="G1445"/>
    </row>
    <row r="1446" spans="3:7" x14ac:dyDescent="0.25">
      <c r="C1446"/>
      <c r="D1446"/>
      <c r="E1446"/>
      <c r="F1446"/>
      <c r="G1446"/>
    </row>
    <row r="1447" spans="3:7" x14ac:dyDescent="0.25">
      <c r="C1447"/>
      <c r="D1447"/>
      <c r="E1447"/>
      <c r="F1447"/>
      <c r="G1447"/>
    </row>
    <row r="1448" spans="3:7" x14ac:dyDescent="0.25">
      <c r="C1448"/>
      <c r="D1448"/>
      <c r="E1448"/>
      <c r="F1448"/>
      <c r="G1448"/>
    </row>
    <row r="1449" spans="3:7" x14ac:dyDescent="0.25">
      <c r="C1449"/>
      <c r="D1449"/>
      <c r="E1449"/>
      <c r="F1449"/>
      <c r="G1449"/>
    </row>
    <row r="1450" spans="3:7" x14ac:dyDescent="0.25">
      <c r="C1450"/>
      <c r="D1450"/>
      <c r="E1450"/>
      <c r="F1450"/>
      <c r="G1450"/>
    </row>
    <row r="1451" spans="3:7" x14ac:dyDescent="0.25">
      <c r="C1451"/>
      <c r="D1451"/>
      <c r="E1451"/>
      <c r="F1451"/>
      <c r="G1451"/>
    </row>
    <row r="1452" spans="3:7" x14ac:dyDescent="0.25">
      <c r="C1452"/>
      <c r="D1452"/>
      <c r="E1452"/>
      <c r="F1452"/>
      <c r="G1452"/>
    </row>
    <row r="1453" spans="3:7" x14ac:dyDescent="0.25">
      <c r="C1453"/>
      <c r="D1453"/>
      <c r="E1453"/>
      <c r="F1453"/>
      <c r="G1453"/>
    </row>
    <row r="1454" spans="3:7" x14ac:dyDescent="0.25">
      <c r="C1454"/>
      <c r="D1454"/>
      <c r="E1454"/>
      <c r="F1454"/>
      <c r="G1454"/>
    </row>
    <row r="1455" spans="3:7" x14ac:dyDescent="0.25">
      <c r="C1455"/>
      <c r="D1455"/>
      <c r="E1455"/>
      <c r="F1455"/>
      <c r="G1455"/>
    </row>
    <row r="1456" spans="3:7" x14ac:dyDescent="0.25">
      <c r="C1456"/>
      <c r="D1456"/>
      <c r="E1456"/>
      <c r="F1456"/>
      <c r="G1456"/>
    </row>
    <row r="1457" spans="3:7" x14ac:dyDescent="0.25">
      <c r="C1457"/>
      <c r="D1457"/>
      <c r="E1457"/>
      <c r="F1457"/>
      <c r="G1457"/>
    </row>
    <row r="1458" spans="3:7" x14ac:dyDescent="0.25">
      <c r="C1458"/>
      <c r="D1458"/>
      <c r="E1458"/>
      <c r="F1458"/>
      <c r="G1458"/>
    </row>
    <row r="1459" spans="3:7" x14ac:dyDescent="0.25">
      <c r="C1459"/>
      <c r="D1459"/>
      <c r="E1459"/>
      <c r="F1459"/>
      <c r="G1459"/>
    </row>
    <row r="1460" spans="3:7" x14ac:dyDescent="0.25">
      <c r="C1460"/>
      <c r="D1460"/>
      <c r="E1460"/>
      <c r="F1460"/>
      <c r="G1460"/>
    </row>
    <row r="1461" spans="3:7" x14ac:dyDescent="0.25">
      <c r="C1461"/>
      <c r="D1461"/>
      <c r="E1461"/>
      <c r="F1461"/>
      <c r="G1461"/>
    </row>
    <row r="1462" spans="3:7" x14ac:dyDescent="0.25">
      <c r="C1462"/>
      <c r="D1462"/>
      <c r="E1462"/>
      <c r="F1462"/>
      <c r="G1462"/>
    </row>
    <row r="1463" spans="3:7" x14ac:dyDescent="0.25">
      <c r="C1463"/>
      <c r="D1463"/>
      <c r="E1463"/>
      <c r="F1463"/>
      <c r="G1463"/>
    </row>
    <row r="1464" spans="3:7" x14ac:dyDescent="0.25">
      <c r="C1464"/>
      <c r="D1464"/>
      <c r="E1464"/>
      <c r="F1464"/>
      <c r="G1464"/>
    </row>
    <row r="1465" spans="3:7" x14ac:dyDescent="0.25">
      <c r="C1465"/>
      <c r="D1465"/>
      <c r="E1465"/>
      <c r="F1465"/>
      <c r="G1465"/>
    </row>
    <row r="1466" spans="3:7" x14ac:dyDescent="0.25">
      <c r="C1466"/>
      <c r="D1466"/>
      <c r="E1466"/>
      <c r="F1466"/>
      <c r="G1466"/>
    </row>
    <row r="1467" spans="3:7" x14ac:dyDescent="0.25">
      <c r="C1467"/>
      <c r="D1467"/>
      <c r="E1467"/>
      <c r="F1467"/>
      <c r="G1467"/>
    </row>
    <row r="1468" spans="3:7" x14ac:dyDescent="0.25">
      <c r="C1468"/>
      <c r="D1468"/>
      <c r="E1468"/>
      <c r="F1468"/>
      <c r="G1468"/>
    </row>
    <row r="1469" spans="3:7" x14ac:dyDescent="0.25">
      <c r="C1469"/>
      <c r="D1469"/>
      <c r="E1469"/>
      <c r="F1469"/>
      <c r="G1469"/>
    </row>
    <row r="1470" spans="3:7" x14ac:dyDescent="0.25">
      <c r="C1470"/>
      <c r="D1470"/>
      <c r="E1470"/>
      <c r="F1470"/>
      <c r="G1470"/>
    </row>
    <row r="1471" spans="3:7" x14ac:dyDescent="0.25">
      <c r="C1471"/>
      <c r="D1471"/>
      <c r="E1471"/>
      <c r="F1471"/>
      <c r="G1471"/>
    </row>
    <row r="1472" spans="3:7" x14ac:dyDescent="0.25">
      <c r="C1472"/>
      <c r="D1472"/>
      <c r="E1472"/>
      <c r="F1472"/>
      <c r="G1472"/>
    </row>
    <row r="1473" spans="3:7" x14ac:dyDescent="0.25">
      <c r="C1473"/>
      <c r="D1473"/>
      <c r="E1473"/>
      <c r="F1473"/>
      <c r="G1473"/>
    </row>
    <row r="1474" spans="3:7" x14ac:dyDescent="0.25">
      <c r="C1474"/>
      <c r="D1474"/>
      <c r="E1474"/>
      <c r="F1474"/>
      <c r="G1474"/>
    </row>
    <row r="1475" spans="3:7" x14ac:dyDescent="0.25">
      <c r="C1475"/>
      <c r="D1475"/>
      <c r="E1475"/>
      <c r="F1475"/>
      <c r="G1475"/>
    </row>
    <row r="1476" spans="3:7" x14ac:dyDescent="0.25">
      <c r="C1476"/>
      <c r="D1476"/>
      <c r="E1476"/>
      <c r="F1476"/>
      <c r="G1476"/>
    </row>
    <row r="1477" spans="3:7" x14ac:dyDescent="0.25">
      <c r="C1477"/>
      <c r="D1477"/>
      <c r="E1477"/>
      <c r="F1477"/>
      <c r="G1477"/>
    </row>
    <row r="1478" spans="3:7" x14ac:dyDescent="0.25">
      <c r="C1478"/>
      <c r="D1478"/>
      <c r="E1478"/>
      <c r="F1478"/>
      <c r="G1478"/>
    </row>
    <row r="1479" spans="3:7" x14ac:dyDescent="0.25">
      <c r="C1479"/>
      <c r="D1479"/>
      <c r="E1479"/>
      <c r="F1479"/>
      <c r="G1479"/>
    </row>
    <row r="1480" spans="3:7" x14ac:dyDescent="0.25">
      <c r="C1480"/>
      <c r="D1480"/>
      <c r="E1480"/>
      <c r="F1480"/>
      <c r="G1480"/>
    </row>
    <row r="1481" spans="3:7" x14ac:dyDescent="0.25">
      <c r="C1481"/>
      <c r="D1481"/>
      <c r="E1481"/>
      <c r="F1481"/>
      <c r="G1481"/>
    </row>
    <row r="1482" spans="3:7" x14ac:dyDescent="0.25">
      <c r="C1482"/>
      <c r="D1482"/>
      <c r="E1482"/>
      <c r="F1482"/>
      <c r="G1482"/>
    </row>
    <row r="1483" spans="3:7" x14ac:dyDescent="0.25">
      <c r="C1483"/>
      <c r="D1483"/>
      <c r="E1483"/>
      <c r="F1483"/>
      <c r="G1483"/>
    </row>
    <row r="1484" spans="3:7" x14ac:dyDescent="0.25">
      <c r="C1484"/>
      <c r="D1484"/>
      <c r="E1484"/>
      <c r="F1484"/>
      <c r="G1484"/>
    </row>
    <row r="1485" spans="3:7" x14ac:dyDescent="0.25">
      <c r="C1485"/>
      <c r="D1485"/>
      <c r="E1485"/>
      <c r="F1485"/>
      <c r="G1485"/>
    </row>
    <row r="1486" spans="3:7" x14ac:dyDescent="0.25">
      <c r="C1486"/>
      <c r="D1486"/>
      <c r="E1486"/>
      <c r="F1486"/>
      <c r="G1486"/>
    </row>
    <row r="1487" spans="3:7" x14ac:dyDescent="0.25">
      <c r="C1487"/>
      <c r="D1487"/>
      <c r="E1487"/>
      <c r="F1487"/>
      <c r="G1487"/>
    </row>
    <row r="1488" spans="3:7" x14ac:dyDescent="0.25">
      <c r="C1488"/>
      <c r="D1488"/>
      <c r="E1488"/>
      <c r="F1488"/>
      <c r="G1488"/>
    </row>
    <row r="1489" spans="3:7" x14ac:dyDescent="0.25">
      <c r="C1489"/>
      <c r="D1489"/>
      <c r="E1489"/>
      <c r="F1489"/>
      <c r="G1489"/>
    </row>
    <row r="1490" spans="3:7" x14ac:dyDescent="0.25">
      <c r="C1490"/>
      <c r="D1490"/>
      <c r="E1490"/>
      <c r="F1490"/>
      <c r="G1490"/>
    </row>
    <row r="1491" spans="3:7" x14ac:dyDescent="0.25">
      <c r="C1491"/>
      <c r="D1491"/>
      <c r="E1491"/>
      <c r="F1491"/>
      <c r="G1491"/>
    </row>
    <row r="1492" spans="3:7" x14ac:dyDescent="0.25">
      <c r="C1492"/>
      <c r="D1492"/>
      <c r="E1492"/>
      <c r="F1492"/>
      <c r="G1492"/>
    </row>
    <row r="1493" spans="3:7" x14ac:dyDescent="0.25">
      <c r="C1493"/>
      <c r="D1493"/>
      <c r="E1493"/>
      <c r="F1493"/>
      <c r="G1493"/>
    </row>
    <row r="1494" spans="3:7" x14ac:dyDescent="0.25">
      <c r="C1494"/>
      <c r="D1494"/>
      <c r="E1494"/>
      <c r="F1494"/>
      <c r="G1494"/>
    </row>
    <row r="1495" spans="3:7" x14ac:dyDescent="0.25">
      <c r="C1495"/>
      <c r="D1495"/>
      <c r="E1495"/>
      <c r="F1495"/>
      <c r="G1495"/>
    </row>
    <row r="1496" spans="3:7" x14ac:dyDescent="0.25">
      <c r="C1496"/>
      <c r="D1496"/>
      <c r="E1496"/>
      <c r="F1496"/>
      <c r="G1496"/>
    </row>
    <row r="1497" spans="3:7" x14ac:dyDescent="0.25">
      <c r="C1497"/>
      <c r="D1497"/>
      <c r="E1497"/>
      <c r="F1497"/>
      <c r="G1497"/>
    </row>
    <row r="1498" spans="3:7" x14ac:dyDescent="0.25">
      <c r="C1498"/>
      <c r="D1498"/>
      <c r="E1498"/>
      <c r="F1498"/>
      <c r="G1498"/>
    </row>
    <row r="1499" spans="3:7" x14ac:dyDescent="0.25">
      <c r="C1499"/>
      <c r="D1499"/>
      <c r="E1499"/>
      <c r="F1499"/>
      <c r="G1499"/>
    </row>
    <row r="1500" spans="3:7" x14ac:dyDescent="0.25">
      <c r="C1500"/>
      <c r="D1500"/>
      <c r="E1500"/>
      <c r="F1500"/>
      <c r="G1500"/>
    </row>
    <row r="1501" spans="3:7" x14ac:dyDescent="0.25">
      <c r="C1501"/>
      <c r="D1501"/>
      <c r="E1501"/>
      <c r="F1501"/>
      <c r="G1501"/>
    </row>
    <row r="1502" spans="3:7" x14ac:dyDescent="0.25">
      <c r="C1502"/>
      <c r="D1502"/>
      <c r="E1502"/>
      <c r="F1502"/>
      <c r="G1502"/>
    </row>
    <row r="1503" spans="3:7" x14ac:dyDescent="0.25">
      <c r="C1503"/>
      <c r="D1503"/>
      <c r="E1503"/>
      <c r="F1503"/>
      <c r="G1503"/>
    </row>
    <row r="1504" spans="3:7" x14ac:dyDescent="0.25">
      <c r="C1504"/>
      <c r="D1504"/>
      <c r="E1504"/>
      <c r="F1504"/>
      <c r="G1504"/>
    </row>
    <row r="1505" spans="3:7" x14ac:dyDescent="0.25">
      <c r="C1505"/>
      <c r="D1505"/>
      <c r="E1505"/>
      <c r="F1505"/>
      <c r="G1505"/>
    </row>
    <row r="1506" spans="3:7" x14ac:dyDescent="0.25">
      <c r="C1506"/>
      <c r="D1506"/>
      <c r="E1506"/>
      <c r="F1506"/>
      <c r="G1506"/>
    </row>
    <row r="1507" spans="3:7" x14ac:dyDescent="0.25">
      <c r="C1507"/>
      <c r="D1507"/>
      <c r="E1507"/>
      <c r="F1507"/>
      <c r="G1507"/>
    </row>
    <row r="1508" spans="3:7" x14ac:dyDescent="0.25">
      <c r="C1508"/>
      <c r="D1508"/>
      <c r="E1508"/>
      <c r="F1508"/>
      <c r="G1508"/>
    </row>
    <row r="1509" spans="3:7" x14ac:dyDescent="0.25">
      <c r="C1509"/>
      <c r="D1509"/>
      <c r="E1509"/>
      <c r="F1509"/>
      <c r="G1509"/>
    </row>
    <row r="1510" spans="3:7" x14ac:dyDescent="0.25">
      <c r="C1510"/>
      <c r="D1510"/>
      <c r="E1510"/>
      <c r="F1510"/>
      <c r="G1510"/>
    </row>
    <row r="1511" spans="3:7" x14ac:dyDescent="0.25">
      <c r="C1511"/>
      <c r="D1511"/>
      <c r="E1511"/>
      <c r="F1511"/>
      <c r="G1511"/>
    </row>
    <row r="1512" spans="3:7" x14ac:dyDescent="0.25">
      <c r="C1512"/>
      <c r="D1512"/>
      <c r="E1512"/>
      <c r="F1512"/>
      <c r="G1512"/>
    </row>
    <row r="1513" spans="3:7" x14ac:dyDescent="0.25">
      <c r="C1513"/>
      <c r="D1513"/>
      <c r="E1513"/>
      <c r="F1513"/>
      <c r="G1513"/>
    </row>
    <row r="1514" spans="3:7" x14ac:dyDescent="0.25">
      <c r="C1514"/>
      <c r="D1514"/>
      <c r="E1514"/>
      <c r="F1514"/>
      <c r="G1514"/>
    </row>
    <row r="1515" spans="3:7" x14ac:dyDescent="0.25">
      <c r="C1515"/>
      <c r="D1515"/>
      <c r="E1515"/>
      <c r="F1515"/>
      <c r="G1515"/>
    </row>
    <row r="1516" spans="3:7" x14ac:dyDescent="0.25">
      <c r="C1516"/>
      <c r="D1516"/>
      <c r="E1516"/>
      <c r="F1516"/>
      <c r="G1516"/>
    </row>
    <row r="1517" spans="3:7" x14ac:dyDescent="0.25">
      <c r="C1517"/>
      <c r="D1517"/>
      <c r="E1517"/>
      <c r="F1517"/>
      <c r="G1517"/>
    </row>
    <row r="1518" spans="3:7" x14ac:dyDescent="0.25">
      <c r="C1518"/>
      <c r="D1518"/>
      <c r="E1518"/>
      <c r="F1518"/>
      <c r="G1518"/>
    </row>
    <row r="1519" spans="3:7" x14ac:dyDescent="0.25">
      <c r="C1519"/>
      <c r="D1519"/>
      <c r="E1519"/>
      <c r="F1519"/>
      <c r="G1519"/>
    </row>
    <row r="1520" spans="3:7" x14ac:dyDescent="0.25">
      <c r="C1520"/>
      <c r="D1520"/>
      <c r="E1520"/>
      <c r="F1520"/>
      <c r="G1520"/>
    </row>
    <row r="1521" spans="3:7" x14ac:dyDescent="0.25">
      <c r="C1521"/>
      <c r="D1521"/>
      <c r="E1521"/>
      <c r="F1521"/>
      <c r="G1521"/>
    </row>
    <row r="1522" spans="3:7" x14ac:dyDescent="0.25">
      <c r="C1522"/>
      <c r="D1522"/>
      <c r="E1522"/>
      <c r="F1522"/>
      <c r="G1522"/>
    </row>
    <row r="1523" spans="3:7" x14ac:dyDescent="0.25">
      <c r="C1523"/>
      <c r="D1523"/>
      <c r="E1523"/>
      <c r="F1523"/>
      <c r="G1523"/>
    </row>
    <row r="1524" spans="3:7" x14ac:dyDescent="0.25">
      <c r="C1524"/>
      <c r="D1524"/>
      <c r="E1524"/>
      <c r="F1524"/>
      <c r="G1524"/>
    </row>
    <row r="1525" spans="3:7" x14ac:dyDescent="0.25">
      <c r="C1525"/>
      <c r="D1525"/>
      <c r="E1525"/>
      <c r="F1525"/>
      <c r="G1525"/>
    </row>
    <row r="1526" spans="3:7" x14ac:dyDescent="0.25">
      <c r="C1526"/>
      <c r="D1526"/>
      <c r="E1526"/>
      <c r="F1526"/>
      <c r="G1526"/>
    </row>
    <row r="1527" spans="3:7" x14ac:dyDescent="0.25">
      <c r="C1527"/>
      <c r="D1527"/>
      <c r="E1527"/>
      <c r="F1527"/>
      <c r="G1527"/>
    </row>
    <row r="1528" spans="3:7" x14ac:dyDescent="0.25">
      <c r="C1528"/>
      <c r="D1528"/>
      <c r="E1528"/>
      <c r="F1528"/>
      <c r="G1528"/>
    </row>
    <row r="1529" spans="3:7" x14ac:dyDescent="0.25">
      <c r="C1529"/>
      <c r="D1529"/>
      <c r="E1529"/>
      <c r="F1529"/>
      <c r="G1529"/>
    </row>
    <row r="1530" spans="3:7" x14ac:dyDescent="0.25">
      <c r="C1530"/>
      <c r="D1530"/>
      <c r="E1530"/>
      <c r="F1530"/>
      <c r="G1530"/>
    </row>
    <row r="1531" spans="3:7" x14ac:dyDescent="0.25">
      <c r="C1531"/>
      <c r="D1531"/>
      <c r="E1531"/>
      <c r="F1531"/>
      <c r="G1531"/>
    </row>
    <row r="1532" spans="3:7" x14ac:dyDescent="0.25">
      <c r="C1532"/>
      <c r="D1532"/>
      <c r="E1532"/>
      <c r="F1532"/>
      <c r="G1532"/>
    </row>
    <row r="1533" spans="3:7" x14ac:dyDescent="0.25">
      <c r="C1533"/>
      <c r="D1533"/>
      <c r="E1533"/>
      <c r="F1533"/>
      <c r="G1533"/>
    </row>
    <row r="1534" spans="3:7" x14ac:dyDescent="0.25">
      <c r="C1534"/>
      <c r="D1534"/>
      <c r="E1534"/>
      <c r="F1534"/>
      <c r="G1534"/>
    </row>
    <row r="1535" spans="3:7" x14ac:dyDescent="0.25">
      <c r="C1535"/>
      <c r="D1535"/>
      <c r="E1535"/>
      <c r="F1535"/>
      <c r="G1535"/>
    </row>
    <row r="1536" spans="3:7" x14ac:dyDescent="0.25">
      <c r="C1536"/>
      <c r="D1536"/>
      <c r="E1536"/>
      <c r="F1536"/>
      <c r="G1536"/>
    </row>
    <row r="1537" spans="3:7" x14ac:dyDescent="0.25">
      <c r="C1537"/>
      <c r="D1537"/>
      <c r="E1537"/>
      <c r="F1537"/>
      <c r="G1537"/>
    </row>
    <row r="1538" spans="3:7" x14ac:dyDescent="0.25">
      <c r="C1538"/>
      <c r="D1538"/>
      <c r="E1538"/>
      <c r="F1538"/>
      <c r="G1538"/>
    </row>
    <row r="1539" spans="3:7" x14ac:dyDescent="0.25">
      <c r="C1539"/>
      <c r="D1539"/>
      <c r="E1539"/>
      <c r="F1539"/>
      <c r="G1539"/>
    </row>
    <row r="1540" spans="3:7" x14ac:dyDescent="0.25">
      <c r="C1540"/>
      <c r="D1540"/>
      <c r="E1540"/>
      <c r="F1540"/>
      <c r="G1540"/>
    </row>
    <row r="1541" spans="3:7" x14ac:dyDescent="0.25">
      <c r="C1541"/>
      <c r="D1541"/>
      <c r="E1541"/>
      <c r="F1541"/>
      <c r="G1541"/>
    </row>
    <row r="1542" spans="3:7" x14ac:dyDescent="0.25">
      <c r="C1542"/>
      <c r="D1542"/>
      <c r="E1542"/>
      <c r="F1542"/>
      <c r="G1542"/>
    </row>
    <row r="1543" spans="3:7" x14ac:dyDescent="0.25">
      <c r="C1543"/>
      <c r="D1543"/>
      <c r="E1543"/>
      <c r="F1543"/>
      <c r="G1543"/>
    </row>
    <row r="1544" spans="3:7" x14ac:dyDescent="0.25">
      <c r="C1544"/>
      <c r="D1544"/>
      <c r="E1544"/>
      <c r="F1544"/>
      <c r="G1544"/>
    </row>
    <row r="1545" spans="3:7" x14ac:dyDescent="0.25">
      <c r="C1545"/>
      <c r="D1545"/>
      <c r="E1545"/>
      <c r="F1545"/>
      <c r="G1545"/>
    </row>
    <row r="1546" spans="3:7" x14ac:dyDescent="0.25">
      <c r="C1546"/>
      <c r="D1546"/>
      <c r="E1546"/>
      <c r="F1546"/>
      <c r="G1546"/>
    </row>
    <row r="1547" spans="3:7" x14ac:dyDescent="0.25">
      <c r="C1547"/>
      <c r="D1547"/>
      <c r="E1547"/>
      <c r="F1547"/>
      <c r="G1547"/>
    </row>
    <row r="1548" spans="3:7" x14ac:dyDescent="0.25">
      <c r="C1548"/>
      <c r="D1548"/>
      <c r="E1548"/>
      <c r="F1548"/>
      <c r="G1548"/>
    </row>
    <row r="1549" spans="3:7" x14ac:dyDescent="0.25">
      <c r="C1549"/>
      <c r="D1549"/>
      <c r="E1549"/>
      <c r="F1549"/>
      <c r="G1549"/>
    </row>
    <row r="1550" spans="3:7" x14ac:dyDescent="0.25">
      <c r="C1550"/>
      <c r="D1550"/>
      <c r="E1550"/>
      <c r="F1550"/>
      <c r="G1550"/>
    </row>
    <row r="1551" spans="3:7" x14ac:dyDescent="0.25">
      <c r="C1551"/>
      <c r="D1551"/>
      <c r="E1551"/>
      <c r="F1551"/>
      <c r="G1551"/>
    </row>
    <row r="1552" spans="3:7" x14ac:dyDescent="0.25">
      <c r="C1552"/>
      <c r="D1552"/>
      <c r="E1552"/>
      <c r="F1552"/>
      <c r="G1552"/>
    </row>
    <row r="1553" spans="3:7" x14ac:dyDescent="0.25">
      <c r="C1553"/>
      <c r="D1553"/>
      <c r="E1553"/>
      <c r="F1553"/>
      <c r="G1553"/>
    </row>
    <row r="1554" spans="3:7" x14ac:dyDescent="0.25">
      <c r="C1554"/>
      <c r="D1554"/>
      <c r="E1554"/>
      <c r="F1554"/>
      <c r="G1554"/>
    </row>
    <row r="1555" spans="3:7" x14ac:dyDescent="0.25">
      <c r="C1555"/>
      <c r="D1555"/>
      <c r="E1555"/>
      <c r="F1555"/>
      <c r="G1555"/>
    </row>
    <row r="1556" spans="3:7" x14ac:dyDescent="0.25">
      <c r="C1556"/>
      <c r="D1556"/>
      <c r="E1556"/>
      <c r="F1556"/>
      <c r="G1556"/>
    </row>
    <row r="1557" spans="3:7" x14ac:dyDescent="0.25">
      <c r="C1557"/>
      <c r="D1557"/>
      <c r="E1557"/>
      <c r="F1557"/>
      <c r="G1557"/>
    </row>
    <row r="1558" spans="3:7" x14ac:dyDescent="0.25">
      <c r="C1558"/>
      <c r="D1558"/>
      <c r="E1558"/>
      <c r="F1558"/>
      <c r="G1558"/>
    </row>
    <row r="1559" spans="3:7" x14ac:dyDescent="0.25">
      <c r="C1559"/>
      <c r="D1559"/>
      <c r="E1559"/>
      <c r="F1559"/>
      <c r="G1559"/>
    </row>
    <row r="1560" spans="3:7" x14ac:dyDescent="0.25">
      <c r="C1560"/>
      <c r="D1560"/>
      <c r="E1560"/>
      <c r="F1560"/>
      <c r="G1560"/>
    </row>
    <row r="1561" spans="3:7" x14ac:dyDescent="0.25">
      <c r="C1561"/>
      <c r="D1561"/>
      <c r="E1561"/>
      <c r="F1561"/>
      <c r="G1561"/>
    </row>
    <row r="1562" spans="3:7" x14ac:dyDescent="0.25">
      <c r="C1562"/>
      <c r="D1562"/>
      <c r="E1562"/>
      <c r="F1562"/>
      <c r="G1562"/>
    </row>
    <row r="1563" spans="3:7" x14ac:dyDescent="0.25">
      <c r="C1563"/>
      <c r="D1563"/>
      <c r="E1563"/>
      <c r="F1563"/>
      <c r="G1563"/>
    </row>
    <row r="1564" spans="3:7" x14ac:dyDescent="0.25">
      <c r="C1564"/>
      <c r="D1564"/>
      <c r="E1564"/>
      <c r="F1564"/>
      <c r="G1564"/>
    </row>
    <row r="1565" spans="3:7" x14ac:dyDescent="0.25">
      <c r="C1565"/>
      <c r="D1565"/>
      <c r="E1565"/>
      <c r="F1565"/>
      <c r="G1565"/>
    </row>
    <row r="1566" spans="3:7" x14ac:dyDescent="0.25">
      <c r="C1566"/>
      <c r="D1566"/>
      <c r="E1566"/>
      <c r="F1566"/>
      <c r="G1566"/>
    </row>
    <row r="1567" spans="3:7" x14ac:dyDescent="0.25">
      <c r="C1567"/>
      <c r="D1567"/>
      <c r="E1567"/>
      <c r="F1567"/>
      <c r="G1567"/>
    </row>
    <row r="1568" spans="3:7" x14ac:dyDescent="0.25">
      <c r="C1568"/>
      <c r="D1568"/>
      <c r="E1568"/>
      <c r="F1568"/>
      <c r="G1568"/>
    </row>
    <row r="1569" spans="3:7" x14ac:dyDescent="0.25">
      <c r="C1569"/>
      <c r="D1569"/>
      <c r="E1569"/>
      <c r="F1569"/>
      <c r="G1569"/>
    </row>
    <row r="1570" spans="3:7" x14ac:dyDescent="0.25">
      <c r="C1570"/>
      <c r="D1570"/>
      <c r="E1570"/>
      <c r="F1570"/>
      <c r="G1570"/>
    </row>
    <row r="1571" spans="3:7" x14ac:dyDescent="0.25">
      <c r="C1571"/>
      <c r="D1571"/>
      <c r="E1571"/>
      <c r="F1571"/>
      <c r="G1571"/>
    </row>
    <row r="1572" spans="3:7" x14ac:dyDescent="0.25">
      <c r="C1572"/>
      <c r="D1572"/>
      <c r="E1572"/>
      <c r="F1572"/>
      <c r="G1572"/>
    </row>
    <row r="1573" spans="3:7" x14ac:dyDescent="0.25">
      <c r="C1573"/>
      <c r="D1573"/>
      <c r="E1573"/>
      <c r="F1573"/>
      <c r="G1573"/>
    </row>
    <row r="1574" spans="3:7" x14ac:dyDescent="0.25">
      <c r="C1574"/>
      <c r="D1574"/>
      <c r="E1574"/>
      <c r="F1574"/>
      <c r="G1574"/>
    </row>
    <row r="1575" spans="3:7" x14ac:dyDescent="0.25">
      <c r="C1575"/>
      <c r="D1575"/>
      <c r="E1575"/>
      <c r="F1575"/>
      <c r="G1575"/>
    </row>
    <row r="1576" spans="3:7" x14ac:dyDescent="0.25">
      <c r="C1576"/>
      <c r="D1576"/>
      <c r="E1576"/>
      <c r="F1576"/>
      <c r="G1576"/>
    </row>
    <row r="1577" spans="3:7" x14ac:dyDescent="0.25">
      <c r="C1577"/>
      <c r="D1577"/>
      <c r="E1577"/>
      <c r="F1577"/>
      <c r="G1577"/>
    </row>
    <row r="1578" spans="3:7" x14ac:dyDescent="0.25">
      <c r="C1578"/>
      <c r="D1578"/>
      <c r="E1578"/>
      <c r="F1578"/>
      <c r="G1578"/>
    </row>
    <row r="1579" spans="3:7" x14ac:dyDescent="0.25">
      <c r="C1579"/>
      <c r="D1579"/>
      <c r="E1579"/>
      <c r="F1579"/>
      <c r="G1579"/>
    </row>
    <row r="1580" spans="3:7" x14ac:dyDescent="0.25">
      <c r="C1580"/>
      <c r="D1580"/>
      <c r="E1580"/>
      <c r="F1580"/>
      <c r="G1580"/>
    </row>
    <row r="1581" spans="3:7" x14ac:dyDescent="0.25">
      <c r="C1581"/>
      <c r="D1581"/>
      <c r="E1581"/>
      <c r="F1581"/>
      <c r="G1581"/>
    </row>
    <row r="1582" spans="3:7" x14ac:dyDescent="0.25">
      <c r="C1582"/>
      <c r="D1582"/>
      <c r="E1582"/>
      <c r="F1582"/>
      <c r="G1582"/>
    </row>
    <row r="1583" spans="3:7" x14ac:dyDescent="0.25">
      <c r="C1583"/>
      <c r="D1583"/>
      <c r="E1583"/>
      <c r="F1583"/>
      <c r="G1583"/>
    </row>
    <row r="1584" spans="3:7" x14ac:dyDescent="0.25">
      <c r="C1584"/>
      <c r="D1584"/>
      <c r="E1584"/>
      <c r="F1584"/>
      <c r="G1584"/>
    </row>
    <row r="1585" spans="3:7" x14ac:dyDescent="0.25">
      <c r="C1585"/>
      <c r="D1585"/>
      <c r="E1585"/>
      <c r="F1585"/>
      <c r="G1585"/>
    </row>
    <row r="1586" spans="3:7" x14ac:dyDescent="0.25">
      <c r="C1586"/>
      <c r="D1586"/>
      <c r="E1586"/>
      <c r="F1586"/>
      <c r="G1586"/>
    </row>
    <row r="1587" spans="3:7" x14ac:dyDescent="0.25">
      <c r="C1587"/>
      <c r="D1587"/>
      <c r="E1587"/>
      <c r="F1587"/>
      <c r="G1587"/>
    </row>
    <row r="1588" spans="3:7" x14ac:dyDescent="0.25">
      <c r="C1588"/>
      <c r="D1588"/>
      <c r="E1588"/>
      <c r="F1588"/>
      <c r="G1588"/>
    </row>
    <row r="1589" spans="3:7" x14ac:dyDescent="0.25">
      <c r="C1589"/>
      <c r="D1589"/>
      <c r="E1589"/>
      <c r="F1589"/>
      <c r="G1589"/>
    </row>
    <row r="1590" spans="3:7" x14ac:dyDescent="0.25">
      <c r="C1590"/>
      <c r="D1590"/>
      <c r="E1590"/>
      <c r="F1590"/>
      <c r="G1590"/>
    </row>
    <row r="1591" spans="3:7" x14ac:dyDescent="0.25">
      <c r="C1591"/>
      <c r="D1591"/>
      <c r="E1591"/>
      <c r="F1591"/>
      <c r="G1591"/>
    </row>
    <row r="1592" spans="3:7" x14ac:dyDescent="0.25">
      <c r="C1592"/>
      <c r="D1592"/>
      <c r="E1592"/>
      <c r="F1592"/>
      <c r="G1592"/>
    </row>
    <row r="1593" spans="3:7" x14ac:dyDescent="0.25">
      <c r="C1593"/>
      <c r="D1593"/>
      <c r="E1593"/>
      <c r="F1593"/>
      <c r="G1593"/>
    </row>
    <row r="1594" spans="3:7" x14ac:dyDescent="0.25">
      <c r="C1594"/>
      <c r="D1594"/>
      <c r="E1594"/>
      <c r="F1594"/>
      <c r="G1594"/>
    </row>
    <row r="1595" spans="3:7" x14ac:dyDescent="0.25">
      <c r="C1595"/>
      <c r="D1595"/>
      <c r="E1595"/>
      <c r="F1595"/>
      <c r="G1595"/>
    </row>
    <row r="1596" spans="3:7" x14ac:dyDescent="0.25">
      <c r="C1596"/>
      <c r="D1596"/>
      <c r="E1596"/>
      <c r="F1596"/>
      <c r="G1596"/>
    </row>
    <row r="1597" spans="3:7" x14ac:dyDescent="0.25">
      <c r="C1597"/>
      <c r="D1597"/>
      <c r="E1597"/>
      <c r="F1597"/>
      <c r="G1597"/>
    </row>
    <row r="1598" spans="3:7" x14ac:dyDescent="0.25">
      <c r="C1598"/>
      <c r="D1598"/>
      <c r="E1598"/>
      <c r="F1598"/>
      <c r="G1598"/>
    </row>
    <row r="1599" spans="3:7" x14ac:dyDescent="0.25">
      <c r="C1599"/>
      <c r="D1599"/>
      <c r="E1599"/>
      <c r="F1599"/>
      <c r="G1599"/>
    </row>
    <row r="1600" spans="3:7" x14ac:dyDescent="0.25">
      <c r="C1600"/>
      <c r="D1600"/>
      <c r="E1600"/>
      <c r="F1600"/>
      <c r="G1600"/>
    </row>
    <row r="1601" spans="3:7" x14ac:dyDescent="0.25">
      <c r="C1601"/>
      <c r="D1601"/>
      <c r="E1601"/>
      <c r="F1601"/>
      <c r="G1601"/>
    </row>
    <row r="1602" spans="3:7" x14ac:dyDescent="0.25">
      <c r="C1602"/>
      <c r="D1602"/>
      <c r="E1602"/>
      <c r="F1602"/>
      <c r="G1602"/>
    </row>
    <row r="1603" spans="3:7" x14ac:dyDescent="0.25">
      <c r="C1603"/>
      <c r="D1603"/>
      <c r="E1603"/>
      <c r="F1603"/>
      <c r="G1603"/>
    </row>
    <row r="1604" spans="3:7" x14ac:dyDescent="0.25">
      <c r="C1604"/>
      <c r="D1604"/>
      <c r="E1604"/>
      <c r="F1604"/>
      <c r="G1604"/>
    </row>
    <row r="1605" spans="3:7" x14ac:dyDescent="0.25">
      <c r="C1605"/>
      <c r="D1605"/>
      <c r="E1605"/>
      <c r="F1605"/>
      <c r="G1605"/>
    </row>
    <row r="1606" spans="3:7" x14ac:dyDescent="0.25">
      <c r="C1606"/>
      <c r="D1606"/>
      <c r="E1606"/>
      <c r="F1606"/>
      <c r="G1606"/>
    </row>
    <row r="1607" spans="3:7" x14ac:dyDescent="0.25">
      <c r="C1607"/>
      <c r="D1607"/>
      <c r="E1607"/>
      <c r="F1607"/>
      <c r="G1607"/>
    </row>
    <row r="1608" spans="3:7" x14ac:dyDescent="0.25">
      <c r="C1608"/>
      <c r="D1608"/>
      <c r="E1608"/>
      <c r="F1608"/>
      <c r="G1608"/>
    </row>
    <row r="1609" spans="3:7" x14ac:dyDescent="0.25">
      <c r="C1609"/>
      <c r="D1609"/>
      <c r="E1609"/>
      <c r="F1609"/>
      <c r="G1609"/>
    </row>
    <row r="1610" spans="3:7" x14ac:dyDescent="0.25">
      <c r="C1610"/>
      <c r="D1610"/>
      <c r="E1610"/>
      <c r="F1610"/>
      <c r="G1610"/>
    </row>
    <row r="1611" spans="3:7" x14ac:dyDescent="0.25">
      <c r="C1611"/>
      <c r="D1611"/>
      <c r="E1611"/>
      <c r="F1611"/>
      <c r="G1611"/>
    </row>
    <row r="1612" spans="3:7" x14ac:dyDescent="0.25">
      <c r="C1612"/>
      <c r="D1612"/>
      <c r="E1612"/>
      <c r="F1612"/>
      <c r="G1612"/>
    </row>
    <row r="1613" spans="3:7" x14ac:dyDescent="0.25">
      <c r="C1613"/>
      <c r="D1613"/>
      <c r="E1613"/>
      <c r="F1613"/>
      <c r="G1613"/>
    </row>
    <row r="1614" spans="3:7" x14ac:dyDescent="0.25">
      <c r="C1614"/>
      <c r="D1614"/>
      <c r="E1614"/>
      <c r="F1614"/>
      <c r="G1614"/>
    </row>
    <row r="1615" spans="3:7" x14ac:dyDescent="0.25">
      <c r="C1615"/>
      <c r="D1615"/>
      <c r="E1615"/>
      <c r="F1615"/>
      <c r="G1615"/>
    </row>
    <row r="1616" spans="3:7" x14ac:dyDescent="0.25">
      <c r="C1616"/>
      <c r="D1616"/>
      <c r="E1616"/>
      <c r="F1616"/>
      <c r="G1616"/>
    </row>
    <row r="1617" spans="3:7" x14ac:dyDescent="0.25">
      <c r="C1617"/>
      <c r="D1617"/>
      <c r="E1617"/>
      <c r="F1617"/>
      <c r="G1617"/>
    </row>
    <row r="1618" spans="3:7" x14ac:dyDescent="0.25">
      <c r="C1618"/>
      <c r="D1618"/>
      <c r="E1618"/>
      <c r="F1618"/>
      <c r="G1618"/>
    </row>
    <row r="1619" spans="3:7" x14ac:dyDescent="0.25">
      <c r="C1619"/>
      <c r="D1619"/>
      <c r="E1619"/>
      <c r="F1619"/>
      <c r="G1619"/>
    </row>
    <row r="1620" spans="3:7" x14ac:dyDescent="0.25">
      <c r="C1620"/>
      <c r="D1620"/>
      <c r="E1620"/>
      <c r="F1620"/>
      <c r="G1620"/>
    </row>
    <row r="1621" spans="3:7" x14ac:dyDescent="0.25">
      <c r="C1621"/>
      <c r="D1621"/>
      <c r="E1621"/>
      <c r="F1621"/>
      <c r="G1621"/>
    </row>
    <row r="1622" spans="3:7" x14ac:dyDescent="0.25">
      <c r="C1622"/>
      <c r="D1622"/>
      <c r="E1622"/>
      <c r="F1622"/>
      <c r="G1622"/>
    </row>
    <row r="1623" spans="3:7" x14ac:dyDescent="0.25">
      <c r="C1623"/>
      <c r="D1623"/>
      <c r="E1623"/>
      <c r="F1623"/>
      <c r="G1623"/>
    </row>
    <row r="1624" spans="3:7" x14ac:dyDescent="0.25">
      <c r="C1624"/>
      <c r="D1624"/>
      <c r="E1624"/>
      <c r="F1624"/>
      <c r="G1624"/>
    </row>
    <row r="1625" spans="3:7" x14ac:dyDescent="0.25">
      <c r="C1625"/>
      <c r="D1625"/>
      <c r="E1625"/>
      <c r="F1625"/>
      <c r="G1625"/>
    </row>
    <row r="1626" spans="3:7" x14ac:dyDescent="0.25">
      <c r="C1626"/>
      <c r="D1626"/>
      <c r="E1626"/>
      <c r="F1626"/>
      <c r="G1626"/>
    </row>
    <row r="1627" spans="3:7" x14ac:dyDescent="0.25">
      <c r="C1627"/>
      <c r="D1627"/>
      <c r="E1627"/>
      <c r="F1627"/>
      <c r="G1627"/>
    </row>
    <row r="1628" spans="3:7" x14ac:dyDescent="0.25">
      <c r="C1628"/>
      <c r="D1628"/>
      <c r="E1628"/>
      <c r="F1628"/>
      <c r="G1628"/>
    </row>
    <row r="1629" spans="3:7" x14ac:dyDescent="0.25">
      <c r="C1629"/>
      <c r="D1629"/>
      <c r="E1629"/>
      <c r="F1629"/>
      <c r="G1629"/>
    </row>
    <row r="1630" spans="3:7" x14ac:dyDescent="0.25">
      <c r="C1630"/>
      <c r="D1630"/>
      <c r="E1630"/>
      <c r="F1630"/>
      <c r="G1630"/>
    </row>
    <row r="1631" spans="3:7" x14ac:dyDescent="0.25">
      <c r="C1631"/>
      <c r="D1631"/>
      <c r="E1631"/>
      <c r="F1631"/>
      <c r="G1631"/>
    </row>
    <row r="1632" spans="3:7" x14ac:dyDescent="0.25">
      <c r="C1632"/>
      <c r="D1632"/>
      <c r="E1632"/>
      <c r="F1632"/>
      <c r="G1632"/>
    </row>
    <row r="1633" spans="3:7" x14ac:dyDescent="0.25">
      <c r="C1633"/>
      <c r="D1633"/>
      <c r="E1633"/>
      <c r="F1633"/>
      <c r="G1633"/>
    </row>
    <row r="1634" spans="3:7" x14ac:dyDescent="0.25">
      <c r="C1634"/>
      <c r="D1634"/>
      <c r="E1634"/>
      <c r="F1634"/>
      <c r="G1634"/>
    </row>
    <row r="1635" spans="3:7" x14ac:dyDescent="0.25">
      <c r="C1635"/>
      <c r="D1635"/>
      <c r="E1635"/>
      <c r="F1635"/>
      <c r="G1635"/>
    </row>
    <row r="1636" spans="3:7" x14ac:dyDescent="0.25">
      <c r="C1636"/>
      <c r="D1636"/>
      <c r="E1636"/>
      <c r="F1636"/>
      <c r="G1636"/>
    </row>
    <row r="1637" spans="3:7" x14ac:dyDescent="0.25">
      <c r="C1637"/>
      <c r="D1637"/>
      <c r="E1637"/>
      <c r="F1637"/>
      <c r="G1637"/>
    </row>
    <row r="1638" spans="3:7" x14ac:dyDescent="0.25">
      <c r="C1638"/>
      <c r="D1638"/>
      <c r="E1638"/>
      <c r="F1638"/>
      <c r="G1638"/>
    </row>
    <row r="1639" spans="3:7" x14ac:dyDescent="0.25">
      <c r="C1639"/>
      <c r="D1639"/>
      <c r="E1639"/>
      <c r="F1639"/>
      <c r="G1639"/>
    </row>
    <row r="1640" spans="3:7" x14ac:dyDescent="0.25">
      <c r="C1640"/>
      <c r="D1640"/>
      <c r="E1640"/>
      <c r="F1640"/>
      <c r="G1640"/>
    </row>
    <row r="1641" spans="3:7" x14ac:dyDescent="0.25">
      <c r="C1641"/>
      <c r="D1641"/>
      <c r="E1641"/>
      <c r="F1641"/>
      <c r="G1641"/>
    </row>
    <row r="1642" spans="3:7" x14ac:dyDescent="0.25">
      <c r="C1642"/>
      <c r="D1642"/>
      <c r="E1642"/>
      <c r="F1642"/>
      <c r="G1642"/>
    </row>
    <row r="1643" spans="3:7" x14ac:dyDescent="0.25">
      <c r="C1643"/>
      <c r="D1643"/>
      <c r="E1643"/>
      <c r="F1643"/>
      <c r="G1643"/>
    </row>
    <row r="1644" spans="3:7" x14ac:dyDescent="0.25">
      <c r="C1644"/>
      <c r="D1644"/>
      <c r="E1644"/>
      <c r="F1644"/>
      <c r="G1644"/>
    </row>
    <row r="1645" spans="3:7" x14ac:dyDescent="0.25">
      <c r="C1645"/>
      <c r="D1645"/>
      <c r="E1645"/>
      <c r="F1645"/>
      <c r="G1645"/>
    </row>
    <row r="1646" spans="3:7" x14ac:dyDescent="0.25">
      <c r="C1646"/>
      <c r="D1646"/>
      <c r="E1646"/>
      <c r="F1646"/>
      <c r="G1646"/>
    </row>
    <row r="1647" spans="3:7" x14ac:dyDescent="0.25">
      <c r="C1647"/>
      <c r="D1647"/>
      <c r="E1647"/>
      <c r="F1647"/>
      <c r="G1647"/>
    </row>
    <row r="1648" spans="3:7" x14ac:dyDescent="0.25">
      <c r="C1648"/>
      <c r="D1648"/>
      <c r="E1648"/>
      <c r="F1648"/>
      <c r="G1648"/>
    </row>
    <row r="1649" spans="3:7" x14ac:dyDescent="0.25">
      <c r="C1649"/>
      <c r="D1649"/>
      <c r="E1649"/>
      <c r="F1649"/>
      <c r="G1649"/>
    </row>
    <row r="1650" spans="3:7" x14ac:dyDescent="0.25">
      <c r="C1650"/>
      <c r="D1650"/>
      <c r="E1650"/>
      <c r="F1650"/>
      <c r="G1650"/>
    </row>
    <row r="1651" spans="3:7" x14ac:dyDescent="0.25">
      <c r="C1651"/>
      <c r="D1651"/>
      <c r="E1651"/>
      <c r="F1651"/>
      <c r="G1651"/>
    </row>
    <row r="1652" spans="3:7" x14ac:dyDescent="0.25">
      <c r="C1652"/>
      <c r="D1652"/>
      <c r="E1652"/>
      <c r="F1652"/>
      <c r="G1652"/>
    </row>
    <row r="1653" spans="3:7" x14ac:dyDescent="0.25">
      <c r="C1653"/>
      <c r="D1653"/>
      <c r="E1653"/>
      <c r="F1653"/>
      <c r="G1653"/>
    </row>
    <row r="1654" spans="3:7" x14ac:dyDescent="0.25">
      <c r="C1654"/>
      <c r="D1654"/>
      <c r="E1654"/>
      <c r="F1654"/>
      <c r="G1654"/>
    </row>
    <row r="1655" spans="3:7" x14ac:dyDescent="0.25">
      <c r="C1655"/>
      <c r="D1655"/>
      <c r="E1655"/>
      <c r="F1655"/>
      <c r="G1655"/>
    </row>
    <row r="1656" spans="3:7" x14ac:dyDescent="0.25">
      <c r="C1656"/>
      <c r="D1656"/>
      <c r="E1656"/>
      <c r="F1656"/>
      <c r="G1656"/>
    </row>
    <row r="1657" spans="3:7" x14ac:dyDescent="0.25">
      <c r="C1657"/>
      <c r="D1657"/>
      <c r="E1657"/>
      <c r="F1657"/>
      <c r="G1657"/>
    </row>
    <row r="1658" spans="3:7" x14ac:dyDescent="0.25">
      <c r="C1658"/>
      <c r="D1658"/>
      <c r="E1658"/>
      <c r="F1658"/>
      <c r="G1658"/>
    </row>
    <row r="1659" spans="3:7" x14ac:dyDescent="0.25">
      <c r="C1659"/>
      <c r="D1659"/>
      <c r="E1659"/>
      <c r="F1659"/>
      <c r="G1659"/>
    </row>
    <row r="1660" spans="3:7" x14ac:dyDescent="0.25">
      <c r="C1660"/>
      <c r="D1660"/>
      <c r="E1660"/>
      <c r="F1660"/>
      <c r="G1660"/>
    </row>
    <row r="1661" spans="3:7" x14ac:dyDescent="0.25">
      <c r="C1661"/>
      <c r="D1661"/>
      <c r="E1661"/>
      <c r="F1661"/>
      <c r="G1661"/>
    </row>
    <row r="1662" spans="3:7" x14ac:dyDescent="0.25">
      <c r="C1662"/>
      <c r="D1662"/>
      <c r="E1662"/>
      <c r="F1662"/>
      <c r="G1662"/>
    </row>
    <row r="1663" spans="3:7" x14ac:dyDescent="0.25">
      <c r="C1663"/>
      <c r="D1663"/>
      <c r="E1663"/>
      <c r="F1663"/>
      <c r="G1663"/>
    </row>
    <row r="1664" spans="3:7" x14ac:dyDescent="0.25">
      <c r="C1664"/>
      <c r="D1664"/>
      <c r="E1664"/>
      <c r="F1664"/>
      <c r="G1664"/>
    </row>
    <row r="1665" spans="3:7" x14ac:dyDescent="0.25">
      <c r="C1665"/>
      <c r="D1665"/>
      <c r="E1665"/>
      <c r="F1665"/>
      <c r="G1665"/>
    </row>
    <row r="1666" spans="3:7" x14ac:dyDescent="0.25">
      <c r="C1666"/>
      <c r="D1666"/>
      <c r="E1666"/>
      <c r="F1666"/>
      <c r="G1666"/>
    </row>
    <row r="1667" spans="3:7" x14ac:dyDescent="0.25">
      <c r="C1667"/>
      <c r="D1667"/>
      <c r="E1667"/>
      <c r="F1667"/>
      <c r="G1667"/>
    </row>
    <row r="1668" spans="3:7" x14ac:dyDescent="0.25">
      <c r="C1668"/>
      <c r="D1668"/>
      <c r="E1668"/>
      <c r="F1668"/>
      <c r="G1668"/>
    </row>
    <row r="1669" spans="3:7" x14ac:dyDescent="0.25">
      <c r="C1669"/>
      <c r="D1669"/>
      <c r="E1669"/>
      <c r="F1669"/>
      <c r="G1669"/>
    </row>
    <row r="1670" spans="3:7" x14ac:dyDescent="0.25">
      <c r="C1670"/>
      <c r="D1670"/>
      <c r="E1670"/>
      <c r="F1670"/>
      <c r="G1670"/>
    </row>
    <row r="1671" spans="3:7" x14ac:dyDescent="0.25">
      <c r="C1671"/>
      <c r="D1671"/>
      <c r="E1671"/>
      <c r="F1671"/>
      <c r="G1671"/>
    </row>
    <row r="1672" spans="3:7" x14ac:dyDescent="0.25">
      <c r="C1672"/>
      <c r="D1672"/>
      <c r="E1672"/>
      <c r="F1672"/>
      <c r="G1672"/>
    </row>
    <row r="1673" spans="3:7" x14ac:dyDescent="0.25">
      <c r="C1673"/>
      <c r="D1673"/>
      <c r="E1673"/>
      <c r="F1673"/>
      <c r="G1673"/>
    </row>
    <row r="1674" spans="3:7" x14ac:dyDescent="0.25">
      <c r="C1674"/>
      <c r="D1674"/>
      <c r="E1674"/>
      <c r="F1674"/>
      <c r="G1674"/>
    </row>
    <row r="1675" spans="3:7" x14ac:dyDescent="0.25">
      <c r="C1675"/>
      <c r="D1675"/>
      <c r="E1675"/>
      <c r="F1675"/>
      <c r="G1675"/>
    </row>
    <row r="1676" spans="3:7" x14ac:dyDescent="0.25">
      <c r="C1676"/>
      <c r="D1676"/>
      <c r="E1676"/>
      <c r="F1676"/>
      <c r="G1676"/>
    </row>
    <row r="1677" spans="3:7" x14ac:dyDescent="0.25">
      <c r="C1677"/>
      <c r="D1677"/>
      <c r="E1677"/>
      <c r="F1677"/>
      <c r="G1677"/>
    </row>
    <row r="1678" spans="3:7" x14ac:dyDescent="0.25">
      <c r="C1678"/>
      <c r="D1678"/>
      <c r="E1678"/>
      <c r="F1678"/>
      <c r="G1678"/>
    </row>
    <row r="1679" spans="3:7" x14ac:dyDescent="0.25">
      <c r="C1679"/>
      <c r="D1679"/>
      <c r="E1679"/>
      <c r="F1679"/>
      <c r="G1679"/>
    </row>
    <row r="1680" spans="3:7" x14ac:dyDescent="0.25">
      <c r="C1680"/>
      <c r="D1680"/>
      <c r="E1680"/>
      <c r="F1680"/>
      <c r="G1680"/>
    </row>
    <row r="1681" spans="3:7" x14ac:dyDescent="0.25">
      <c r="C1681"/>
      <c r="D1681"/>
      <c r="E1681"/>
      <c r="F1681"/>
      <c r="G1681"/>
    </row>
    <row r="1682" spans="3:7" x14ac:dyDescent="0.25">
      <c r="C1682"/>
      <c r="D1682"/>
      <c r="E1682"/>
      <c r="F1682"/>
      <c r="G1682"/>
    </row>
    <row r="1683" spans="3:7" x14ac:dyDescent="0.25">
      <c r="C1683"/>
      <c r="D1683"/>
      <c r="E1683"/>
      <c r="F1683"/>
      <c r="G1683"/>
    </row>
    <row r="1684" spans="3:7" x14ac:dyDescent="0.25">
      <c r="C1684"/>
      <c r="D1684"/>
      <c r="E1684"/>
      <c r="F1684"/>
      <c r="G1684"/>
    </row>
    <row r="1685" spans="3:7" x14ac:dyDescent="0.25">
      <c r="C1685"/>
      <c r="D1685"/>
      <c r="E1685"/>
      <c r="F1685"/>
      <c r="G1685"/>
    </row>
    <row r="1686" spans="3:7" x14ac:dyDescent="0.25">
      <c r="C1686"/>
      <c r="D1686"/>
      <c r="E1686"/>
      <c r="F1686"/>
      <c r="G1686"/>
    </row>
    <row r="1687" spans="3:7" x14ac:dyDescent="0.25">
      <c r="C1687"/>
      <c r="D1687"/>
      <c r="E1687"/>
      <c r="F1687"/>
      <c r="G1687"/>
    </row>
    <row r="1688" spans="3:7" x14ac:dyDescent="0.25">
      <c r="C1688"/>
      <c r="D1688"/>
      <c r="E1688"/>
      <c r="F1688"/>
      <c r="G1688"/>
    </row>
    <row r="1689" spans="3:7" x14ac:dyDescent="0.25">
      <c r="C1689"/>
      <c r="D1689"/>
      <c r="E1689"/>
      <c r="F1689"/>
      <c r="G1689"/>
    </row>
    <row r="1690" spans="3:7" x14ac:dyDescent="0.25">
      <c r="C1690"/>
      <c r="D1690"/>
      <c r="E1690"/>
      <c r="F1690"/>
      <c r="G1690"/>
    </row>
    <row r="1691" spans="3:7" x14ac:dyDescent="0.25">
      <c r="C1691"/>
      <c r="D1691"/>
      <c r="E1691"/>
      <c r="F1691"/>
      <c r="G1691"/>
    </row>
    <row r="1692" spans="3:7" x14ac:dyDescent="0.25">
      <c r="C1692"/>
      <c r="D1692"/>
      <c r="E1692"/>
      <c r="F1692"/>
      <c r="G1692"/>
    </row>
    <row r="1693" spans="3:7" x14ac:dyDescent="0.25">
      <c r="C1693"/>
      <c r="D1693"/>
      <c r="E1693"/>
      <c r="F1693"/>
      <c r="G1693"/>
    </row>
    <row r="1694" spans="3:7" x14ac:dyDescent="0.25">
      <c r="C1694"/>
      <c r="D1694"/>
      <c r="E1694"/>
      <c r="F1694"/>
      <c r="G1694"/>
    </row>
    <row r="1695" spans="3:7" x14ac:dyDescent="0.25">
      <c r="C1695"/>
      <c r="D1695"/>
      <c r="E1695"/>
      <c r="F1695"/>
      <c r="G1695"/>
    </row>
    <row r="1696" spans="3:7" x14ac:dyDescent="0.25">
      <c r="C1696"/>
      <c r="D1696"/>
      <c r="E1696"/>
      <c r="F1696"/>
      <c r="G1696"/>
    </row>
    <row r="1697" spans="3:7" x14ac:dyDescent="0.25">
      <c r="C1697"/>
      <c r="D1697"/>
      <c r="E1697"/>
      <c r="F1697"/>
      <c r="G1697"/>
    </row>
    <row r="1698" spans="3:7" x14ac:dyDescent="0.25">
      <c r="C1698"/>
      <c r="D1698"/>
      <c r="E1698"/>
      <c r="F1698"/>
      <c r="G1698"/>
    </row>
    <row r="1699" spans="3:7" x14ac:dyDescent="0.25">
      <c r="C1699"/>
      <c r="D1699"/>
      <c r="E1699"/>
      <c r="F1699"/>
      <c r="G1699"/>
    </row>
    <row r="1700" spans="3:7" x14ac:dyDescent="0.25">
      <c r="C1700"/>
      <c r="D1700"/>
      <c r="E1700"/>
      <c r="F1700"/>
      <c r="G1700"/>
    </row>
    <row r="1701" spans="3:7" x14ac:dyDescent="0.25">
      <c r="C1701"/>
      <c r="D1701"/>
      <c r="E1701"/>
      <c r="F1701"/>
      <c r="G1701"/>
    </row>
    <row r="1702" spans="3:7" x14ac:dyDescent="0.25">
      <c r="C1702"/>
      <c r="D1702"/>
      <c r="E1702"/>
      <c r="F1702"/>
      <c r="G1702"/>
    </row>
    <row r="1703" spans="3:7" x14ac:dyDescent="0.25">
      <c r="C1703"/>
      <c r="D1703"/>
      <c r="E1703"/>
      <c r="F1703"/>
      <c r="G1703"/>
    </row>
    <row r="1704" spans="3:7" x14ac:dyDescent="0.25">
      <c r="C1704"/>
      <c r="D1704"/>
      <c r="E1704"/>
      <c r="F1704"/>
      <c r="G1704"/>
    </row>
    <row r="1705" spans="3:7" x14ac:dyDescent="0.25">
      <c r="C1705"/>
      <c r="D1705"/>
      <c r="E1705"/>
      <c r="F1705"/>
      <c r="G1705"/>
    </row>
    <row r="1706" spans="3:7" x14ac:dyDescent="0.25">
      <c r="C1706"/>
      <c r="D1706"/>
      <c r="E1706"/>
      <c r="F1706"/>
      <c r="G1706"/>
    </row>
    <row r="1707" spans="3:7" x14ac:dyDescent="0.25">
      <c r="C1707"/>
      <c r="D1707"/>
      <c r="E1707"/>
      <c r="F1707"/>
      <c r="G1707"/>
    </row>
    <row r="1708" spans="3:7" x14ac:dyDescent="0.25">
      <c r="C1708"/>
      <c r="D1708"/>
      <c r="E1708"/>
      <c r="F1708"/>
      <c r="G1708"/>
    </row>
    <row r="1709" spans="3:7" x14ac:dyDescent="0.25">
      <c r="C1709"/>
      <c r="D1709"/>
      <c r="E1709"/>
      <c r="F1709"/>
      <c r="G1709"/>
    </row>
    <row r="1710" spans="3:7" x14ac:dyDescent="0.25">
      <c r="C1710"/>
      <c r="D1710"/>
      <c r="E1710"/>
      <c r="F1710"/>
      <c r="G1710"/>
    </row>
    <row r="1711" spans="3:7" x14ac:dyDescent="0.25">
      <c r="C1711"/>
      <c r="D1711"/>
      <c r="E1711"/>
      <c r="F1711"/>
      <c r="G1711"/>
    </row>
    <row r="1712" spans="3:7" x14ac:dyDescent="0.25">
      <c r="C1712"/>
      <c r="D1712"/>
      <c r="E1712"/>
      <c r="F1712"/>
      <c r="G1712"/>
    </row>
    <row r="1713" spans="3:7" x14ac:dyDescent="0.25">
      <c r="C1713"/>
      <c r="D1713"/>
      <c r="E1713"/>
      <c r="F1713"/>
      <c r="G1713"/>
    </row>
    <row r="1714" spans="3:7" x14ac:dyDescent="0.25">
      <c r="C1714"/>
      <c r="D1714"/>
      <c r="E1714"/>
      <c r="F1714"/>
      <c r="G1714"/>
    </row>
    <row r="1715" spans="3:7" x14ac:dyDescent="0.25">
      <c r="C1715"/>
      <c r="D1715"/>
      <c r="E1715"/>
      <c r="F1715"/>
      <c r="G1715"/>
    </row>
    <row r="1716" spans="3:7" x14ac:dyDescent="0.25">
      <c r="C1716"/>
      <c r="D1716"/>
      <c r="E1716"/>
      <c r="F1716"/>
      <c r="G1716"/>
    </row>
    <row r="1717" spans="3:7" x14ac:dyDescent="0.25">
      <c r="C1717"/>
      <c r="D1717"/>
      <c r="E1717"/>
      <c r="F1717"/>
      <c r="G1717"/>
    </row>
    <row r="1718" spans="3:7" x14ac:dyDescent="0.25">
      <c r="C1718"/>
      <c r="D1718"/>
      <c r="E1718"/>
      <c r="F1718"/>
      <c r="G1718"/>
    </row>
    <row r="1719" spans="3:7" x14ac:dyDescent="0.25">
      <c r="C1719"/>
      <c r="D1719"/>
      <c r="E1719"/>
      <c r="F1719"/>
      <c r="G1719"/>
    </row>
    <row r="1720" spans="3:7" x14ac:dyDescent="0.25">
      <c r="C1720"/>
      <c r="D1720"/>
      <c r="E1720"/>
      <c r="F1720"/>
      <c r="G1720"/>
    </row>
    <row r="1721" spans="3:7" x14ac:dyDescent="0.25">
      <c r="C1721"/>
      <c r="D1721"/>
      <c r="E1721"/>
      <c r="F1721"/>
      <c r="G1721"/>
    </row>
    <row r="1722" spans="3:7" x14ac:dyDescent="0.25">
      <c r="C1722"/>
      <c r="D1722"/>
      <c r="E1722"/>
      <c r="F1722"/>
      <c r="G1722"/>
    </row>
    <row r="1723" spans="3:7" x14ac:dyDescent="0.25">
      <c r="C1723"/>
      <c r="D1723"/>
      <c r="E1723"/>
      <c r="F1723"/>
      <c r="G1723"/>
    </row>
    <row r="1724" spans="3:7" x14ac:dyDescent="0.25">
      <c r="C1724"/>
      <c r="D1724"/>
      <c r="E1724"/>
      <c r="F1724"/>
      <c r="G1724"/>
    </row>
    <row r="1725" spans="3:7" x14ac:dyDescent="0.25">
      <c r="C1725"/>
      <c r="D1725"/>
      <c r="E1725"/>
      <c r="F1725"/>
      <c r="G1725"/>
    </row>
    <row r="1726" spans="3:7" x14ac:dyDescent="0.25">
      <c r="C1726"/>
      <c r="D1726"/>
      <c r="E1726"/>
      <c r="F1726"/>
      <c r="G1726"/>
    </row>
    <row r="1727" spans="3:7" x14ac:dyDescent="0.25">
      <c r="C1727"/>
      <c r="D1727"/>
      <c r="E1727"/>
      <c r="F1727"/>
      <c r="G1727"/>
    </row>
    <row r="1728" spans="3:7" x14ac:dyDescent="0.25">
      <c r="C1728"/>
      <c r="D1728"/>
      <c r="E1728"/>
      <c r="F1728"/>
      <c r="G1728"/>
    </row>
    <row r="1729" spans="3:7" x14ac:dyDescent="0.25">
      <c r="C1729"/>
      <c r="D1729"/>
      <c r="E1729"/>
      <c r="F1729"/>
      <c r="G1729"/>
    </row>
    <row r="1730" spans="3:7" x14ac:dyDescent="0.25">
      <c r="C1730"/>
      <c r="D1730"/>
      <c r="E1730"/>
      <c r="F1730"/>
      <c r="G1730"/>
    </row>
    <row r="1731" spans="3:7" x14ac:dyDescent="0.25">
      <c r="C1731"/>
      <c r="D1731"/>
      <c r="E1731"/>
      <c r="F1731"/>
      <c r="G1731"/>
    </row>
    <row r="1732" spans="3:7" x14ac:dyDescent="0.25">
      <c r="C1732"/>
      <c r="D1732"/>
      <c r="E1732"/>
      <c r="F1732"/>
      <c r="G1732"/>
    </row>
    <row r="1733" spans="3:7" x14ac:dyDescent="0.25">
      <c r="C1733"/>
      <c r="D1733"/>
      <c r="E1733"/>
      <c r="F1733"/>
      <c r="G1733"/>
    </row>
    <row r="1734" spans="3:7" x14ac:dyDescent="0.25">
      <c r="C1734"/>
      <c r="D1734"/>
      <c r="E1734"/>
      <c r="F1734"/>
      <c r="G1734"/>
    </row>
    <row r="1735" spans="3:7" x14ac:dyDescent="0.25">
      <c r="C1735"/>
      <c r="D1735"/>
      <c r="E1735"/>
      <c r="F1735"/>
      <c r="G1735"/>
    </row>
    <row r="1736" spans="3:7" x14ac:dyDescent="0.25">
      <c r="C1736"/>
      <c r="D1736"/>
      <c r="E1736"/>
      <c r="F1736"/>
      <c r="G1736"/>
    </row>
    <row r="1737" spans="3:7" x14ac:dyDescent="0.25">
      <c r="C1737"/>
      <c r="D1737"/>
      <c r="E1737"/>
      <c r="F1737"/>
      <c r="G1737"/>
    </row>
    <row r="1738" spans="3:7" x14ac:dyDescent="0.25">
      <c r="C1738"/>
      <c r="D1738"/>
      <c r="E1738"/>
      <c r="F1738"/>
      <c r="G1738"/>
    </row>
    <row r="1739" spans="3:7" x14ac:dyDescent="0.25">
      <c r="C1739"/>
      <c r="D1739"/>
      <c r="E1739"/>
      <c r="F1739"/>
      <c r="G1739"/>
    </row>
    <row r="1740" spans="3:7" x14ac:dyDescent="0.25">
      <c r="C1740"/>
      <c r="D1740"/>
      <c r="E1740"/>
      <c r="F1740"/>
      <c r="G1740"/>
    </row>
    <row r="1741" spans="3:7" x14ac:dyDescent="0.25">
      <c r="C1741"/>
      <c r="D1741"/>
      <c r="E1741"/>
      <c r="F1741"/>
      <c r="G1741"/>
    </row>
    <row r="1742" spans="3:7" x14ac:dyDescent="0.25">
      <c r="C1742"/>
      <c r="D1742"/>
      <c r="E1742"/>
      <c r="F1742"/>
      <c r="G1742"/>
    </row>
    <row r="1743" spans="3:7" x14ac:dyDescent="0.25">
      <c r="C1743"/>
      <c r="D1743"/>
      <c r="E1743"/>
      <c r="F1743"/>
      <c r="G1743"/>
    </row>
    <row r="1744" spans="3:7" x14ac:dyDescent="0.25">
      <c r="C1744"/>
      <c r="D1744"/>
      <c r="E1744"/>
      <c r="F1744"/>
      <c r="G1744"/>
    </row>
    <row r="1745" spans="3:7" x14ac:dyDescent="0.25">
      <c r="C1745"/>
      <c r="D1745"/>
      <c r="E1745"/>
      <c r="F1745"/>
      <c r="G1745"/>
    </row>
    <row r="1746" spans="3:7" x14ac:dyDescent="0.25">
      <c r="C1746"/>
      <c r="D1746"/>
      <c r="E1746"/>
      <c r="F1746"/>
      <c r="G1746"/>
    </row>
    <row r="1747" spans="3:7" x14ac:dyDescent="0.25">
      <c r="C1747"/>
      <c r="D1747"/>
      <c r="E1747"/>
      <c r="F1747"/>
      <c r="G1747"/>
    </row>
    <row r="1748" spans="3:7" x14ac:dyDescent="0.25">
      <c r="C1748"/>
      <c r="D1748"/>
      <c r="E1748"/>
      <c r="F1748"/>
      <c r="G1748"/>
    </row>
    <row r="1749" spans="3:7" x14ac:dyDescent="0.25">
      <c r="C1749"/>
      <c r="D1749"/>
      <c r="E1749"/>
      <c r="F1749"/>
      <c r="G1749"/>
    </row>
    <row r="1750" spans="3:7" x14ac:dyDescent="0.25">
      <c r="C1750"/>
      <c r="D1750"/>
      <c r="E1750"/>
      <c r="F1750"/>
      <c r="G1750"/>
    </row>
    <row r="1751" spans="3:7" x14ac:dyDescent="0.25">
      <c r="C1751"/>
      <c r="D1751"/>
      <c r="E1751"/>
      <c r="F1751"/>
      <c r="G1751"/>
    </row>
    <row r="1752" spans="3:7" x14ac:dyDescent="0.25">
      <c r="C1752"/>
      <c r="D1752"/>
      <c r="E1752"/>
      <c r="F1752"/>
      <c r="G1752"/>
    </row>
    <row r="1753" spans="3:7" x14ac:dyDescent="0.25">
      <c r="C1753"/>
      <c r="D1753"/>
      <c r="E1753"/>
      <c r="F1753"/>
      <c r="G1753"/>
    </row>
    <row r="1754" spans="3:7" x14ac:dyDescent="0.25">
      <c r="C1754"/>
      <c r="D1754"/>
      <c r="E1754"/>
      <c r="F1754"/>
      <c r="G1754"/>
    </row>
    <row r="1755" spans="3:7" x14ac:dyDescent="0.25">
      <c r="C1755"/>
      <c r="D1755"/>
      <c r="E1755"/>
      <c r="F1755"/>
      <c r="G1755"/>
    </row>
    <row r="1756" spans="3:7" x14ac:dyDescent="0.25">
      <c r="C1756"/>
      <c r="D1756"/>
      <c r="E1756"/>
      <c r="F1756"/>
      <c r="G1756"/>
    </row>
    <row r="1757" spans="3:7" x14ac:dyDescent="0.25">
      <c r="C1757"/>
      <c r="D1757"/>
      <c r="E1757"/>
      <c r="F1757"/>
      <c r="G1757"/>
    </row>
    <row r="1758" spans="3:7" x14ac:dyDescent="0.25">
      <c r="C1758"/>
      <c r="D1758"/>
      <c r="E1758"/>
      <c r="F1758"/>
      <c r="G1758"/>
    </row>
    <row r="1759" spans="3:7" x14ac:dyDescent="0.25">
      <c r="C1759"/>
      <c r="D1759"/>
      <c r="E1759"/>
      <c r="F1759"/>
      <c r="G1759"/>
    </row>
    <row r="1760" spans="3:7" x14ac:dyDescent="0.25">
      <c r="C1760"/>
      <c r="D1760"/>
      <c r="E1760"/>
      <c r="F1760"/>
      <c r="G1760"/>
    </row>
    <row r="1761" spans="3:7" x14ac:dyDescent="0.25">
      <c r="C1761"/>
      <c r="D1761"/>
      <c r="E1761"/>
      <c r="F1761"/>
      <c r="G1761"/>
    </row>
    <row r="1762" spans="3:7" x14ac:dyDescent="0.25">
      <c r="C1762"/>
      <c r="D1762"/>
      <c r="E1762"/>
      <c r="F1762"/>
      <c r="G1762"/>
    </row>
    <row r="1763" spans="3:7" x14ac:dyDescent="0.25">
      <c r="C1763"/>
      <c r="D1763"/>
      <c r="E1763"/>
      <c r="F1763"/>
      <c r="G1763"/>
    </row>
    <row r="1764" spans="3:7" x14ac:dyDescent="0.25">
      <c r="C1764"/>
      <c r="D1764"/>
      <c r="E1764"/>
      <c r="F1764"/>
      <c r="G1764"/>
    </row>
    <row r="1765" spans="3:7" x14ac:dyDescent="0.25">
      <c r="C1765"/>
      <c r="D1765"/>
      <c r="E1765"/>
      <c r="F1765"/>
      <c r="G1765"/>
    </row>
    <row r="1766" spans="3:7" x14ac:dyDescent="0.25">
      <c r="C1766"/>
      <c r="D1766"/>
      <c r="E1766"/>
      <c r="F1766"/>
      <c r="G1766"/>
    </row>
    <row r="1767" spans="3:7" x14ac:dyDescent="0.25">
      <c r="C1767"/>
      <c r="D1767"/>
      <c r="E1767"/>
      <c r="F1767"/>
      <c r="G1767"/>
    </row>
    <row r="1768" spans="3:7" x14ac:dyDescent="0.25">
      <c r="C1768"/>
      <c r="D1768"/>
      <c r="E1768"/>
      <c r="F1768"/>
      <c r="G1768"/>
    </row>
    <row r="1769" spans="3:7" x14ac:dyDescent="0.25">
      <c r="C1769"/>
      <c r="D1769"/>
      <c r="E1769"/>
      <c r="F1769"/>
      <c r="G1769"/>
    </row>
    <row r="1770" spans="3:7" x14ac:dyDescent="0.25">
      <c r="C1770"/>
      <c r="D1770"/>
      <c r="E1770"/>
      <c r="F1770"/>
      <c r="G1770"/>
    </row>
    <row r="1771" spans="3:7" x14ac:dyDescent="0.25">
      <c r="C1771"/>
      <c r="D1771"/>
      <c r="E1771"/>
      <c r="F1771"/>
      <c r="G1771"/>
    </row>
    <row r="1772" spans="3:7" x14ac:dyDescent="0.25">
      <c r="C1772"/>
      <c r="D1772"/>
      <c r="E1772"/>
      <c r="F1772"/>
      <c r="G1772"/>
    </row>
    <row r="1773" spans="3:7" x14ac:dyDescent="0.25">
      <c r="C1773"/>
      <c r="D1773"/>
      <c r="E1773"/>
      <c r="F1773"/>
      <c r="G1773"/>
    </row>
    <row r="1774" spans="3:7" x14ac:dyDescent="0.25">
      <c r="C1774"/>
      <c r="D1774"/>
      <c r="E1774"/>
      <c r="F1774"/>
      <c r="G1774"/>
    </row>
    <row r="1775" spans="3:7" x14ac:dyDescent="0.25">
      <c r="C1775"/>
      <c r="D1775"/>
      <c r="E1775"/>
      <c r="F1775"/>
      <c r="G1775"/>
    </row>
    <row r="1776" spans="3:7" x14ac:dyDescent="0.25">
      <c r="C1776"/>
      <c r="D1776"/>
      <c r="E1776"/>
      <c r="F1776"/>
      <c r="G1776"/>
    </row>
    <row r="1777" spans="3:7" x14ac:dyDescent="0.25">
      <c r="C1777"/>
      <c r="D1777"/>
      <c r="E1777"/>
      <c r="F1777"/>
      <c r="G1777"/>
    </row>
    <row r="1778" spans="3:7" x14ac:dyDescent="0.25">
      <c r="C1778"/>
      <c r="D1778"/>
      <c r="E1778"/>
      <c r="F1778"/>
      <c r="G1778"/>
    </row>
    <row r="1779" spans="3:7" x14ac:dyDescent="0.25">
      <c r="C1779"/>
      <c r="D1779"/>
      <c r="E1779"/>
      <c r="F1779"/>
      <c r="G1779"/>
    </row>
    <row r="1780" spans="3:7" x14ac:dyDescent="0.25">
      <c r="C1780"/>
      <c r="D1780"/>
      <c r="E1780"/>
      <c r="F1780"/>
      <c r="G1780"/>
    </row>
    <row r="1781" spans="3:7" x14ac:dyDescent="0.25">
      <c r="C1781"/>
      <c r="D1781"/>
      <c r="E1781"/>
      <c r="F1781"/>
      <c r="G1781"/>
    </row>
    <row r="1782" spans="3:7" x14ac:dyDescent="0.25">
      <c r="C1782"/>
      <c r="D1782"/>
      <c r="E1782"/>
      <c r="F1782"/>
      <c r="G1782"/>
    </row>
    <row r="1783" spans="3:7" x14ac:dyDescent="0.25">
      <c r="C1783"/>
      <c r="D1783"/>
      <c r="E1783"/>
      <c r="F1783"/>
      <c r="G1783"/>
    </row>
    <row r="1784" spans="3:7" x14ac:dyDescent="0.25">
      <c r="C1784"/>
      <c r="D1784"/>
      <c r="E1784"/>
      <c r="F1784"/>
      <c r="G1784"/>
    </row>
    <row r="1785" spans="3:7" x14ac:dyDescent="0.25">
      <c r="C1785"/>
      <c r="D1785"/>
      <c r="E1785"/>
      <c r="F1785"/>
      <c r="G1785"/>
    </row>
    <row r="1786" spans="3:7" x14ac:dyDescent="0.25">
      <c r="C1786"/>
      <c r="D1786"/>
      <c r="E1786"/>
      <c r="F1786"/>
      <c r="G1786"/>
    </row>
    <row r="1787" spans="3:7" x14ac:dyDescent="0.25">
      <c r="C1787"/>
      <c r="D1787"/>
      <c r="E1787"/>
      <c r="F1787"/>
      <c r="G1787"/>
    </row>
    <row r="1788" spans="3:7" x14ac:dyDescent="0.25">
      <c r="C1788"/>
      <c r="D1788"/>
      <c r="E1788"/>
      <c r="F1788"/>
      <c r="G1788"/>
    </row>
    <row r="1789" spans="3:7" x14ac:dyDescent="0.25">
      <c r="C1789"/>
      <c r="D1789"/>
      <c r="E1789"/>
      <c r="F1789"/>
      <c r="G1789"/>
    </row>
    <row r="1790" spans="3:7" x14ac:dyDescent="0.25">
      <c r="C1790"/>
      <c r="D1790"/>
      <c r="E1790"/>
      <c r="F1790"/>
      <c r="G1790"/>
    </row>
    <row r="1791" spans="3:7" x14ac:dyDescent="0.25">
      <c r="C1791"/>
      <c r="D1791"/>
      <c r="E1791"/>
      <c r="F1791"/>
      <c r="G1791"/>
    </row>
    <row r="1792" spans="3:7" x14ac:dyDescent="0.25">
      <c r="C1792"/>
      <c r="D1792"/>
      <c r="E1792"/>
      <c r="F1792"/>
      <c r="G1792"/>
    </row>
    <row r="1793" spans="3:7" x14ac:dyDescent="0.25">
      <c r="C1793"/>
      <c r="D1793"/>
      <c r="E1793"/>
      <c r="F1793"/>
      <c r="G1793"/>
    </row>
    <row r="1794" spans="3:7" x14ac:dyDescent="0.25">
      <c r="C1794"/>
      <c r="D1794"/>
      <c r="E1794"/>
      <c r="F1794"/>
      <c r="G1794"/>
    </row>
    <row r="1795" spans="3:7" x14ac:dyDescent="0.25">
      <c r="C1795"/>
      <c r="D1795"/>
      <c r="E1795"/>
      <c r="F1795"/>
      <c r="G1795"/>
    </row>
    <row r="1796" spans="3:7" x14ac:dyDescent="0.25">
      <c r="C1796"/>
      <c r="D1796"/>
      <c r="E1796"/>
      <c r="F1796"/>
      <c r="G1796"/>
    </row>
    <row r="1797" spans="3:7" x14ac:dyDescent="0.25">
      <c r="C1797"/>
      <c r="D1797"/>
      <c r="E1797"/>
      <c r="F1797"/>
      <c r="G1797"/>
    </row>
    <row r="1798" spans="3:7" x14ac:dyDescent="0.25">
      <c r="C1798"/>
      <c r="D1798"/>
      <c r="E1798"/>
      <c r="F1798"/>
      <c r="G1798"/>
    </row>
    <row r="1799" spans="3:7" x14ac:dyDescent="0.25">
      <c r="C1799"/>
      <c r="D1799"/>
      <c r="E1799"/>
      <c r="F1799"/>
      <c r="G1799"/>
    </row>
    <row r="1800" spans="3:7" x14ac:dyDescent="0.25">
      <c r="C1800"/>
      <c r="D1800"/>
      <c r="E1800"/>
      <c r="F1800"/>
      <c r="G1800"/>
    </row>
    <row r="1801" spans="3:7" x14ac:dyDescent="0.25">
      <c r="C1801"/>
      <c r="D1801"/>
      <c r="E1801"/>
      <c r="F1801"/>
      <c r="G1801"/>
    </row>
    <row r="1802" spans="3:7" x14ac:dyDescent="0.25">
      <c r="C1802"/>
      <c r="D1802"/>
      <c r="E1802"/>
      <c r="F1802"/>
      <c r="G1802"/>
    </row>
    <row r="1803" spans="3:7" x14ac:dyDescent="0.25">
      <c r="C1803"/>
      <c r="D1803"/>
      <c r="E1803"/>
      <c r="F1803"/>
      <c r="G1803"/>
    </row>
    <row r="1804" spans="3:7" x14ac:dyDescent="0.25">
      <c r="C1804"/>
      <c r="D1804"/>
      <c r="E1804"/>
      <c r="F1804"/>
      <c r="G1804"/>
    </row>
    <row r="1805" spans="3:7" x14ac:dyDescent="0.25">
      <c r="C1805"/>
      <c r="D1805"/>
      <c r="E1805"/>
      <c r="F1805"/>
      <c r="G1805"/>
    </row>
    <row r="1806" spans="3:7" x14ac:dyDescent="0.25">
      <c r="C1806"/>
      <c r="D1806"/>
      <c r="E1806"/>
      <c r="F1806"/>
      <c r="G1806"/>
    </row>
    <row r="1807" spans="3:7" x14ac:dyDescent="0.25">
      <c r="C1807"/>
      <c r="D1807"/>
      <c r="E1807"/>
      <c r="F1807"/>
      <c r="G1807"/>
    </row>
    <row r="1808" spans="3:7" x14ac:dyDescent="0.25">
      <c r="C1808"/>
      <c r="D1808"/>
      <c r="E1808"/>
      <c r="F1808"/>
      <c r="G1808"/>
    </row>
    <row r="1809" spans="3:7" x14ac:dyDescent="0.25">
      <c r="C1809"/>
      <c r="D1809"/>
      <c r="E1809"/>
      <c r="F1809"/>
      <c r="G1809"/>
    </row>
    <row r="1810" spans="3:7" x14ac:dyDescent="0.25">
      <c r="C1810"/>
      <c r="D1810"/>
      <c r="E1810"/>
      <c r="F1810"/>
      <c r="G1810"/>
    </row>
    <row r="1811" spans="3:7" x14ac:dyDescent="0.25">
      <c r="C1811"/>
      <c r="D1811"/>
      <c r="E1811"/>
      <c r="F1811"/>
      <c r="G1811"/>
    </row>
    <row r="1812" spans="3:7" x14ac:dyDescent="0.25">
      <c r="C1812"/>
      <c r="D1812"/>
      <c r="E1812"/>
      <c r="F1812"/>
      <c r="G1812"/>
    </row>
    <row r="1813" spans="3:7" x14ac:dyDescent="0.25">
      <c r="C1813"/>
      <c r="D1813"/>
      <c r="E1813"/>
      <c r="F1813"/>
      <c r="G1813"/>
    </row>
    <row r="1814" spans="3:7" x14ac:dyDescent="0.25">
      <c r="C1814"/>
      <c r="D1814"/>
      <c r="E1814"/>
      <c r="F1814"/>
      <c r="G1814"/>
    </row>
    <row r="1815" spans="3:7" x14ac:dyDescent="0.25">
      <c r="C1815"/>
      <c r="D1815"/>
      <c r="E1815"/>
      <c r="F1815"/>
      <c r="G1815"/>
    </row>
    <row r="1816" spans="3:7" x14ac:dyDescent="0.25">
      <c r="C1816"/>
      <c r="D1816"/>
      <c r="E1816"/>
      <c r="F1816"/>
      <c r="G1816"/>
    </row>
    <row r="1817" spans="3:7" x14ac:dyDescent="0.25">
      <c r="C1817"/>
      <c r="D1817"/>
      <c r="E1817"/>
      <c r="F1817"/>
      <c r="G1817"/>
    </row>
    <row r="1818" spans="3:7" x14ac:dyDescent="0.25">
      <c r="C1818"/>
      <c r="D1818"/>
      <c r="E1818"/>
      <c r="F1818"/>
      <c r="G1818"/>
    </row>
    <row r="1819" spans="3:7" x14ac:dyDescent="0.25">
      <c r="C1819"/>
      <c r="D1819"/>
      <c r="E1819"/>
      <c r="F1819"/>
      <c r="G1819"/>
    </row>
    <row r="1820" spans="3:7" x14ac:dyDescent="0.25">
      <c r="C1820"/>
      <c r="D1820"/>
      <c r="E1820"/>
      <c r="F1820"/>
      <c r="G1820"/>
    </row>
    <row r="1821" spans="3:7" x14ac:dyDescent="0.25">
      <c r="C1821"/>
      <c r="D1821"/>
      <c r="E1821"/>
      <c r="F1821"/>
      <c r="G1821"/>
    </row>
    <row r="1822" spans="3:7" x14ac:dyDescent="0.25">
      <c r="C1822"/>
      <c r="D1822"/>
      <c r="E1822"/>
      <c r="F1822"/>
      <c r="G1822"/>
    </row>
    <row r="1823" spans="3:7" x14ac:dyDescent="0.25">
      <c r="C1823"/>
      <c r="D1823"/>
      <c r="E1823"/>
      <c r="F1823"/>
      <c r="G1823"/>
    </row>
    <row r="1824" spans="3:7" x14ac:dyDescent="0.25">
      <c r="C1824"/>
      <c r="D1824"/>
      <c r="E1824"/>
      <c r="F1824"/>
      <c r="G1824"/>
    </row>
    <row r="1825" spans="3:7" x14ac:dyDescent="0.25">
      <c r="C1825"/>
      <c r="D1825"/>
      <c r="E1825"/>
      <c r="F1825"/>
      <c r="G1825"/>
    </row>
    <row r="1826" spans="3:7" x14ac:dyDescent="0.25">
      <c r="C1826"/>
      <c r="D1826"/>
      <c r="E1826"/>
      <c r="F1826"/>
      <c r="G1826"/>
    </row>
    <row r="1827" spans="3:7" x14ac:dyDescent="0.25">
      <c r="C1827"/>
      <c r="D1827"/>
      <c r="E1827"/>
      <c r="F1827"/>
      <c r="G1827"/>
    </row>
    <row r="1828" spans="3:7" x14ac:dyDescent="0.25">
      <c r="C1828"/>
      <c r="D1828"/>
      <c r="E1828"/>
      <c r="F1828"/>
      <c r="G1828"/>
    </row>
    <row r="1829" spans="3:7" x14ac:dyDescent="0.25">
      <c r="C1829"/>
      <c r="D1829"/>
      <c r="E1829"/>
      <c r="F1829"/>
      <c r="G1829"/>
    </row>
    <row r="1830" spans="3:7" x14ac:dyDescent="0.25">
      <c r="C1830"/>
      <c r="D1830"/>
      <c r="E1830"/>
      <c r="F1830"/>
      <c r="G1830"/>
    </row>
    <row r="1831" spans="3:7" x14ac:dyDescent="0.25">
      <c r="C1831"/>
      <c r="D1831"/>
      <c r="E1831"/>
      <c r="F1831"/>
      <c r="G1831"/>
    </row>
    <row r="1832" spans="3:7" x14ac:dyDescent="0.25">
      <c r="C1832"/>
      <c r="D1832"/>
      <c r="E1832"/>
      <c r="F1832"/>
      <c r="G1832"/>
    </row>
    <row r="1833" spans="3:7" x14ac:dyDescent="0.25">
      <c r="C1833"/>
      <c r="D1833"/>
      <c r="E1833"/>
      <c r="F1833"/>
      <c r="G1833"/>
    </row>
    <row r="1834" spans="3:7" x14ac:dyDescent="0.25">
      <c r="C1834"/>
      <c r="D1834"/>
      <c r="E1834"/>
      <c r="F1834"/>
      <c r="G1834"/>
    </row>
    <row r="1835" spans="3:7" x14ac:dyDescent="0.25">
      <c r="C1835"/>
      <c r="D1835"/>
      <c r="E1835"/>
      <c r="F1835"/>
      <c r="G1835"/>
    </row>
    <row r="1836" spans="3:7" x14ac:dyDescent="0.25">
      <c r="C1836"/>
      <c r="D1836"/>
      <c r="E1836"/>
      <c r="F1836"/>
      <c r="G1836"/>
    </row>
    <row r="1837" spans="3:7" x14ac:dyDescent="0.25">
      <c r="C1837"/>
      <c r="D1837"/>
      <c r="E1837"/>
      <c r="F1837"/>
      <c r="G1837"/>
    </row>
    <row r="1838" spans="3:7" x14ac:dyDescent="0.25">
      <c r="C1838"/>
      <c r="D1838"/>
      <c r="E1838"/>
      <c r="F1838"/>
      <c r="G1838"/>
    </row>
    <row r="1839" spans="3:7" x14ac:dyDescent="0.25">
      <c r="C1839"/>
      <c r="D1839"/>
      <c r="E1839"/>
      <c r="F1839"/>
      <c r="G1839"/>
    </row>
    <row r="1840" spans="3:7" x14ac:dyDescent="0.25">
      <c r="C1840"/>
      <c r="D1840"/>
      <c r="E1840"/>
      <c r="F1840"/>
      <c r="G1840"/>
    </row>
    <row r="1841" spans="3:7" x14ac:dyDescent="0.25">
      <c r="C1841"/>
      <c r="D1841"/>
      <c r="E1841"/>
      <c r="F1841"/>
      <c r="G1841"/>
    </row>
    <row r="1842" spans="3:7" x14ac:dyDescent="0.25">
      <c r="C1842"/>
      <c r="D1842"/>
      <c r="E1842"/>
      <c r="F1842"/>
      <c r="G1842"/>
    </row>
    <row r="1843" spans="3:7" x14ac:dyDescent="0.25">
      <c r="C1843"/>
      <c r="D1843"/>
      <c r="E1843"/>
      <c r="F1843"/>
      <c r="G1843"/>
    </row>
    <row r="1844" spans="3:7" x14ac:dyDescent="0.25">
      <c r="C1844"/>
      <c r="D1844"/>
      <c r="E1844"/>
      <c r="F1844"/>
      <c r="G1844"/>
    </row>
    <row r="1845" spans="3:7" x14ac:dyDescent="0.25">
      <c r="C1845"/>
      <c r="D1845"/>
      <c r="E1845"/>
      <c r="F1845"/>
      <c r="G1845"/>
    </row>
    <row r="1846" spans="3:7" x14ac:dyDescent="0.25">
      <c r="C1846"/>
      <c r="D1846"/>
      <c r="E1846"/>
      <c r="F1846"/>
      <c r="G1846"/>
    </row>
    <row r="1847" spans="3:7" x14ac:dyDescent="0.25">
      <c r="C1847"/>
      <c r="D1847"/>
      <c r="E1847"/>
      <c r="F1847"/>
      <c r="G1847"/>
    </row>
    <row r="1848" spans="3:7" x14ac:dyDescent="0.25">
      <c r="C1848"/>
      <c r="D1848"/>
      <c r="E1848"/>
      <c r="F1848"/>
      <c r="G1848"/>
    </row>
    <row r="1849" spans="3:7" x14ac:dyDescent="0.25">
      <c r="C1849"/>
      <c r="D1849"/>
      <c r="E1849"/>
      <c r="F1849"/>
      <c r="G1849"/>
    </row>
    <row r="1850" spans="3:7" x14ac:dyDescent="0.25">
      <c r="C1850"/>
      <c r="D1850"/>
      <c r="E1850"/>
      <c r="F1850"/>
      <c r="G1850"/>
    </row>
    <row r="1851" spans="3:7" x14ac:dyDescent="0.25">
      <c r="C1851"/>
      <c r="D1851"/>
      <c r="E1851"/>
      <c r="F1851"/>
      <c r="G1851"/>
    </row>
    <row r="1852" spans="3:7" x14ac:dyDescent="0.25">
      <c r="C1852"/>
      <c r="D1852"/>
      <c r="E1852"/>
      <c r="F1852"/>
      <c r="G1852"/>
    </row>
    <row r="1853" spans="3:7" x14ac:dyDescent="0.25">
      <c r="C1853"/>
      <c r="D1853"/>
      <c r="E1853"/>
      <c r="F1853"/>
      <c r="G1853"/>
    </row>
    <row r="1854" spans="3:7" x14ac:dyDescent="0.25">
      <c r="C1854"/>
      <c r="D1854"/>
      <c r="E1854"/>
      <c r="F1854"/>
      <c r="G1854"/>
    </row>
    <row r="1855" spans="3:7" x14ac:dyDescent="0.25">
      <c r="C1855"/>
      <c r="D1855"/>
      <c r="E1855"/>
      <c r="F1855"/>
      <c r="G1855"/>
    </row>
    <row r="1856" spans="3:7" x14ac:dyDescent="0.25">
      <c r="C1856"/>
      <c r="D1856"/>
      <c r="E1856"/>
      <c r="F1856"/>
      <c r="G1856"/>
    </row>
    <row r="1857" spans="3:7" x14ac:dyDescent="0.25">
      <c r="C1857"/>
      <c r="D1857"/>
      <c r="E1857"/>
      <c r="F1857"/>
      <c r="G1857"/>
    </row>
    <row r="1858" spans="3:7" x14ac:dyDescent="0.25">
      <c r="C1858"/>
      <c r="D1858"/>
      <c r="E1858"/>
      <c r="F1858"/>
      <c r="G1858"/>
    </row>
    <row r="1859" spans="3:7" x14ac:dyDescent="0.25">
      <c r="C1859"/>
      <c r="D1859"/>
      <c r="E1859"/>
      <c r="F1859"/>
      <c r="G1859"/>
    </row>
    <row r="1860" spans="3:7" x14ac:dyDescent="0.25">
      <c r="C1860"/>
      <c r="D1860"/>
      <c r="E1860"/>
      <c r="F1860"/>
      <c r="G1860"/>
    </row>
    <row r="1861" spans="3:7" x14ac:dyDescent="0.25">
      <c r="C1861"/>
      <c r="D1861"/>
      <c r="E1861"/>
      <c r="F1861"/>
      <c r="G1861"/>
    </row>
    <row r="1862" spans="3:7" x14ac:dyDescent="0.25">
      <c r="C1862"/>
      <c r="D1862"/>
      <c r="E1862"/>
      <c r="F1862"/>
      <c r="G1862"/>
    </row>
    <row r="1863" spans="3:7" x14ac:dyDescent="0.25">
      <c r="C1863"/>
      <c r="D1863"/>
      <c r="E1863"/>
      <c r="F1863"/>
      <c r="G1863"/>
    </row>
    <row r="1864" spans="3:7" x14ac:dyDescent="0.25">
      <c r="C1864"/>
      <c r="D1864"/>
      <c r="E1864"/>
      <c r="F1864"/>
      <c r="G1864"/>
    </row>
    <row r="1865" spans="3:7" x14ac:dyDescent="0.25">
      <c r="C1865"/>
      <c r="D1865"/>
      <c r="E1865"/>
      <c r="F1865"/>
      <c r="G1865"/>
    </row>
    <row r="1866" spans="3:7" x14ac:dyDescent="0.25">
      <c r="C1866"/>
      <c r="D1866"/>
      <c r="E1866"/>
      <c r="F1866"/>
      <c r="G1866"/>
    </row>
    <row r="1867" spans="3:7" x14ac:dyDescent="0.25">
      <c r="C1867"/>
      <c r="D1867"/>
      <c r="E1867"/>
      <c r="F1867"/>
      <c r="G1867"/>
    </row>
    <row r="1868" spans="3:7" x14ac:dyDescent="0.25">
      <c r="C1868"/>
      <c r="D1868"/>
      <c r="E1868"/>
      <c r="F1868"/>
      <c r="G1868"/>
    </row>
    <row r="1869" spans="3:7" x14ac:dyDescent="0.25">
      <c r="C1869"/>
      <c r="D1869"/>
      <c r="E1869"/>
      <c r="F1869"/>
      <c r="G1869"/>
    </row>
    <row r="1870" spans="3:7" x14ac:dyDescent="0.25">
      <c r="C1870"/>
      <c r="D1870"/>
      <c r="E1870"/>
      <c r="F1870"/>
      <c r="G1870"/>
    </row>
    <row r="1871" spans="3:7" x14ac:dyDescent="0.25">
      <c r="C1871"/>
      <c r="D1871"/>
      <c r="E1871"/>
      <c r="F1871"/>
      <c r="G1871"/>
    </row>
    <row r="1872" spans="3:7" x14ac:dyDescent="0.25">
      <c r="C1872"/>
      <c r="D1872"/>
      <c r="E1872"/>
      <c r="F1872"/>
      <c r="G1872"/>
    </row>
    <row r="1873" spans="3:7" x14ac:dyDescent="0.25">
      <c r="C1873"/>
      <c r="D1873"/>
      <c r="E1873"/>
      <c r="F1873"/>
      <c r="G1873"/>
    </row>
    <row r="1874" spans="3:7" x14ac:dyDescent="0.25">
      <c r="C1874"/>
      <c r="D1874"/>
      <c r="E1874"/>
      <c r="F1874"/>
      <c r="G1874"/>
    </row>
    <row r="1875" spans="3:7" x14ac:dyDescent="0.25">
      <c r="C1875"/>
      <c r="D1875"/>
      <c r="E1875"/>
      <c r="F1875"/>
      <c r="G1875"/>
    </row>
    <row r="1876" spans="3:7" x14ac:dyDescent="0.25">
      <c r="C1876"/>
      <c r="D1876"/>
      <c r="E1876"/>
      <c r="F1876"/>
      <c r="G1876"/>
    </row>
    <row r="1877" spans="3:7" x14ac:dyDescent="0.25">
      <c r="C1877"/>
      <c r="D1877"/>
      <c r="E1877"/>
      <c r="F1877"/>
      <c r="G1877"/>
    </row>
    <row r="1878" spans="3:7" x14ac:dyDescent="0.25">
      <c r="C1878"/>
      <c r="D1878"/>
      <c r="E1878"/>
      <c r="F1878"/>
      <c r="G1878"/>
    </row>
    <row r="1879" spans="3:7" x14ac:dyDescent="0.25">
      <c r="C1879"/>
      <c r="D1879"/>
      <c r="E1879"/>
      <c r="F1879"/>
      <c r="G1879"/>
    </row>
    <row r="1880" spans="3:7" x14ac:dyDescent="0.25">
      <c r="C1880"/>
      <c r="D1880"/>
      <c r="E1880"/>
      <c r="F1880"/>
      <c r="G1880"/>
    </row>
    <row r="1881" spans="3:7" x14ac:dyDescent="0.25">
      <c r="C1881"/>
      <c r="D1881"/>
      <c r="E1881"/>
      <c r="F1881"/>
      <c r="G1881"/>
    </row>
    <row r="1882" spans="3:7" x14ac:dyDescent="0.25">
      <c r="C1882"/>
      <c r="D1882"/>
      <c r="E1882"/>
      <c r="F1882"/>
      <c r="G1882"/>
    </row>
    <row r="1883" spans="3:7" x14ac:dyDescent="0.25">
      <c r="C1883"/>
      <c r="D1883"/>
      <c r="E1883"/>
      <c r="F1883"/>
      <c r="G1883"/>
    </row>
    <row r="1884" spans="3:7" x14ac:dyDescent="0.25">
      <c r="C1884"/>
      <c r="D1884"/>
      <c r="E1884"/>
      <c r="F1884"/>
      <c r="G1884"/>
    </row>
    <row r="1885" spans="3:7" x14ac:dyDescent="0.25">
      <c r="C1885"/>
      <c r="D1885"/>
      <c r="E1885"/>
      <c r="F1885"/>
      <c r="G1885"/>
    </row>
    <row r="1886" spans="3:7" x14ac:dyDescent="0.25">
      <c r="C1886"/>
      <c r="D1886"/>
      <c r="E1886"/>
      <c r="F1886"/>
      <c r="G1886"/>
    </row>
    <row r="1887" spans="3:7" x14ac:dyDescent="0.25">
      <c r="C1887"/>
      <c r="D1887"/>
      <c r="E1887"/>
      <c r="F1887"/>
      <c r="G1887"/>
    </row>
    <row r="1888" spans="3:7" x14ac:dyDescent="0.25">
      <c r="C1888"/>
      <c r="D1888"/>
      <c r="E1888"/>
      <c r="F1888"/>
      <c r="G1888"/>
    </row>
  </sheetData>
  <sortState ref="B47:G52">
    <sortCondition ref="C47:C52"/>
  </sortState>
  <mergeCells count="1">
    <mergeCell ref="B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3"/>
  <sheetViews>
    <sheetView topLeftCell="A18" zoomScale="80" zoomScaleNormal="80" workbookViewId="0">
      <selection activeCell="B32" sqref="B32"/>
    </sheetView>
  </sheetViews>
  <sheetFormatPr defaultRowHeight="15" x14ac:dyDescent="0.25"/>
  <cols>
    <col min="1" max="1" width="8.140625" customWidth="1"/>
    <col min="2" max="2" width="29" customWidth="1"/>
    <col min="3" max="4" width="13.5703125" customWidth="1"/>
    <col min="5" max="5" width="13.5703125" style="19" customWidth="1"/>
    <col min="6" max="6" width="13.5703125" customWidth="1"/>
    <col min="7" max="7" width="13.5703125" style="19" customWidth="1"/>
    <col min="8" max="8" width="13.5703125" customWidth="1"/>
    <col min="9" max="9" width="13.5703125" style="19" customWidth="1"/>
    <col min="10" max="10" width="13.5703125" customWidth="1"/>
    <col min="11" max="11" width="13.5703125" style="19" customWidth="1"/>
    <col min="12" max="12" width="13.5703125" customWidth="1"/>
    <col min="13" max="13" width="19.7109375" customWidth="1"/>
    <col min="14" max="14" width="13.5703125" style="19" customWidth="1"/>
  </cols>
  <sheetData>
    <row r="1" spans="2:14" ht="15" customHeight="1" x14ac:dyDescent="0.25">
      <c r="B1" s="60" t="s">
        <v>235</v>
      </c>
      <c r="C1" s="60"/>
      <c r="D1" s="60"/>
      <c r="E1" s="60"/>
      <c r="F1" s="60"/>
      <c r="G1" s="60"/>
      <c r="H1" s="60"/>
      <c r="I1" s="60"/>
      <c r="J1" s="60"/>
      <c r="K1" s="60"/>
      <c r="L1" s="60"/>
      <c r="M1" s="60"/>
      <c r="N1" s="60"/>
    </row>
    <row r="2" spans="2:14" x14ac:dyDescent="0.25">
      <c r="B2" s="60"/>
      <c r="C2" s="60"/>
      <c r="D2" s="60"/>
      <c r="E2" s="60"/>
      <c r="F2" s="60"/>
      <c r="G2" s="60"/>
      <c r="H2" s="60"/>
      <c r="I2" s="60"/>
      <c r="J2" s="60"/>
      <c r="K2" s="60"/>
      <c r="L2" s="60"/>
      <c r="M2" s="60"/>
      <c r="N2" s="60"/>
    </row>
    <row r="3" spans="2:14" x14ac:dyDescent="0.25">
      <c r="B3" s="60"/>
      <c r="C3" s="60"/>
      <c r="D3" s="60"/>
      <c r="E3" s="60"/>
      <c r="F3" s="60"/>
      <c r="G3" s="60"/>
      <c r="H3" s="60"/>
      <c r="I3" s="60"/>
      <c r="J3" s="60"/>
      <c r="K3" s="60"/>
      <c r="L3" s="60"/>
      <c r="M3" s="60"/>
      <c r="N3" s="60"/>
    </row>
    <row r="4" spans="2:14" x14ac:dyDescent="0.25">
      <c r="B4" s="60"/>
      <c r="C4" s="60"/>
      <c r="D4" s="60"/>
      <c r="E4" s="60"/>
      <c r="F4" s="60"/>
      <c r="G4" s="60"/>
      <c r="H4" s="60"/>
      <c r="I4" s="60"/>
      <c r="J4" s="60"/>
      <c r="K4" s="60"/>
      <c r="L4" s="60"/>
      <c r="M4" s="60"/>
      <c r="N4" s="60"/>
    </row>
    <row r="5" spans="2:14" x14ac:dyDescent="0.25">
      <c r="B5" s="60"/>
      <c r="C5" s="60"/>
      <c r="D5" s="60"/>
      <c r="E5" s="60"/>
      <c r="F5" s="60"/>
      <c r="G5" s="60"/>
      <c r="H5" s="60"/>
      <c r="I5" s="60"/>
      <c r="J5" s="60"/>
      <c r="K5" s="60"/>
      <c r="L5" s="60"/>
      <c r="M5" s="60"/>
      <c r="N5" s="60"/>
    </row>
    <row r="6" spans="2:14" x14ac:dyDescent="0.25">
      <c r="B6" s="60"/>
      <c r="C6" s="60"/>
      <c r="D6" s="60"/>
      <c r="E6" s="60"/>
      <c r="F6" s="60"/>
      <c r="G6" s="60"/>
      <c r="H6" s="60"/>
      <c r="I6" s="60"/>
      <c r="J6" s="60"/>
      <c r="K6" s="60"/>
      <c r="L6" s="60"/>
      <c r="M6" s="60"/>
      <c r="N6" s="60"/>
    </row>
    <row r="7" spans="2:14" x14ac:dyDescent="0.25">
      <c r="C7" s="12"/>
      <c r="D7" s="12"/>
      <c r="E7" s="20"/>
      <c r="F7" s="12"/>
      <c r="G7" s="20"/>
      <c r="H7" s="12"/>
      <c r="I7" s="20"/>
      <c r="J7" s="12"/>
      <c r="K7" s="20"/>
      <c r="L7" s="12"/>
      <c r="M7" s="20"/>
      <c r="N7" s="20"/>
    </row>
    <row r="8" spans="2:14" ht="81.75" customHeight="1" x14ac:dyDescent="0.25">
      <c r="B8" s="21" t="s">
        <v>224</v>
      </c>
      <c r="C8" s="21" t="s">
        <v>202</v>
      </c>
      <c r="D8" s="21" t="s">
        <v>213</v>
      </c>
      <c r="E8" s="22" t="s">
        <v>216</v>
      </c>
      <c r="F8" s="21" t="s">
        <v>212</v>
      </c>
      <c r="G8" s="22" t="s">
        <v>225</v>
      </c>
      <c r="H8" s="21" t="s">
        <v>211</v>
      </c>
      <c r="I8" s="22" t="s">
        <v>218</v>
      </c>
      <c r="J8" s="21" t="s">
        <v>214</v>
      </c>
      <c r="K8" s="22" t="s">
        <v>227</v>
      </c>
      <c r="L8" s="21" t="s">
        <v>196</v>
      </c>
      <c r="M8" s="22" t="s">
        <v>252</v>
      </c>
      <c r="N8" s="22" t="s">
        <v>226</v>
      </c>
    </row>
    <row r="9" spans="2:14" x14ac:dyDescent="0.25">
      <c r="B9" s="23" t="s">
        <v>188</v>
      </c>
      <c r="C9" s="24">
        <f>+C52</f>
        <v>37771</v>
      </c>
      <c r="D9" s="24">
        <f t="shared" ref="D9:L9" si="0">+D52</f>
        <v>34075</v>
      </c>
      <c r="E9" s="25">
        <f>+D9/C9</f>
        <v>0.90214714992984035</v>
      </c>
      <c r="F9" s="24">
        <f t="shared" si="0"/>
        <v>27564</v>
      </c>
      <c r="G9" s="25">
        <f>+F9/D9</f>
        <v>0.80892149669845925</v>
      </c>
      <c r="H9" s="24">
        <f t="shared" si="0"/>
        <v>6511</v>
      </c>
      <c r="I9" s="26">
        <f>+H9/D9</f>
        <v>0.19107850330154072</v>
      </c>
      <c r="J9" s="24">
        <f t="shared" si="0"/>
        <v>147</v>
      </c>
      <c r="K9" s="26">
        <f>+(C9-D9-J9)/C9</f>
        <v>9.3960975351460113E-2</v>
      </c>
      <c r="L9" s="24">
        <f t="shared" si="0"/>
        <v>6698</v>
      </c>
      <c r="M9" s="26">
        <f>+L9/C9</f>
        <v>0.17733181541394191</v>
      </c>
      <c r="N9" s="25">
        <f>+(E9+G9)/2</f>
        <v>0.8555343233141498</v>
      </c>
    </row>
    <row r="25" spans="2:14" ht="60" x14ac:dyDescent="0.25">
      <c r="B25" s="8" t="s">
        <v>224</v>
      </c>
      <c r="C25" s="8" t="s">
        <v>202</v>
      </c>
      <c r="D25" s="8" t="s">
        <v>213</v>
      </c>
      <c r="E25" s="27" t="s">
        <v>216</v>
      </c>
      <c r="F25" s="8" t="s">
        <v>212</v>
      </c>
      <c r="G25" s="27" t="s">
        <v>225</v>
      </c>
      <c r="H25" s="8" t="s">
        <v>211</v>
      </c>
      <c r="I25" s="27" t="s">
        <v>218</v>
      </c>
      <c r="J25" s="8" t="s">
        <v>214</v>
      </c>
      <c r="K25" s="27" t="s">
        <v>227</v>
      </c>
      <c r="L25" s="8" t="s">
        <v>196</v>
      </c>
      <c r="M25" s="27" t="s">
        <v>252</v>
      </c>
      <c r="N25" s="27" t="s">
        <v>226</v>
      </c>
    </row>
    <row r="26" spans="2:14" x14ac:dyDescent="0.25">
      <c r="B26" s="3" t="s">
        <v>103</v>
      </c>
      <c r="C26" s="4">
        <v>1807</v>
      </c>
      <c r="D26" s="4">
        <v>1734</v>
      </c>
      <c r="E26" s="37">
        <f t="shared" ref="E26:E52" si="1">+D26/C26</f>
        <v>0.95960154952960708</v>
      </c>
      <c r="F26" s="4">
        <v>1573</v>
      </c>
      <c r="G26" s="37">
        <f t="shared" ref="G26:G52" si="2">+F26/D26</f>
        <v>0.9071510957324106</v>
      </c>
      <c r="H26" s="4">
        <v>161</v>
      </c>
      <c r="I26" s="18">
        <f t="shared" ref="I26:I52" si="3">+H26/D26</f>
        <v>9.2848904267589391E-2</v>
      </c>
      <c r="J26" s="4">
        <v>20</v>
      </c>
      <c r="K26" s="18">
        <f t="shared" ref="K26:K52" si="4">+(C26-D26-J26)/C26</f>
        <v>2.9330381848367459E-2</v>
      </c>
      <c r="L26" s="4">
        <v>346</v>
      </c>
      <c r="M26" s="18">
        <f t="shared" ref="M26:M52" si="5">+L26/C26</f>
        <v>0.19147758716104041</v>
      </c>
      <c r="N26" s="38">
        <f t="shared" ref="N26:N52" si="6">+(E26+G26)/2</f>
        <v>0.93337632263100878</v>
      </c>
    </row>
    <row r="27" spans="2:14" x14ac:dyDescent="0.25">
      <c r="B27" s="3" t="s">
        <v>21</v>
      </c>
      <c r="C27" s="4">
        <v>1201</v>
      </c>
      <c r="D27" s="4">
        <v>1163</v>
      </c>
      <c r="E27" s="37">
        <f t="shared" si="1"/>
        <v>0.96835970024979179</v>
      </c>
      <c r="F27" s="4">
        <v>1018</v>
      </c>
      <c r="G27" s="37">
        <f t="shared" si="2"/>
        <v>0.87532244196044717</v>
      </c>
      <c r="H27" s="4">
        <v>145</v>
      </c>
      <c r="I27" s="18">
        <f t="shared" si="3"/>
        <v>0.12467755803955288</v>
      </c>
      <c r="J27" s="4">
        <v>5</v>
      </c>
      <c r="K27" s="18">
        <f t="shared" si="4"/>
        <v>2.7477102414654453E-2</v>
      </c>
      <c r="L27" s="4">
        <v>182</v>
      </c>
      <c r="M27" s="18">
        <f t="shared" si="5"/>
        <v>0.15154038301415487</v>
      </c>
      <c r="N27" s="38">
        <f t="shared" si="6"/>
        <v>0.92184107110511948</v>
      </c>
    </row>
    <row r="28" spans="2:14" x14ac:dyDescent="0.25">
      <c r="B28" s="3" t="s">
        <v>61</v>
      </c>
      <c r="C28" s="4">
        <v>2146</v>
      </c>
      <c r="D28" s="4">
        <v>2074</v>
      </c>
      <c r="E28" s="37">
        <f t="shared" si="1"/>
        <v>0.96644920782851818</v>
      </c>
      <c r="F28" s="4">
        <v>1808</v>
      </c>
      <c r="G28" s="37">
        <f t="shared" si="2"/>
        <v>0.87174541947926709</v>
      </c>
      <c r="H28" s="4">
        <v>266</v>
      </c>
      <c r="I28" s="18">
        <f t="shared" si="3"/>
        <v>0.12825458052073288</v>
      </c>
      <c r="J28" s="4">
        <v>5</v>
      </c>
      <c r="K28" s="18">
        <f t="shared" si="4"/>
        <v>3.1220876048462257E-2</v>
      </c>
      <c r="L28" s="4">
        <v>491</v>
      </c>
      <c r="M28" s="18">
        <f t="shared" si="5"/>
        <v>0.2287977632805219</v>
      </c>
      <c r="N28" s="38">
        <f t="shared" si="6"/>
        <v>0.91909731365389269</v>
      </c>
    </row>
    <row r="29" spans="2:14" x14ac:dyDescent="0.25">
      <c r="B29" s="3" t="s">
        <v>18</v>
      </c>
      <c r="C29" s="4">
        <v>1101</v>
      </c>
      <c r="D29" s="4">
        <v>1053</v>
      </c>
      <c r="E29" s="37">
        <f t="shared" si="1"/>
        <v>0.95640326975476841</v>
      </c>
      <c r="F29" s="4">
        <v>914</v>
      </c>
      <c r="G29" s="37">
        <f t="shared" si="2"/>
        <v>0.8679962013295347</v>
      </c>
      <c r="H29" s="4">
        <v>139</v>
      </c>
      <c r="I29" s="18">
        <f t="shared" si="3"/>
        <v>0.13200379867046533</v>
      </c>
      <c r="J29" s="4">
        <v>1</v>
      </c>
      <c r="K29" s="18">
        <f t="shared" si="4"/>
        <v>4.2688465031789281E-2</v>
      </c>
      <c r="L29" s="4">
        <v>187</v>
      </c>
      <c r="M29" s="18">
        <f t="shared" si="5"/>
        <v>0.16984559491371481</v>
      </c>
      <c r="N29" s="38">
        <f t="shared" si="6"/>
        <v>0.91219973554215161</v>
      </c>
    </row>
    <row r="30" spans="2:14" x14ac:dyDescent="0.25">
      <c r="B30" s="3" t="s">
        <v>147</v>
      </c>
      <c r="C30" s="4">
        <v>1782</v>
      </c>
      <c r="D30" s="4">
        <v>1700</v>
      </c>
      <c r="E30" s="37">
        <f t="shared" si="1"/>
        <v>0.95398428731762064</v>
      </c>
      <c r="F30" s="4">
        <v>1476</v>
      </c>
      <c r="G30" s="37">
        <f t="shared" si="2"/>
        <v>0.86823529411764711</v>
      </c>
      <c r="H30" s="4">
        <v>224</v>
      </c>
      <c r="I30" s="18">
        <f t="shared" si="3"/>
        <v>0.13176470588235295</v>
      </c>
      <c r="J30" s="4">
        <v>3</v>
      </c>
      <c r="K30" s="18">
        <f t="shared" si="4"/>
        <v>4.4332210998877665E-2</v>
      </c>
      <c r="L30" s="4">
        <v>169</v>
      </c>
      <c r="M30" s="18">
        <f t="shared" si="5"/>
        <v>9.4837261503928169E-2</v>
      </c>
      <c r="N30" s="38">
        <f t="shared" si="6"/>
        <v>0.91110979071763387</v>
      </c>
    </row>
    <row r="31" spans="2:14" x14ac:dyDescent="0.25">
      <c r="B31" s="3" t="s">
        <v>72</v>
      </c>
      <c r="C31" s="4">
        <v>1451</v>
      </c>
      <c r="D31" s="4">
        <v>1362</v>
      </c>
      <c r="E31" s="37">
        <f t="shared" si="1"/>
        <v>0.93866299104066164</v>
      </c>
      <c r="F31" s="4">
        <v>1190</v>
      </c>
      <c r="G31" s="37">
        <f t="shared" si="2"/>
        <v>0.87371512481644642</v>
      </c>
      <c r="H31" s="4">
        <v>172</v>
      </c>
      <c r="I31" s="18">
        <f t="shared" si="3"/>
        <v>0.12628487518355361</v>
      </c>
      <c r="J31" s="4">
        <v>1</v>
      </c>
      <c r="K31" s="18">
        <f t="shared" si="4"/>
        <v>6.0647829083390767E-2</v>
      </c>
      <c r="L31" s="4">
        <v>215</v>
      </c>
      <c r="M31" s="18">
        <f t="shared" si="5"/>
        <v>0.14817367332873879</v>
      </c>
      <c r="N31" s="38">
        <f t="shared" si="6"/>
        <v>0.90618905792855409</v>
      </c>
    </row>
    <row r="32" spans="2:14" x14ac:dyDescent="0.25">
      <c r="B32" s="3" t="s">
        <v>94</v>
      </c>
      <c r="C32" s="4">
        <v>1124</v>
      </c>
      <c r="D32" s="4">
        <v>1062</v>
      </c>
      <c r="E32" s="37">
        <f t="shared" si="1"/>
        <v>0.94483985765124556</v>
      </c>
      <c r="F32" s="4">
        <v>918</v>
      </c>
      <c r="G32" s="37">
        <f t="shared" si="2"/>
        <v>0.86440677966101698</v>
      </c>
      <c r="H32" s="4">
        <v>144</v>
      </c>
      <c r="I32" s="18">
        <f t="shared" si="3"/>
        <v>0.13559322033898305</v>
      </c>
      <c r="J32" s="4">
        <v>5</v>
      </c>
      <c r="K32" s="18">
        <f t="shared" si="4"/>
        <v>5.0711743772241996E-2</v>
      </c>
      <c r="L32" s="4">
        <v>140</v>
      </c>
      <c r="M32" s="18">
        <f t="shared" si="5"/>
        <v>0.12455516014234876</v>
      </c>
      <c r="N32" s="38">
        <f t="shared" si="6"/>
        <v>0.90462331865613121</v>
      </c>
    </row>
    <row r="33" spans="2:14" x14ac:dyDescent="0.25">
      <c r="B33" s="3" t="s">
        <v>133</v>
      </c>
      <c r="C33" s="4">
        <v>789</v>
      </c>
      <c r="D33" s="4">
        <v>756</v>
      </c>
      <c r="E33" s="37">
        <f t="shared" si="1"/>
        <v>0.95817490494296575</v>
      </c>
      <c r="F33" s="4">
        <v>643</v>
      </c>
      <c r="G33" s="37">
        <f t="shared" si="2"/>
        <v>0.85052910052910058</v>
      </c>
      <c r="H33" s="4">
        <v>113</v>
      </c>
      <c r="I33" s="18">
        <f t="shared" si="3"/>
        <v>0.14947089947089948</v>
      </c>
      <c r="J33" s="4">
        <v>1</v>
      </c>
      <c r="K33" s="18">
        <f t="shared" si="4"/>
        <v>4.0557667934093787E-2</v>
      </c>
      <c r="L33" s="4">
        <v>147</v>
      </c>
      <c r="M33" s="18">
        <f t="shared" si="5"/>
        <v>0.18631178707224336</v>
      </c>
      <c r="N33" s="38">
        <f t="shared" si="6"/>
        <v>0.90435200273603322</v>
      </c>
    </row>
    <row r="34" spans="2:14" x14ac:dyDescent="0.25">
      <c r="B34" s="3" t="s">
        <v>95</v>
      </c>
      <c r="C34" s="4">
        <v>453</v>
      </c>
      <c r="D34" s="4">
        <v>434</v>
      </c>
      <c r="E34" s="37">
        <f t="shared" si="1"/>
        <v>0.95805739514348787</v>
      </c>
      <c r="F34" s="4">
        <v>361</v>
      </c>
      <c r="G34" s="37">
        <f t="shared" si="2"/>
        <v>0.83179723502304148</v>
      </c>
      <c r="H34" s="4">
        <v>73</v>
      </c>
      <c r="I34" s="18">
        <f t="shared" si="3"/>
        <v>0.16820276497695852</v>
      </c>
      <c r="J34" s="4">
        <v>0</v>
      </c>
      <c r="K34" s="18">
        <f t="shared" si="4"/>
        <v>4.194260485651214E-2</v>
      </c>
      <c r="L34" s="4">
        <v>58</v>
      </c>
      <c r="M34" s="18">
        <f t="shared" si="5"/>
        <v>0.12803532008830021</v>
      </c>
      <c r="N34" s="38">
        <f t="shared" si="6"/>
        <v>0.89492731508326462</v>
      </c>
    </row>
    <row r="35" spans="2:14" x14ac:dyDescent="0.25">
      <c r="B35" s="3" t="s">
        <v>26</v>
      </c>
      <c r="C35" s="4">
        <v>1216</v>
      </c>
      <c r="D35" s="4">
        <v>1122</v>
      </c>
      <c r="E35" s="37">
        <f t="shared" si="1"/>
        <v>0.92269736842105265</v>
      </c>
      <c r="F35" s="4">
        <v>960</v>
      </c>
      <c r="G35" s="37">
        <f t="shared" si="2"/>
        <v>0.85561497326203206</v>
      </c>
      <c r="H35" s="4">
        <v>162</v>
      </c>
      <c r="I35" s="18">
        <f t="shared" si="3"/>
        <v>0.14438502673796791</v>
      </c>
      <c r="J35" s="4">
        <v>4</v>
      </c>
      <c r="K35" s="18">
        <f t="shared" si="4"/>
        <v>7.4013157894736836E-2</v>
      </c>
      <c r="L35" s="4">
        <v>193</v>
      </c>
      <c r="M35" s="18">
        <f t="shared" si="5"/>
        <v>0.15871710526315788</v>
      </c>
      <c r="N35" s="38">
        <f t="shared" si="6"/>
        <v>0.8891561708415423</v>
      </c>
    </row>
    <row r="36" spans="2:14" x14ac:dyDescent="0.25">
      <c r="B36" s="3" t="s">
        <v>100</v>
      </c>
      <c r="C36" s="4">
        <v>807</v>
      </c>
      <c r="D36" s="4">
        <v>761</v>
      </c>
      <c r="E36" s="37">
        <f t="shared" si="1"/>
        <v>0.94299876084262702</v>
      </c>
      <c r="F36" s="4">
        <v>634</v>
      </c>
      <c r="G36" s="37">
        <f t="shared" si="2"/>
        <v>0.83311432325886992</v>
      </c>
      <c r="H36" s="4">
        <v>127</v>
      </c>
      <c r="I36" s="18">
        <f t="shared" si="3"/>
        <v>0.16688567674113008</v>
      </c>
      <c r="J36" s="4">
        <v>4</v>
      </c>
      <c r="K36" s="18">
        <f t="shared" si="4"/>
        <v>5.204460966542751E-2</v>
      </c>
      <c r="L36" s="4">
        <v>168</v>
      </c>
      <c r="M36" s="18">
        <f t="shared" si="5"/>
        <v>0.20817843866171004</v>
      </c>
      <c r="N36" s="38">
        <f t="shared" si="6"/>
        <v>0.88805654205074847</v>
      </c>
    </row>
    <row r="37" spans="2:14" x14ac:dyDescent="0.25">
      <c r="B37" s="3" t="s">
        <v>131</v>
      </c>
      <c r="C37" s="4">
        <v>818</v>
      </c>
      <c r="D37" s="4">
        <v>779</v>
      </c>
      <c r="E37" s="37">
        <f t="shared" si="1"/>
        <v>0.9523227383863081</v>
      </c>
      <c r="F37" s="4">
        <v>640</v>
      </c>
      <c r="G37" s="37">
        <f t="shared" si="2"/>
        <v>0.82156611039794614</v>
      </c>
      <c r="H37" s="4">
        <v>139</v>
      </c>
      <c r="I37" s="18">
        <f t="shared" si="3"/>
        <v>0.17843388960205392</v>
      </c>
      <c r="J37" s="4">
        <v>1</v>
      </c>
      <c r="K37" s="18">
        <f t="shared" si="4"/>
        <v>4.6454767726161368E-2</v>
      </c>
      <c r="L37" s="4">
        <v>89</v>
      </c>
      <c r="M37" s="18">
        <f t="shared" si="5"/>
        <v>0.10880195599022005</v>
      </c>
      <c r="N37" s="38">
        <f t="shared" si="6"/>
        <v>0.88694442439212717</v>
      </c>
    </row>
    <row r="38" spans="2:14" x14ac:dyDescent="0.25">
      <c r="B38" s="3" t="s">
        <v>71</v>
      </c>
      <c r="C38" s="4">
        <v>1958</v>
      </c>
      <c r="D38" s="4">
        <v>1783</v>
      </c>
      <c r="E38" s="37">
        <f t="shared" si="1"/>
        <v>0.91062308478038811</v>
      </c>
      <c r="F38" s="4">
        <v>1528</v>
      </c>
      <c r="G38" s="37">
        <f t="shared" si="2"/>
        <v>0.85698261357263039</v>
      </c>
      <c r="H38" s="4">
        <v>255</v>
      </c>
      <c r="I38" s="18">
        <f t="shared" si="3"/>
        <v>0.14301738642736961</v>
      </c>
      <c r="J38" s="4">
        <v>1</v>
      </c>
      <c r="K38" s="18">
        <f t="shared" si="4"/>
        <v>8.8866189989785502E-2</v>
      </c>
      <c r="L38" s="4">
        <v>100</v>
      </c>
      <c r="M38" s="18">
        <f t="shared" si="5"/>
        <v>5.1072522982635343E-2</v>
      </c>
      <c r="N38" s="38">
        <f t="shared" si="6"/>
        <v>0.88380284917650931</v>
      </c>
    </row>
    <row r="39" spans="2:14" x14ac:dyDescent="0.25">
      <c r="B39" s="3" t="s">
        <v>51</v>
      </c>
      <c r="C39" s="4">
        <v>1434</v>
      </c>
      <c r="D39" s="4">
        <v>1289</v>
      </c>
      <c r="E39" s="37">
        <f t="shared" si="1"/>
        <v>0.89888423988842403</v>
      </c>
      <c r="F39" s="4">
        <v>1117</v>
      </c>
      <c r="G39" s="37">
        <f t="shared" si="2"/>
        <v>0.86656322730799074</v>
      </c>
      <c r="H39" s="4">
        <v>172</v>
      </c>
      <c r="I39" s="18">
        <f t="shared" si="3"/>
        <v>0.13343677269200932</v>
      </c>
      <c r="J39" s="4">
        <v>43</v>
      </c>
      <c r="K39" s="18">
        <f t="shared" si="4"/>
        <v>7.1129707112970716E-2</v>
      </c>
      <c r="L39" s="4">
        <v>114</v>
      </c>
      <c r="M39" s="18">
        <f t="shared" si="5"/>
        <v>7.9497907949790794E-2</v>
      </c>
      <c r="N39" s="38">
        <f t="shared" si="6"/>
        <v>0.88272373359820744</v>
      </c>
    </row>
    <row r="40" spans="2:14" x14ac:dyDescent="0.25">
      <c r="B40" s="3" t="s">
        <v>20</v>
      </c>
      <c r="C40" s="4">
        <v>2176</v>
      </c>
      <c r="D40" s="4">
        <v>2047</v>
      </c>
      <c r="E40" s="37">
        <f t="shared" si="1"/>
        <v>0.94071691176470584</v>
      </c>
      <c r="F40" s="4">
        <v>1656</v>
      </c>
      <c r="G40" s="37">
        <f t="shared" si="2"/>
        <v>0.8089887640449438</v>
      </c>
      <c r="H40" s="4">
        <v>391</v>
      </c>
      <c r="I40" s="18">
        <f t="shared" si="3"/>
        <v>0.19101123595505617</v>
      </c>
      <c r="J40" s="4">
        <v>5</v>
      </c>
      <c r="K40" s="18">
        <f t="shared" si="4"/>
        <v>5.6985294117647058E-2</v>
      </c>
      <c r="L40" s="4">
        <v>483</v>
      </c>
      <c r="M40" s="18">
        <f t="shared" si="5"/>
        <v>0.22196691176470587</v>
      </c>
      <c r="N40" s="38">
        <f t="shared" si="6"/>
        <v>0.87485283790482482</v>
      </c>
    </row>
    <row r="41" spans="2:14" x14ac:dyDescent="0.25">
      <c r="B41" s="3" t="s">
        <v>30</v>
      </c>
      <c r="C41" s="4">
        <v>637</v>
      </c>
      <c r="D41" s="4">
        <v>604</v>
      </c>
      <c r="E41" s="37">
        <f t="shared" si="1"/>
        <v>0.94819466248037676</v>
      </c>
      <c r="F41" s="4">
        <v>484</v>
      </c>
      <c r="G41" s="37">
        <f t="shared" si="2"/>
        <v>0.80132450331125826</v>
      </c>
      <c r="H41" s="4">
        <v>120</v>
      </c>
      <c r="I41" s="18">
        <f t="shared" si="3"/>
        <v>0.19867549668874171</v>
      </c>
      <c r="J41" s="4">
        <v>0</v>
      </c>
      <c r="K41" s="18">
        <f t="shared" si="4"/>
        <v>5.1805337519623233E-2</v>
      </c>
      <c r="L41" s="4">
        <v>93</v>
      </c>
      <c r="M41" s="18">
        <f t="shared" si="5"/>
        <v>0.14599686028257458</v>
      </c>
      <c r="N41" s="38">
        <f t="shared" si="6"/>
        <v>0.87475958289581746</v>
      </c>
    </row>
    <row r="42" spans="2:14" x14ac:dyDescent="0.25">
      <c r="B42" s="3" t="s">
        <v>109</v>
      </c>
      <c r="C42" s="4">
        <v>427</v>
      </c>
      <c r="D42" s="4">
        <v>397</v>
      </c>
      <c r="E42" s="37">
        <f t="shared" si="1"/>
        <v>0.92974238875878223</v>
      </c>
      <c r="F42" s="4">
        <v>320</v>
      </c>
      <c r="G42" s="37">
        <f t="shared" si="2"/>
        <v>0.80604534005037787</v>
      </c>
      <c r="H42" s="4">
        <v>77</v>
      </c>
      <c r="I42" s="18">
        <f t="shared" si="3"/>
        <v>0.19395465994962216</v>
      </c>
      <c r="J42" s="4">
        <v>0</v>
      </c>
      <c r="K42" s="18">
        <f t="shared" si="4"/>
        <v>7.0257611241217793E-2</v>
      </c>
      <c r="L42" s="4">
        <v>101</v>
      </c>
      <c r="M42" s="18">
        <f t="shared" si="5"/>
        <v>0.23653395784543327</v>
      </c>
      <c r="N42" s="38">
        <f t="shared" si="6"/>
        <v>0.86789386440458005</v>
      </c>
    </row>
    <row r="43" spans="2:14" x14ac:dyDescent="0.25">
      <c r="B43" s="3" t="s">
        <v>129</v>
      </c>
      <c r="C43" s="4">
        <v>607</v>
      </c>
      <c r="D43" s="4">
        <v>568</v>
      </c>
      <c r="E43" s="37">
        <f t="shared" si="1"/>
        <v>0.93574958813838549</v>
      </c>
      <c r="F43" s="4">
        <v>452</v>
      </c>
      <c r="G43" s="37">
        <f t="shared" si="2"/>
        <v>0.79577464788732399</v>
      </c>
      <c r="H43" s="4">
        <v>116</v>
      </c>
      <c r="I43" s="18">
        <f t="shared" si="3"/>
        <v>0.20422535211267606</v>
      </c>
      <c r="J43" s="4">
        <v>1</v>
      </c>
      <c r="K43" s="18">
        <f t="shared" si="4"/>
        <v>6.260296540362438E-2</v>
      </c>
      <c r="L43" s="4">
        <v>104</v>
      </c>
      <c r="M43" s="18">
        <f t="shared" si="5"/>
        <v>0.17133443163097201</v>
      </c>
      <c r="N43" s="38">
        <f t="shared" si="6"/>
        <v>0.86576211801285474</v>
      </c>
    </row>
    <row r="44" spans="2:14" x14ac:dyDescent="0.25">
      <c r="B44" s="3" t="s">
        <v>69</v>
      </c>
      <c r="C44" s="4">
        <v>994</v>
      </c>
      <c r="D44" s="4">
        <v>905</v>
      </c>
      <c r="E44" s="37">
        <f t="shared" si="1"/>
        <v>0.91046277665995978</v>
      </c>
      <c r="F44" s="4">
        <v>716</v>
      </c>
      <c r="G44" s="37">
        <f t="shared" si="2"/>
        <v>0.79116022099447514</v>
      </c>
      <c r="H44" s="4">
        <v>189</v>
      </c>
      <c r="I44" s="18">
        <f t="shared" si="3"/>
        <v>0.20883977900552486</v>
      </c>
      <c r="J44" s="4">
        <v>2</v>
      </c>
      <c r="K44" s="18">
        <f t="shared" si="4"/>
        <v>8.75251509054326E-2</v>
      </c>
      <c r="L44" s="4">
        <v>149</v>
      </c>
      <c r="M44" s="18">
        <f t="shared" si="5"/>
        <v>0.14989939637826963</v>
      </c>
      <c r="N44" s="38">
        <f t="shared" si="6"/>
        <v>0.85081149882721752</v>
      </c>
    </row>
    <row r="45" spans="2:14" x14ac:dyDescent="0.25">
      <c r="B45" s="3" t="s">
        <v>185</v>
      </c>
      <c r="C45" s="4">
        <v>1684</v>
      </c>
      <c r="D45" s="4">
        <v>1572</v>
      </c>
      <c r="E45" s="37">
        <f t="shared" si="1"/>
        <v>0.9334916864608076</v>
      </c>
      <c r="F45" s="4">
        <v>1186</v>
      </c>
      <c r="G45" s="37">
        <f t="shared" si="2"/>
        <v>0.75445292620865145</v>
      </c>
      <c r="H45" s="4">
        <v>386</v>
      </c>
      <c r="I45" s="18">
        <f t="shared" si="3"/>
        <v>0.2455470737913486</v>
      </c>
      <c r="J45" s="4">
        <v>8</v>
      </c>
      <c r="K45" s="18">
        <f t="shared" si="4"/>
        <v>6.1757719714964368E-2</v>
      </c>
      <c r="L45" s="4">
        <v>433</v>
      </c>
      <c r="M45" s="18">
        <f t="shared" si="5"/>
        <v>0.25712589073634207</v>
      </c>
      <c r="N45" s="38">
        <f t="shared" si="6"/>
        <v>0.84397230633472953</v>
      </c>
    </row>
    <row r="46" spans="2:14" x14ac:dyDescent="0.25">
      <c r="B46" s="3" t="s">
        <v>29</v>
      </c>
      <c r="C46" s="4">
        <v>617</v>
      </c>
      <c r="D46" s="4">
        <v>549</v>
      </c>
      <c r="E46" s="37">
        <f t="shared" si="1"/>
        <v>0.8897893030794165</v>
      </c>
      <c r="F46" s="4">
        <v>435</v>
      </c>
      <c r="G46" s="37">
        <f t="shared" si="2"/>
        <v>0.79234972677595628</v>
      </c>
      <c r="H46" s="4">
        <v>114</v>
      </c>
      <c r="I46" s="18">
        <f t="shared" si="3"/>
        <v>0.20765027322404372</v>
      </c>
      <c r="J46" s="4">
        <v>6</v>
      </c>
      <c r="K46" s="18">
        <f t="shared" si="4"/>
        <v>0.10048622366288493</v>
      </c>
      <c r="L46" s="4">
        <v>107</v>
      </c>
      <c r="M46" s="18">
        <f t="shared" si="5"/>
        <v>0.17341977309562398</v>
      </c>
      <c r="N46" s="38">
        <f t="shared" si="6"/>
        <v>0.84106951492768633</v>
      </c>
    </row>
    <row r="47" spans="2:14" x14ac:dyDescent="0.25">
      <c r="B47" s="3" t="s">
        <v>153</v>
      </c>
      <c r="C47" s="4">
        <v>600</v>
      </c>
      <c r="D47" s="4">
        <v>541</v>
      </c>
      <c r="E47" s="37">
        <f t="shared" si="1"/>
        <v>0.90166666666666662</v>
      </c>
      <c r="F47" s="4">
        <v>413</v>
      </c>
      <c r="G47" s="37">
        <f t="shared" si="2"/>
        <v>0.7634011090573013</v>
      </c>
      <c r="H47" s="4">
        <v>128</v>
      </c>
      <c r="I47" s="18">
        <f t="shared" si="3"/>
        <v>0.2365988909426987</v>
      </c>
      <c r="J47" s="4">
        <v>9</v>
      </c>
      <c r="K47" s="18">
        <f t="shared" si="4"/>
        <v>8.3333333333333329E-2</v>
      </c>
      <c r="L47" s="4">
        <v>151</v>
      </c>
      <c r="M47" s="18">
        <f t="shared" si="5"/>
        <v>0.25166666666666665</v>
      </c>
      <c r="N47" s="38">
        <f t="shared" si="6"/>
        <v>0.8325338878619839</v>
      </c>
    </row>
    <row r="48" spans="2:14" x14ac:dyDescent="0.25">
      <c r="B48" s="3" t="s">
        <v>98</v>
      </c>
      <c r="C48" s="4">
        <v>5492</v>
      </c>
      <c r="D48" s="4">
        <v>4592</v>
      </c>
      <c r="E48" s="37">
        <f t="shared" si="1"/>
        <v>0.83612527312454477</v>
      </c>
      <c r="F48" s="4">
        <v>3792</v>
      </c>
      <c r="G48" s="37">
        <f t="shared" si="2"/>
        <v>0.82578397212543553</v>
      </c>
      <c r="H48" s="4">
        <v>800</v>
      </c>
      <c r="I48" s="18">
        <f t="shared" si="3"/>
        <v>0.17421602787456447</v>
      </c>
      <c r="J48" s="4">
        <v>5</v>
      </c>
      <c r="K48" s="18">
        <f t="shared" si="4"/>
        <v>0.16296431172614712</v>
      </c>
      <c r="L48" s="4">
        <v>1003</v>
      </c>
      <c r="M48" s="18">
        <f t="shared" si="5"/>
        <v>0.18262927895120173</v>
      </c>
      <c r="N48" s="38">
        <f t="shared" si="6"/>
        <v>0.8309546226249902</v>
      </c>
    </row>
    <row r="49" spans="2:14" x14ac:dyDescent="0.25">
      <c r="B49" s="3" t="s">
        <v>96</v>
      </c>
      <c r="C49" s="4">
        <v>360</v>
      </c>
      <c r="D49" s="4">
        <v>344</v>
      </c>
      <c r="E49" s="37">
        <f t="shared" si="1"/>
        <v>0.9555555555555556</v>
      </c>
      <c r="F49" s="4">
        <v>238</v>
      </c>
      <c r="G49" s="37">
        <f t="shared" si="2"/>
        <v>0.69186046511627908</v>
      </c>
      <c r="H49" s="4">
        <v>106</v>
      </c>
      <c r="I49" s="18">
        <f t="shared" si="3"/>
        <v>0.30813953488372092</v>
      </c>
      <c r="J49" s="4">
        <v>2</v>
      </c>
      <c r="K49" s="18">
        <f t="shared" si="4"/>
        <v>3.888888888888889E-2</v>
      </c>
      <c r="L49" s="4">
        <v>63</v>
      </c>
      <c r="M49" s="18">
        <f t="shared" si="5"/>
        <v>0.17499999999999999</v>
      </c>
      <c r="N49" s="38">
        <f t="shared" si="6"/>
        <v>0.82370801033591734</v>
      </c>
    </row>
    <row r="50" spans="2:14" x14ac:dyDescent="0.25">
      <c r="B50" s="3" t="s">
        <v>19</v>
      </c>
      <c r="C50" s="4">
        <v>1060</v>
      </c>
      <c r="D50" s="4">
        <v>957</v>
      </c>
      <c r="E50" s="37">
        <f t="shared" si="1"/>
        <v>0.90283018867924525</v>
      </c>
      <c r="F50" s="4">
        <v>687</v>
      </c>
      <c r="G50" s="37">
        <f t="shared" si="2"/>
        <v>0.7178683385579937</v>
      </c>
      <c r="H50" s="4">
        <v>270</v>
      </c>
      <c r="I50" s="18">
        <f t="shared" si="3"/>
        <v>0.28213166144200624</v>
      </c>
      <c r="J50" s="4">
        <v>4</v>
      </c>
      <c r="K50" s="18">
        <f t="shared" si="4"/>
        <v>9.3396226415094333E-2</v>
      </c>
      <c r="L50" s="4">
        <v>271</v>
      </c>
      <c r="M50" s="18">
        <f t="shared" si="5"/>
        <v>0.25566037735849056</v>
      </c>
      <c r="N50" s="38">
        <f t="shared" si="6"/>
        <v>0.81034926361861948</v>
      </c>
    </row>
    <row r="51" spans="2:14" x14ac:dyDescent="0.25">
      <c r="B51" s="3" t="s">
        <v>186</v>
      </c>
      <c r="C51" s="4">
        <v>5030</v>
      </c>
      <c r="D51" s="4">
        <v>3927</v>
      </c>
      <c r="E51" s="37">
        <f t="shared" si="1"/>
        <v>0.78071570576540761</v>
      </c>
      <c r="F51" s="4">
        <v>2405</v>
      </c>
      <c r="G51" s="37">
        <f t="shared" si="2"/>
        <v>0.61242678889737712</v>
      </c>
      <c r="H51" s="4">
        <v>1522</v>
      </c>
      <c r="I51" s="18">
        <f t="shared" si="3"/>
        <v>0.38757321110262288</v>
      </c>
      <c r="J51" s="4">
        <v>11</v>
      </c>
      <c r="K51" s="18">
        <f t="shared" si="4"/>
        <v>0.21709741550695824</v>
      </c>
      <c r="L51" s="4">
        <v>1141</v>
      </c>
      <c r="M51" s="18">
        <f t="shared" si="5"/>
        <v>0.22683896620278329</v>
      </c>
      <c r="N51" s="38">
        <f t="shared" si="6"/>
        <v>0.69657124733139231</v>
      </c>
    </row>
    <row r="52" spans="2:14" x14ac:dyDescent="0.25">
      <c r="B52" s="31" t="s">
        <v>188</v>
      </c>
      <c r="C52" s="7">
        <f>SUM(C26:C51)</f>
        <v>37771</v>
      </c>
      <c r="D52" s="7">
        <f>SUM(D26:D51)</f>
        <v>34075</v>
      </c>
      <c r="E52" s="32">
        <f t="shared" si="1"/>
        <v>0.90214714992984035</v>
      </c>
      <c r="F52" s="7">
        <f>SUM(F26:F51)</f>
        <v>27564</v>
      </c>
      <c r="G52" s="32">
        <f t="shared" si="2"/>
        <v>0.80892149669845925</v>
      </c>
      <c r="H52" s="7">
        <f>SUM(H26:H51)</f>
        <v>6511</v>
      </c>
      <c r="I52" s="32">
        <f t="shared" si="3"/>
        <v>0.19107850330154072</v>
      </c>
      <c r="J52" s="7">
        <f>SUM(J26:J51)</f>
        <v>147</v>
      </c>
      <c r="K52" s="32">
        <f t="shared" si="4"/>
        <v>9.3960975351460113E-2</v>
      </c>
      <c r="L52" s="7">
        <f>SUM(L26:L51)</f>
        <v>6698</v>
      </c>
      <c r="M52" s="32">
        <f t="shared" si="5"/>
        <v>0.17733181541394191</v>
      </c>
      <c r="N52" s="33">
        <f t="shared" si="6"/>
        <v>0.8555343233141498</v>
      </c>
    </row>
    <row r="53" spans="2:14" x14ac:dyDescent="0.25">
      <c r="C53" s="12"/>
      <c r="D53" s="12"/>
      <c r="E53" s="20"/>
      <c r="F53" s="12"/>
      <c r="G53" s="20"/>
      <c r="H53" s="12"/>
      <c r="I53" s="20"/>
      <c r="J53" s="12"/>
      <c r="K53" s="20"/>
      <c r="L53" s="12"/>
      <c r="M53" s="20"/>
      <c r="N53" s="20"/>
    </row>
    <row r="54" spans="2:14" x14ac:dyDescent="0.25">
      <c r="B54" s="8" t="s">
        <v>228</v>
      </c>
      <c r="C54" s="34">
        <f>+D52</f>
        <v>34075</v>
      </c>
      <c r="E54" s="20"/>
      <c r="F54" s="12"/>
      <c r="G54" s="20"/>
      <c r="H54" s="12"/>
      <c r="I54" s="20"/>
      <c r="J54" s="12"/>
      <c r="K54" s="20"/>
      <c r="L54" s="12"/>
      <c r="M54" s="20"/>
      <c r="N54" s="20"/>
    </row>
    <row r="55" spans="2:14" x14ac:dyDescent="0.25">
      <c r="B55" s="8" t="s">
        <v>229</v>
      </c>
      <c r="C55" s="34">
        <f>+J52</f>
        <v>147</v>
      </c>
      <c r="E55" s="20"/>
      <c r="F55" s="12"/>
      <c r="G55" s="20"/>
      <c r="H55" s="12"/>
      <c r="I55" s="20"/>
      <c r="J55" s="12"/>
      <c r="K55" s="20"/>
      <c r="L55" s="12"/>
      <c r="M55" s="20"/>
      <c r="N55" s="20"/>
    </row>
    <row r="56" spans="2:14" x14ac:dyDescent="0.25">
      <c r="B56" s="8" t="s">
        <v>230</v>
      </c>
      <c r="C56" s="35">
        <f>+C52-C54-C55</f>
        <v>3549</v>
      </c>
      <c r="E56" s="20"/>
      <c r="F56" s="12"/>
      <c r="G56" s="20"/>
      <c r="H56" s="12"/>
      <c r="I56" s="20"/>
      <c r="J56" s="12"/>
      <c r="K56" s="20"/>
      <c r="L56" s="12"/>
      <c r="M56" s="20"/>
      <c r="N56" s="20"/>
    </row>
    <row r="57" spans="2:14" x14ac:dyDescent="0.25">
      <c r="E57" s="20"/>
      <c r="F57" s="12"/>
      <c r="G57" s="20"/>
      <c r="H57" s="12"/>
      <c r="I57" s="20"/>
      <c r="J57" s="12"/>
      <c r="K57" s="20"/>
      <c r="L57" s="12"/>
      <c r="M57" s="20"/>
      <c r="N57" s="20"/>
    </row>
    <row r="58" spans="2:14" x14ac:dyDescent="0.25">
      <c r="B58" s="8" t="s">
        <v>231</v>
      </c>
      <c r="C58" s="35">
        <f>+F52</f>
        <v>27564</v>
      </c>
      <c r="E58" s="20"/>
      <c r="F58" s="12"/>
      <c r="G58" s="20"/>
      <c r="H58" s="12"/>
      <c r="I58" s="20"/>
      <c r="J58" s="12"/>
      <c r="K58" s="20"/>
      <c r="L58" s="12"/>
      <c r="M58" s="20"/>
      <c r="N58" s="20"/>
    </row>
    <row r="59" spans="2:14" x14ac:dyDescent="0.25">
      <c r="B59" s="8" t="s">
        <v>232</v>
      </c>
      <c r="C59" s="35">
        <f>+H52</f>
        <v>6511</v>
      </c>
      <c r="E59" s="20"/>
      <c r="F59" s="12"/>
      <c r="G59" s="20"/>
      <c r="H59" s="12"/>
      <c r="I59" s="20"/>
      <c r="J59" s="12"/>
      <c r="K59" s="20"/>
      <c r="L59" s="12"/>
      <c r="M59" s="20"/>
      <c r="N59" s="20"/>
    </row>
    <row r="60" spans="2:14" x14ac:dyDescent="0.25">
      <c r="E60" s="20"/>
      <c r="F60" s="12"/>
      <c r="G60" s="20"/>
      <c r="H60" s="12"/>
      <c r="I60" s="20"/>
      <c r="J60" s="12"/>
      <c r="K60" s="20"/>
      <c r="L60" s="12"/>
      <c r="M60" s="20"/>
      <c r="N60" s="20"/>
    </row>
    <row r="61" spans="2:14" ht="30" x14ac:dyDescent="0.25">
      <c r="B61" s="8" t="s">
        <v>233</v>
      </c>
      <c r="C61" s="35">
        <f>+C52-L52</f>
        <v>31073</v>
      </c>
      <c r="D61" s="36">
        <f>+C61/C52</f>
        <v>0.82266818458605806</v>
      </c>
      <c r="E61" s="20"/>
      <c r="F61" s="12"/>
      <c r="G61" s="20"/>
      <c r="H61" s="12"/>
      <c r="I61" s="20"/>
      <c r="J61" s="12"/>
      <c r="K61" s="20"/>
      <c r="L61" s="12"/>
      <c r="M61" s="20"/>
      <c r="N61" s="20"/>
    </row>
    <row r="62" spans="2:14" ht="30" x14ac:dyDescent="0.25">
      <c r="B62" s="8" t="s">
        <v>234</v>
      </c>
      <c r="C62" s="35">
        <f>+L52</f>
        <v>6698</v>
      </c>
      <c r="D62" s="36">
        <f>+C62/C52</f>
        <v>0.17733181541394191</v>
      </c>
      <c r="E62" s="20"/>
      <c r="F62" s="12"/>
      <c r="G62" s="20"/>
      <c r="H62" s="12"/>
      <c r="I62" s="20"/>
      <c r="J62" s="12"/>
      <c r="K62" s="20"/>
      <c r="L62" s="12"/>
      <c r="M62" s="20"/>
      <c r="N62" s="20"/>
    </row>
    <row r="63" spans="2:14" x14ac:dyDescent="0.25">
      <c r="C63" s="12"/>
      <c r="D63" s="12"/>
      <c r="E63" s="20"/>
      <c r="F63" s="12"/>
      <c r="G63" s="20"/>
      <c r="H63" s="12"/>
      <c r="I63" s="20"/>
      <c r="J63" s="12"/>
      <c r="K63" s="20"/>
      <c r="L63" s="12"/>
      <c r="M63" s="20"/>
      <c r="N63" s="20"/>
    </row>
  </sheetData>
  <sortState ref="B26:N51">
    <sortCondition descending="1" ref="N26:N51"/>
  </sortState>
  <mergeCells count="1">
    <mergeCell ref="B1:N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7"/>
  <sheetViews>
    <sheetView zoomScale="80" zoomScaleNormal="80" workbookViewId="0">
      <selection activeCell="B7" sqref="B7"/>
    </sheetView>
  </sheetViews>
  <sheetFormatPr defaultRowHeight="15" x14ac:dyDescent="0.25"/>
  <cols>
    <col min="1" max="1" width="2" customWidth="1"/>
    <col min="2" max="2" width="23" customWidth="1"/>
    <col min="3" max="4" width="12" customWidth="1"/>
    <col min="5" max="5" width="12" style="19" customWidth="1"/>
    <col min="6" max="6" width="12" customWidth="1"/>
    <col min="7" max="7" width="12" style="19" customWidth="1"/>
    <col min="8" max="8" width="12" customWidth="1"/>
    <col min="9" max="9" width="12" style="19" customWidth="1"/>
    <col min="10" max="10" width="12" customWidth="1"/>
    <col min="11" max="12" width="12" style="19" customWidth="1"/>
    <col min="14" max="14" width="20.85546875" customWidth="1"/>
    <col min="15" max="18" width="13.42578125" customWidth="1"/>
    <col min="19" max="19" width="14.7109375" customWidth="1"/>
  </cols>
  <sheetData>
    <row r="2" spans="4:19" x14ac:dyDescent="0.25">
      <c r="D2" s="79" t="s">
        <v>223</v>
      </c>
      <c r="E2" s="79"/>
      <c r="F2" s="79"/>
      <c r="G2" s="79"/>
      <c r="H2" s="79"/>
      <c r="I2" s="79"/>
      <c r="J2" s="79"/>
      <c r="K2" s="79"/>
      <c r="L2" s="79"/>
      <c r="M2" s="79"/>
      <c r="N2" s="79"/>
    </row>
    <row r="3" spans="4:19" x14ac:dyDescent="0.25">
      <c r="D3" s="79"/>
      <c r="E3" s="79"/>
      <c r="F3" s="79"/>
      <c r="G3" s="79"/>
      <c r="H3" s="79"/>
      <c r="I3" s="79"/>
      <c r="J3" s="79"/>
      <c r="K3" s="79"/>
      <c r="L3" s="79"/>
      <c r="M3" s="79"/>
      <c r="N3" s="79"/>
    </row>
    <row r="4" spans="4:19" x14ac:dyDescent="0.25">
      <c r="D4" s="79"/>
      <c r="E4" s="79"/>
      <c r="F4" s="79"/>
      <c r="G4" s="79"/>
      <c r="H4" s="79"/>
      <c r="I4" s="79"/>
      <c r="J4" s="79"/>
      <c r="K4" s="79"/>
      <c r="L4" s="79"/>
      <c r="M4" s="79"/>
      <c r="N4" s="79"/>
    </row>
    <row r="5" spans="4:19" x14ac:dyDescent="0.25">
      <c r="D5" s="79"/>
      <c r="E5" s="79"/>
      <c r="F5" s="79"/>
      <c r="G5" s="79"/>
      <c r="H5" s="79"/>
      <c r="I5" s="79"/>
      <c r="J5" s="79"/>
      <c r="K5" s="79"/>
      <c r="L5" s="79"/>
      <c r="M5" s="79"/>
      <c r="N5" s="79"/>
    </row>
    <row r="6" spans="4:19" x14ac:dyDescent="0.25">
      <c r="D6" s="79"/>
      <c r="E6" s="79"/>
      <c r="F6" s="79"/>
      <c r="G6" s="79"/>
      <c r="H6" s="79"/>
      <c r="I6" s="79"/>
      <c r="J6" s="79"/>
      <c r="K6" s="79"/>
      <c r="L6" s="79"/>
      <c r="M6" s="79"/>
      <c r="N6" s="79"/>
    </row>
    <row r="7" spans="4:19" x14ac:dyDescent="0.25">
      <c r="D7" s="79"/>
      <c r="E7" s="79"/>
      <c r="F7" s="79"/>
      <c r="G7" s="79"/>
      <c r="H7" s="79"/>
      <c r="I7" s="79"/>
      <c r="J7" s="79"/>
      <c r="K7" s="79"/>
      <c r="L7" s="79"/>
      <c r="M7" s="79"/>
      <c r="N7" s="79"/>
    </row>
    <row r="10" spans="4:19" x14ac:dyDescent="0.25">
      <c r="E10" s="61" t="s">
        <v>221</v>
      </c>
      <c r="F10" s="62"/>
      <c r="G10" s="63"/>
      <c r="Q10" s="61" t="s">
        <v>221</v>
      </c>
      <c r="R10" s="62"/>
      <c r="S10" s="63"/>
    </row>
    <row r="11" spans="4:19" x14ac:dyDescent="0.25">
      <c r="E11" s="64"/>
      <c r="F11" s="65"/>
      <c r="G11" s="66"/>
      <c r="Q11" s="64"/>
      <c r="R11" s="65"/>
      <c r="S11" s="66"/>
    </row>
    <row r="12" spans="4:19" x14ac:dyDescent="0.25">
      <c r="E12" s="67"/>
      <c r="F12" s="68"/>
      <c r="G12" s="69"/>
      <c r="Q12" s="67"/>
      <c r="R12" s="68"/>
      <c r="S12" s="69"/>
    </row>
    <row r="13" spans="4:19" x14ac:dyDescent="0.25">
      <c r="E13" s="70" t="s">
        <v>222</v>
      </c>
      <c r="F13" s="71"/>
      <c r="G13" s="72"/>
      <c r="Q13" s="70" t="s">
        <v>222</v>
      </c>
      <c r="R13" s="71"/>
      <c r="S13" s="72"/>
    </row>
    <row r="14" spans="4:19" x14ac:dyDescent="0.25">
      <c r="E14" s="73"/>
      <c r="F14" s="74"/>
      <c r="G14" s="75"/>
      <c r="Q14" s="73"/>
      <c r="R14" s="74"/>
      <c r="S14" s="75"/>
    </row>
    <row r="15" spans="4:19" x14ac:dyDescent="0.25">
      <c r="E15" s="73"/>
      <c r="F15" s="74"/>
      <c r="G15" s="75"/>
      <c r="Q15" s="73"/>
      <c r="R15" s="74"/>
      <c r="S15" s="75"/>
    </row>
    <row r="16" spans="4:19" x14ac:dyDescent="0.25">
      <c r="E16" s="73"/>
      <c r="F16" s="74"/>
      <c r="G16" s="75"/>
      <c r="Q16" s="73"/>
      <c r="R16" s="74"/>
      <c r="S16" s="75"/>
    </row>
    <row r="17" spans="2:19" x14ac:dyDescent="0.25">
      <c r="E17" s="76"/>
      <c r="F17" s="77"/>
      <c r="G17" s="78"/>
      <c r="Q17" s="76"/>
      <c r="R17" s="77"/>
      <c r="S17" s="78"/>
    </row>
    <row r="20" spans="2:19" ht="75" x14ac:dyDescent="0.25">
      <c r="B20" s="13" t="s">
        <v>208</v>
      </c>
      <c r="C20" s="14" t="s">
        <v>202</v>
      </c>
      <c r="D20" s="14" t="s">
        <v>213</v>
      </c>
      <c r="E20" s="14" t="s">
        <v>216</v>
      </c>
      <c r="F20" s="14" t="s">
        <v>212</v>
      </c>
      <c r="G20" s="14" t="s">
        <v>217</v>
      </c>
      <c r="H20" s="14" t="s">
        <v>211</v>
      </c>
      <c r="I20" s="14" t="s">
        <v>218</v>
      </c>
      <c r="J20" s="14" t="s">
        <v>214</v>
      </c>
      <c r="K20" s="14" t="s">
        <v>219</v>
      </c>
      <c r="L20" s="14" t="s">
        <v>220</v>
      </c>
      <c r="N20" s="17" t="s">
        <v>215</v>
      </c>
      <c r="O20" s="14" t="s">
        <v>196</v>
      </c>
      <c r="P20" s="14" t="s">
        <v>197</v>
      </c>
      <c r="Q20" s="14" t="s">
        <v>198</v>
      </c>
      <c r="R20" s="14" t="s">
        <v>199</v>
      </c>
      <c r="S20" s="14" t="s">
        <v>200</v>
      </c>
    </row>
    <row r="21" spans="2:19" x14ac:dyDescent="0.25">
      <c r="B21" s="15" t="s">
        <v>186</v>
      </c>
      <c r="C21" s="16">
        <v>5030</v>
      </c>
      <c r="D21" s="16">
        <v>3927</v>
      </c>
      <c r="E21" s="28">
        <v>0.78071570576540761</v>
      </c>
      <c r="F21" s="16">
        <v>2405</v>
      </c>
      <c r="G21" s="28">
        <v>0.61242678889737712</v>
      </c>
      <c r="H21" s="16">
        <v>1522</v>
      </c>
      <c r="I21" s="28">
        <v>0.38757321110262288</v>
      </c>
      <c r="J21" s="16">
        <v>11</v>
      </c>
      <c r="K21" s="28">
        <v>0.21709741550695824</v>
      </c>
      <c r="L21" s="28">
        <v>0.69657124733139231</v>
      </c>
      <c r="N21" s="15" t="s">
        <v>186</v>
      </c>
      <c r="O21" s="16">
        <v>1141</v>
      </c>
      <c r="P21" s="16">
        <v>915</v>
      </c>
      <c r="Q21" s="16">
        <v>501</v>
      </c>
      <c r="R21" s="16">
        <v>414</v>
      </c>
      <c r="S21" s="16">
        <v>7</v>
      </c>
    </row>
    <row r="22" spans="2:19" x14ac:dyDescent="0.25">
      <c r="B22" s="15" t="s">
        <v>72</v>
      </c>
      <c r="C22" s="16">
        <v>1451</v>
      </c>
      <c r="D22" s="16">
        <v>1362</v>
      </c>
      <c r="E22" s="28">
        <v>0.93866299104066164</v>
      </c>
      <c r="F22" s="16">
        <v>1190</v>
      </c>
      <c r="G22" s="28">
        <v>0.87371512481644642</v>
      </c>
      <c r="H22" s="16">
        <v>172</v>
      </c>
      <c r="I22" s="28">
        <v>0.12628487518355361</v>
      </c>
      <c r="J22" s="16">
        <v>1</v>
      </c>
      <c r="K22" s="28">
        <v>6.0647829083390767E-2</v>
      </c>
      <c r="L22" s="28">
        <v>0.90618905792855409</v>
      </c>
      <c r="N22" s="15" t="s">
        <v>72</v>
      </c>
      <c r="O22" s="16">
        <v>215</v>
      </c>
      <c r="P22" s="16">
        <v>209</v>
      </c>
      <c r="Q22" s="16">
        <v>175</v>
      </c>
      <c r="R22" s="16">
        <v>34</v>
      </c>
      <c r="S22" s="16">
        <v>0</v>
      </c>
    </row>
    <row r="23" spans="2:19" x14ac:dyDescent="0.25">
      <c r="B23" s="15" t="s">
        <v>109</v>
      </c>
      <c r="C23" s="16">
        <v>427</v>
      </c>
      <c r="D23" s="16">
        <v>397</v>
      </c>
      <c r="E23" s="28">
        <v>0.92974238875878223</v>
      </c>
      <c r="F23" s="16">
        <v>320</v>
      </c>
      <c r="G23" s="28">
        <v>0.80604534005037787</v>
      </c>
      <c r="H23" s="16">
        <v>77</v>
      </c>
      <c r="I23" s="28">
        <v>0.19395465994962216</v>
      </c>
      <c r="J23" s="16">
        <v>0</v>
      </c>
      <c r="K23" s="28">
        <v>7.0257611241217793E-2</v>
      </c>
      <c r="L23" s="28">
        <v>0.86789386440458005</v>
      </c>
      <c r="N23" s="15" t="s">
        <v>109</v>
      </c>
      <c r="O23" s="16">
        <v>101</v>
      </c>
      <c r="P23" s="16">
        <v>98</v>
      </c>
      <c r="Q23" s="16">
        <v>74</v>
      </c>
      <c r="R23" s="16">
        <v>24</v>
      </c>
      <c r="S23" s="16">
        <v>0</v>
      </c>
    </row>
    <row r="24" spans="2:19" x14ac:dyDescent="0.25">
      <c r="B24" s="15" t="s">
        <v>133</v>
      </c>
      <c r="C24" s="16">
        <v>789</v>
      </c>
      <c r="D24" s="16">
        <v>756</v>
      </c>
      <c r="E24" s="28">
        <v>0.95817490494296575</v>
      </c>
      <c r="F24" s="16">
        <v>643</v>
      </c>
      <c r="G24" s="28">
        <v>0.85052910052910058</v>
      </c>
      <c r="H24" s="16">
        <v>113</v>
      </c>
      <c r="I24" s="28">
        <v>0.14947089947089948</v>
      </c>
      <c r="J24" s="16">
        <v>1</v>
      </c>
      <c r="K24" s="28">
        <v>4.0557667934093787E-2</v>
      </c>
      <c r="L24" s="28">
        <v>0.90435200273603322</v>
      </c>
      <c r="N24" s="15" t="s">
        <v>133</v>
      </c>
      <c r="O24" s="16">
        <v>147</v>
      </c>
      <c r="P24" s="16">
        <v>138</v>
      </c>
      <c r="Q24" s="16">
        <v>114</v>
      </c>
      <c r="R24" s="16">
        <v>24</v>
      </c>
      <c r="S24" s="16">
        <v>0</v>
      </c>
    </row>
    <row r="25" spans="2:19" x14ac:dyDescent="0.25">
      <c r="B25" s="15" t="s">
        <v>96</v>
      </c>
      <c r="C25" s="16">
        <v>360</v>
      </c>
      <c r="D25" s="16">
        <v>344</v>
      </c>
      <c r="E25" s="28">
        <v>0.9555555555555556</v>
      </c>
      <c r="F25" s="16">
        <v>238</v>
      </c>
      <c r="G25" s="28">
        <v>0.69186046511627908</v>
      </c>
      <c r="H25" s="16">
        <v>106</v>
      </c>
      <c r="I25" s="28">
        <v>0.30813953488372092</v>
      </c>
      <c r="J25" s="16">
        <v>2</v>
      </c>
      <c r="K25" s="28">
        <v>3.888888888888889E-2</v>
      </c>
      <c r="L25" s="28">
        <v>0.82370801033591734</v>
      </c>
      <c r="N25" s="15" t="s">
        <v>96</v>
      </c>
      <c r="O25" s="16">
        <v>63</v>
      </c>
      <c r="P25" s="16">
        <v>62</v>
      </c>
      <c r="Q25" s="16">
        <v>48</v>
      </c>
      <c r="R25" s="16">
        <v>14</v>
      </c>
      <c r="S25" s="16">
        <v>0</v>
      </c>
    </row>
    <row r="26" spans="2:19" x14ac:dyDescent="0.25">
      <c r="B26" s="15" t="s">
        <v>94</v>
      </c>
      <c r="C26" s="16">
        <v>1124</v>
      </c>
      <c r="D26" s="16">
        <v>1062</v>
      </c>
      <c r="E26" s="28">
        <v>0.94483985765124556</v>
      </c>
      <c r="F26" s="16">
        <v>918</v>
      </c>
      <c r="G26" s="28">
        <v>0.86440677966101698</v>
      </c>
      <c r="H26" s="16">
        <v>144</v>
      </c>
      <c r="I26" s="28">
        <v>0.13559322033898305</v>
      </c>
      <c r="J26" s="16">
        <v>5</v>
      </c>
      <c r="K26" s="28">
        <v>5.0711743772241996E-2</v>
      </c>
      <c r="L26" s="28">
        <v>0.90462331865613121</v>
      </c>
      <c r="N26" s="15" t="s">
        <v>94</v>
      </c>
      <c r="O26" s="16">
        <v>140</v>
      </c>
      <c r="P26" s="16">
        <v>132</v>
      </c>
      <c r="Q26" s="16">
        <v>115</v>
      </c>
      <c r="R26" s="16">
        <v>17</v>
      </c>
      <c r="S26" s="16">
        <v>1</v>
      </c>
    </row>
    <row r="27" spans="2:19" x14ac:dyDescent="0.25">
      <c r="B27" s="15" t="s">
        <v>29</v>
      </c>
      <c r="C27" s="16">
        <v>617</v>
      </c>
      <c r="D27" s="16">
        <v>549</v>
      </c>
      <c r="E27" s="28">
        <v>0.8897893030794165</v>
      </c>
      <c r="F27" s="16">
        <v>435</v>
      </c>
      <c r="G27" s="28">
        <v>0.79234972677595628</v>
      </c>
      <c r="H27" s="16">
        <v>114</v>
      </c>
      <c r="I27" s="28">
        <v>0.20765027322404372</v>
      </c>
      <c r="J27" s="16">
        <v>6</v>
      </c>
      <c r="K27" s="28">
        <v>0.10048622366288493</v>
      </c>
      <c r="L27" s="28">
        <v>0.84106951492768633</v>
      </c>
      <c r="N27" s="15" t="s">
        <v>29</v>
      </c>
      <c r="O27" s="16">
        <v>107</v>
      </c>
      <c r="P27" s="16">
        <v>96</v>
      </c>
      <c r="Q27" s="16">
        <v>80</v>
      </c>
      <c r="R27" s="16">
        <v>16</v>
      </c>
      <c r="S27" s="16">
        <v>2</v>
      </c>
    </row>
    <row r="28" spans="2:19" x14ac:dyDescent="0.25">
      <c r="B28" s="15" t="s">
        <v>95</v>
      </c>
      <c r="C28" s="16">
        <v>453</v>
      </c>
      <c r="D28" s="16">
        <v>434</v>
      </c>
      <c r="E28" s="28">
        <v>0.95805739514348787</v>
      </c>
      <c r="F28" s="16">
        <v>361</v>
      </c>
      <c r="G28" s="28">
        <v>0.83179723502304148</v>
      </c>
      <c r="H28" s="16">
        <v>73</v>
      </c>
      <c r="I28" s="28">
        <v>0.16820276497695852</v>
      </c>
      <c r="J28" s="16">
        <v>0</v>
      </c>
      <c r="K28" s="28">
        <v>4.194260485651214E-2</v>
      </c>
      <c r="L28" s="28">
        <v>0.89492731508326462</v>
      </c>
      <c r="N28" s="15" t="s">
        <v>95</v>
      </c>
      <c r="O28" s="16">
        <v>58</v>
      </c>
      <c r="P28" s="16">
        <v>58</v>
      </c>
      <c r="Q28" s="16">
        <v>49</v>
      </c>
      <c r="R28" s="16">
        <v>9</v>
      </c>
      <c r="S28" s="16">
        <v>0</v>
      </c>
    </row>
    <row r="29" spans="2:19" x14ac:dyDescent="0.25">
      <c r="B29" s="15" t="s">
        <v>71</v>
      </c>
      <c r="C29" s="16">
        <v>1958</v>
      </c>
      <c r="D29" s="16">
        <v>1783</v>
      </c>
      <c r="E29" s="28">
        <v>0.91062308478038811</v>
      </c>
      <c r="F29" s="16">
        <v>1528</v>
      </c>
      <c r="G29" s="28">
        <v>0.85698261357263039</v>
      </c>
      <c r="H29" s="16">
        <v>255</v>
      </c>
      <c r="I29" s="28">
        <v>0.14301738642736961</v>
      </c>
      <c r="J29" s="16">
        <v>1</v>
      </c>
      <c r="K29" s="28">
        <v>8.8866189989785502E-2</v>
      </c>
      <c r="L29" s="28">
        <v>0.88380284917650931</v>
      </c>
      <c r="N29" s="15" t="s">
        <v>71</v>
      </c>
      <c r="O29" s="16">
        <v>100</v>
      </c>
      <c r="P29" s="16">
        <v>91</v>
      </c>
      <c r="Q29" s="16">
        <v>69</v>
      </c>
      <c r="R29" s="16">
        <v>22</v>
      </c>
      <c r="S29" s="16">
        <v>0</v>
      </c>
    </row>
    <row r="30" spans="2:19" x14ac:dyDescent="0.25">
      <c r="B30" s="15" t="s">
        <v>18</v>
      </c>
      <c r="C30" s="16">
        <v>1101</v>
      </c>
      <c r="D30" s="16">
        <v>1053</v>
      </c>
      <c r="E30" s="28">
        <v>0.95640326975476841</v>
      </c>
      <c r="F30" s="16">
        <v>914</v>
      </c>
      <c r="G30" s="28">
        <v>0.8679962013295347</v>
      </c>
      <c r="H30" s="16">
        <v>139</v>
      </c>
      <c r="I30" s="28">
        <v>0.13200379867046533</v>
      </c>
      <c r="J30" s="16">
        <v>1</v>
      </c>
      <c r="K30" s="28">
        <v>4.2688465031789281E-2</v>
      </c>
      <c r="L30" s="28">
        <v>0.91219973554215161</v>
      </c>
      <c r="N30" s="15" t="s">
        <v>18</v>
      </c>
      <c r="O30" s="16">
        <v>187</v>
      </c>
      <c r="P30" s="16">
        <v>186</v>
      </c>
      <c r="Q30" s="16">
        <v>156</v>
      </c>
      <c r="R30" s="16">
        <v>30</v>
      </c>
      <c r="S30" s="16">
        <v>0</v>
      </c>
    </row>
    <row r="31" spans="2:19" x14ac:dyDescent="0.25">
      <c r="B31" s="15" t="s">
        <v>147</v>
      </c>
      <c r="C31" s="16">
        <v>1782</v>
      </c>
      <c r="D31" s="16">
        <v>1700</v>
      </c>
      <c r="E31" s="28">
        <v>0.95398428731762064</v>
      </c>
      <c r="F31" s="16">
        <v>1476</v>
      </c>
      <c r="G31" s="28">
        <v>0.86823529411764711</v>
      </c>
      <c r="H31" s="16">
        <v>224</v>
      </c>
      <c r="I31" s="28">
        <v>0.13176470588235295</v>
      </c>
      <c r="J31" s="16">
        <v>3</v>
      </c>
      <c r="K31" s="28">
        <v>4.4332210998877665E-2</v>
      </c>
      <c r="L31" s="28">
        <v>0.91110979071763387</v>
      </c>
      <c r="N31" s="15" t="s">
        <v>147</v>
      </c>
      <c r="O31" s="16">
        <v>169</v>
      </c>
      <c r="P31" s="16">
        <v>164</v>
      </c>
      <c r="Q31" s="16">
        <v>128</v>
      </c>
      <c r="R31" s="16">
        <v>36</v>
      </c>
      <c r="S31" s="16">
        <v>0</v>
      </c>
    </row>
    <row r="32" spans="2:19" x14ac:dyDescent="0.25">
      <c r="B32" s="15" t="s">
        <v>19</v>
      </c>
      <c r="C32" s="16">
        <v>1060</v>
      </c>
      <c r="D32" s="16">
        <v>957</v>
      </c>
      <c r="E32" s="28">
        <v>0.90283018867924525</v>
      </c>
      <c r="F32" s="16">
        <v>687</v>
      </c>
      <c r="G32" s="28">
        <v>0.7178683385579937</v>
      </c>
      <c r="H32" s="16">
        <v>270</v>
      </c>
      <c r="I32" s="28">
        <v>0.28213166144200624</v>
      </c>
      <c r="J32" s="16">
        <v>4</v>
      </c>
      <c r="K32" s="28">
        <v>9.3396226415094333E-2</v>
      </c>
      <c r="L32" s="28">
        <v>0.81034926361861948</v>
      </c>
      <c r="N32" s="15" t="s">
        <v>19</v>
      </c>
      <c r="O32" s="16">
        <v>271</v>
      </c>
      <c r="P32" s="16">
        <v>248</v>
      </c>
      <c r="Q32" s="16">
        <v>156</v>
      </c>
      <c r="R32" s="16">
        <v>92</v>
      </c>
      <c r="S32" s="16">
        <v>1</v>
      </c>
    </row>
    <row r="33" spans="2:19" x14ac:dyDescent="0.25">
      <c r="B33" s="15" t="s">
        <v>26</v>
      </c>
      <c r="C33" s="16">
        <v>1216</v>
      </c>
      <c r="D33" s="16">
        <v>1122</v>
      </c>
      <c r="E33" s="28">
        <v>0.92269736842105265</v>
      </c>
      <c r="F33" s="16">
        <v>960</v>
      </c>
      <c r="G33" s="28">
        <v>0.85561497326203206</v>
      </c>
      <c r="H33" s="16">
        <v>162</v>
      </c>
      <c r="I33" s="28">
        <v>0.14438502673796791</v>
      </c>
      <c r="J33" s="16">
        <v>4</v>
      </c>
      <c r="K33" s="28">
        <v>7.4013157894736836E-2</v>
      </c>
      <c r="L33" s="28">
        <v>0.8891561708415423</v>
      </c>
      <c r="N33" s="15" t="s">
        <v>26</v>
      </c>
      <c r="O33" s="16">
        <v>193</v>
      </c>
      <c r="P33" s="16">
        <v>186</v>
      </c>
      <c r="Q33" s="16">
        <v>149</v>
      </c>
      <c r="R33" s="16">
        <v>37</v>
      </c>
      <c r="S33" s="16">
        <v>1</v>
      </c>
    </row>
    <row r="34" spans="2:19" x14ac:dyDescent="0.25">
      <c r="B34" s="15" t="s">
        <v>185</v>
      </c>
      <c r="C34" s="16">
        <v>1684</v>
      </c>
      <c r="D34" s="16">
        <v>1572</v>
      </c>
      <c r="E34" s="28">
        <v>0.9334916864608076</v>
      </c>
      <c r="F34" s="16">
        <v>1186</v>
      </c>
      <c r="G34" s="28">
        <v>0.75445292620865145</v>
      </c>
      <c r="H34" s="16">
        <v>386</v>
      </c>
      <c r="I34" s="28">
        <v>0.2455470737913486</v>
      </c>
      <c r="J34" s="16">
        <v>8</v>
      </c>
      <c r="K34" s="28">
        <v>6.1757719714964368E-2</v>
      </c>
      <c r="L34" s="28">
        <v>0.84397230633472953</v>
      </c>
      <c r="N34" s="15" t="s">
        <v>185</v>
      </c>
      <c r="O34" s="16">
        <v>433</v>
      </c>
      <c r="P34" s="16">
        <v>408</v>
      </c>
      <c r="Q34" s="16">
        <v>292</v>
      </c>
      <c r="R34" s="16">
        <v>116</v>
      </c>
      <c r="S34" s="16">
        <v>1</v>
      </c>
    </row>
    <row r="35" spans="2:19" x14ac:dyDescent="0.25">
      <c r="B35" s="15" t="s">
        <v>153</v>
      </c>
      <c r="C35" s="16">
        <v>600</v>
      </c>
      <c r="D35" s="16">
        <v>541</v>
      </c>
      <c r="E35" s="28">
        <v>0.90166666666666662</v>
      </c>
      <c r="F35" s="16">
        <v>413</v>
      </c>
      <c r="G35" s="28">
        <v>0.7634011090573013</v>
      </c>
      <c r="H35" s="16">
        <v>128</v>
      </c>
      <c r="I35" s="28">
        <v>0.2365988909426987</v>
      </c>
      <c r="J35" s="16">
        <v>9</v>
      </c>
      <c r="K35" s="28">
        <v>8.3333333333333329E-2</v>
      </c>
      <c r="L35" s="28">
        <v>0.8325338878619839</v>
      </c>
      <c r="N35" s="15" t="s">
        <v>153</v>
      </c>
      <c r="O35" s="16">
        <v>151</v>
      </c>
      <c r="P35" s="16">
        <v>138</v>
      </c>
      <c r="Q35" s="16">
        <v>91</v>
      </c>
      <c r="R35" s="16">
        <v>47</v>
      </c>
      <c r="S35" s="16">
        <v>2</v>
      </c>
    </row>
    <row r="36" spans="2:19" x14ac:dyDescent="0.25">
      <c r="B36" s="15" t="s">
        <v>98</v>
      </c>
      <c r="C36" s="16">
        <v>5492</v>
      </c>
      <c r="D36" s="16">
        <v>4592</v>
      </c>
      <c r="E36" s="28">
        <v>0.83612527312454477</v>
      </c>
      <c r="F36" s="16">
        <v>3792</v>
      </c>
      <c r="G36" s="28">
        <v>0.82578397212543553</v>
      </c>
      <c r="H36" s="16">
        <v>800</v>
      </c>
      <c r="I36" s="28">
        <v>0.17421602787456447</v>
      </c>
      <c r="J36" s="16">
        <v>5</v>
      </c>
      <c r="K36" s="28">
        <v>0.16296431172614712</v>
      </c>
      <c r="L36" s="28">
        <v>0.8309546226249902</v>
      </c>
      <c r="N36" s="15" t="s">
        <v>98</v>
      </c>
      <c r="O36" s="16">
        <v>1003</v>
      </c>
      <c r="P36" s="16">
        <v>829</v>
      </c>
      <c r="Q36" s="16">
        <v>681</v>
      </c>
      <c r="R36" s="16">
        <v>148</v>
      </c>
      <c r="S36" s="16">
        <v>1</v>
      </c>
    </row>
    <row r="37" spans="2:19" x14ac:dyDescent="0.25">
      <c r="B37" s="15" t="s">
        <v>20</v>
      </c>
      <c r="C37" s="16">
        <v>2176</v>
      </c>
      <c r="D37" s="16">
        <v>2047</v>
      </c>
      <c r="E37" s="28">
        <v>0.94071691176470584</v>
      </c>
      <c r="F37" s="16">
        <v>1656</v>
      </c>
      <c r="G37" s="28">
        <v>0.8089887640449438</v>
      </c>
      <c r="H37" s="16">
        <v>391</v>
      </c>
      <c r="I37" s="28">
        <v>0.19101123595505617</v>
      </c>
      <c r="J37" s="16">
        <v>5</v>
      </c>
      <c r="K37" s="28">
        <v>5.6985294117647058E-2</v>
      </c>
      <c r="L37" s="28">
        <v>0.87485283790482482</v>
      </c>
      <c r="N37" s="15" t="s">
        <v>20</v>
      </c>
      <c r="O37" s="16">
        <v>483</v>
      </c>
      <c r="P37" s="16">
        <v>457</v>
      </c>
      <c r="Q37" s="16">
        <v>303</v>
      </c>
      <c r="R37" s="16">
        <v>154</v>
      </c>
      <c r="S37" s="16">
        <v>3</v>
      </c>
    </row>
    <row r="38" spans="2:19" x14ac:dyDescent="0.25">
      <c r="B38" s="15" t="s">
        <v>30</v>
      </c>
      <c r="C38" s="16">
        <v>637</v>
      </c>
      <c r="D38" s="16">
        <v>604</v>
      </c>
      <c r="E38" s="28">
        <v>0.94819466248037676</v>
      </c>
      <c r="F38" s="16">
        <v>484</v>
      </c>
      <c r="G38" s="28">
        <v>0.80132450331125826</v>
      </c>
      <c r="H38" s="16">
        <v>120</v>
      </c>
      <c r="I38" s="28">
        <v>0.19867549668874171</v>
      </c>
      <c r="J38" s="16">
        <v>0</v>
      </c>
      <c r="K38" s="28">
        <v>5.1805337519623233E-2</v>
      </c>
      <c r="L38" s="28">
        <v>0.87475958289581746</v>
      </c>
      <c r="N38" s="15" t="s">
        <v>30</v>
      </c>
      <c r="O38" s="16">
        <v>93</v>
      </c>
      <c r="P38" s="16">
        <v>87</v>
      </c>
      <c r="Q38" s="16">
        <v>73</v>
      </c>
      <c r="R38" s="16">
        <v>14</v>
      </c>
      <c r="S38" s="16">
        <v>0</v>
      </c>
    </row>
    <row r="39" spans="2:19" x14ac:dyDescent="0.25">
      <c r="B39" s="15" t="s">
        <v>69</v>
      </c>
      <c r="C39" s="16">
        <v>994</v>
      </c>
      <c r="D39" s="16">
        <v>905</v>
      </c>
      <c r="E39" s="28">
        <v>0.91046277665995978</v>
      </c>
      <c r="F39" s="16">
        <v>716</v>
      </c>
      <c r="G39" s="28">
        <v>0.79116022099447514</v>
      </c>
      <c r="H39" s="16">
        <v>189</v>
      </c>
      <c r="I39" s="28">
        <v>0.20883977900552486</v>
      </c>
      <c r="J39" s="16">
        <v>2</v>
      </c>
      <c r="K39" s="28">
        <v>8.75251509054326E-2</v>
      </c>
      <c r="L39" s="28">
        <v>0.85081149882721752</v>
      </c>
      <c r="N39" s="15" t="s">
        <v>69</v>
      </c>
      <c r="O39" s="16">
        <v>149</v>
      </c>
      <c r="P39" s="16">
        <v>139</v>
      </c>
      <c r="Q39" s="16">
        <v>109</v>
      </c>
      <c r="R39" s="16">
        <v>30</v>
      </c>
      <c r="S39" s="16">
        <v>0</v>
      </c>
    </row>
    <row r="40" spans="2:19" x14ac:dyDescent="0.25">
      <c r="B40" s="15" t="s">
        <v>131</v>
      </c>
      <c r="C40" s="16">
        <v>818</v>
      </c>
      <c r="D40" s="16">
        <v>779</v>
      </c>
      <c r="E40" s="28">
        <v>0.9523227383863081</v>
      </c>
      <c r="F40" s="16">
        <v>640</v>
      </c>
      <c r="G40" s="28">
        <v>0.82156611039794614</v>
      </c>
      <c r="H40" s="16">
        <v>139</v>
      </c>
      <c r="I40" s="28">
        <v>0.17843388960205392</v>
      </c>
      <c r="J40" s="16">
        <v>1</v>
      </c>
      <c r="K40" s="28">
        <v>4.6454767726161368E-2</v>
      </c>
      <c r="L40" s="28">
        <v>0.88694442439212717</v>
      </c>
      <c r="N40" s="15" t="s">
        <v>131</v>
      </c>
      <c r="O40" s="16">
        <v>89</v>
      </c>
      <c r="P40" s="16">
        <v>82</v>
      </c>
      <c r="Q40" s="16">
        <v>70</v>
      </c>
      <c r="R40" s="16">
        <v>12</v>
      </c>
      <c r="S40" s="16">
        <v>0</v>
      </c>
    </row>
    <row r="41" spans="2:19" x14ac:dyDescent="0.25">
      <c r="B41" s="15" t="s">
        <v>21</v>
      </c>
      <c r="C41" s="16">
        <v>1201</v>
      </c>
      <c r="D41" s="16">
        <v>1163</v>
      </c>
      <c r="E41" s="28">
        <v>0.96835970024979179</v>
      </c>
      <c r="F41" s="16">
        <v>1018</v>
      </c>
      <c r="G41" s="28">
        <v>0.87532244196044717</v>
      </c>
      <c r="H41" s="16">
        <v>145</v>
      </c>
      <c r="I41" s="28">
        <v>0.12467755803955288</v>
      </c>
      <c r="J41" s="16">
        <v>5</v>
      </c>
      <c r="K41" s="28">
        <v>2.7477102414654453E-2</v>
      </c>
      <c r="L41" s="28">
        <v>0.92184107110511948</v>
      </c>
      <c r="N41" s="15" t="s">
        <v>21</v>
      </c>
      <c r="O41" s="16">
        <v>182</v>
      </c>
      <c r="P41" s="16">
        <v>179</v>
      </c>
      <c r="Q41" s="16">
        <v>156</v>
      </c>
      <c r="R41" s="16">
        <v>23</v>
      </c>
      <c r="S41" s="16">
        <v>1</v>
      </c>
    </row>
    <row r="42" spans="2:19" x14ac:dyDescent="0.25">
      <c r="B42" s="15" t="s">
        <v>51</v>
      </c>
      <c r="C42" s="16">
        <v>1434</v>
      </c>
      <c r="D42" s="16">
        <v>1289</v>
      </c>
      <c r="E42" s="28">
        <v>0.89888423988842403</v>
      </c>
      <c r="F42" s="16">
        <v>1117</v>
      </c>
      <c r="G42" s="28">
        <v>0.86656322730799074</v>
      </c>
      <c r="H42" s="16">
        <v>172</v>
      </c>
      <c r="I42" s="28">
        <v>0.13343677269200932</v>
      </c>
      <c r="J42" s="16">
        <v>43</v>
      </c>
      <c r="K42" s="28">
        <v>7.1129707112970716E-2</v>
      </c>
      <c r="L42" s="28">
        <v>0.88272373359820744</v>
      </c>
      <c r="N42" s="15" t="s">
        <v>51</v>
      </c>
      <c r="O42" s="16">
        <v>114</v>
      </c>
      <c r="P42" s="16">
        <v>103</v>
      </c>
      <c r="Q42" s="16">
        <v>90</v>
      </c>
      <c r="R42" s="16">
        <v>13</v>
      </c>
      <c r="S42" s="16">
        <v>8</v>
      </c>
    </row>
    <row r="43" spans="2:19" x14ac:dyDescent="0.25">
      <c r="B43" s="15" t="s">
        <v>103</v>
      </c>
      <c r="C43" s="16">
        <v>1807</v>
      </c>
      <c r="D43" s="16">
        <v>1734</v>
      </c>
      <c r="E43" s="28">
        <v>0.95960154952960708</v>
      </c>
      <c r="F43" s="16">
        <v>1573</v>
      </c>
      <c r="G43" s="28">
        <v>0.9071510957324106</v>
      </c>
      <c r="H43" s="16">
        <v>161</v>
      </c>
      <c r="I43" s="28">
        <v>9.2848904267589391E-2</v>
      </c>
      <c r="J43" s="16">
        <v>20</v>
      </c>
      <c r="K43" s="28">
        <v>2.9330381848367459E-2</v>
      </c>
      <c r="L43" s="28">
        <v>0.93337632263100878</v>
      </c>
      <c r="N43" s="15" t="s">
        <v>103</v>
      </c>
      <c r="O43" s="16">
        <v>346</v>
      </c>
      <c r="P43" s="16">
        <v>326</v>
      </c>
      <c r="Q43" s="16">
        <v>287</v>
      </c>
      <c r="R43" s="16">
        <v>39</v>
      </c>
      <c r="S43" s="16">
        <v>3</v>
      </c>
    </row>
    <row r="44" spans="2:19" x14ac:dyDescent="0.25">
      <c r="B44" s="15" t="s">
        <v>129</v>
      </c>
      <c r="C44" s="16">
        <v>607</v>
      </c>
      <c r="D44" s="16">
        <v>568</v>
      </c>
      <c r="E44" s="28">
        <v>0.93574958813838549</v>
      </c>
      <c r="F44" s="16">
        <v>452</v>
      </c>
      <c r="G44" s="28">
        <v>0.79577464788732399</v>
      </c>
      <c r="H44" s="16">
        <v>116</v>
      </c>
      <c r="I44" s="28">
        <v>0.20422535211267606</v>
      </c>
      <c r="J44" s="16">
        <v>1</v>
      </c>
      <c r="K44" s="28">
        <v>6.260296540362438E-2</v>
      </c>
      <c r="L44" s="28">
        <v>0.86576211801285474</v>
      </c>
      <c r="N44" s="15" t="s">
        <v>129</v>
      </c>
      <c r="O44" s="16">
        <v>104</v>
      </c>
      <c r="P44" s="16">
        <v>100</v>
      </c>
      <c r="Q44" s="16">
        <v>86</v>
      </c>
      <c r="R44" s="16">
        <v>14</v>
      </c>
      <c r="S44" s="16">
        <v>0</v>
      </c>
    </row>
    <row r="45" spans="2:19" x14ac:dyDescent="0.25">
      <c r="B45" s="15" t="s">
        <v>100</v>
      </c>
      <c r="C45" s="16">
        <v>807</v>
      </c>
      <c r="D45" s="16">
        <v>761</v>
      </c>
      <c r="E45" s="28">
        <v>0.94299876084262702</v>
      </c>
      <c r="F45" s="16">
        <v>634</v>
      </c>
      <c r="G45" s="28">
        <v>0.83311432325886992</v>
      </c>
      <c r="H45" s="16">
        <v>127</v>
      </c>
      <c r="I45" s="28">
        <v>0.16688567674113008</v>
      </c>
      <c r="J45" s="16">
        <v>4</v>
      </c>
      <c r="K45" s="28">
        <v>5.204460966542751E-2</v>
      </c>
      <c r="L45" s="28">
        <v>0.88805654205074847</v>
      </c>
      <c r="N45" s="15" t="s">
        <v>100</v>
      </c>
      <c r="O45" s="16">
        <v>168</v>
      </c>
      <c r="P45" s="16">
        <v>161</v>
      </c>
      <c r="Q45" s="16">
        <v>125</v>
      </c>
      <c r="R45" s="16">
        <v>36</v>
      </c>
      <c r="S45" s="16">
        <v>1</v>
      </c>
    </row>
    <row r="46" spans="2:19" x14ac:dyDescent="0.25">
      <c r="B46" s="15" t="s">
        <v>61</v>
      </c>
      <c r="C46" s="16">
        <v>2146</v>
      </c>
      <c r="D46" s="16">
        <v>2074</v>
      </c>
      <c r="E46" s="28">
        <v>0.96644920782851818</v>
      </c>
      <c r="F46" s="16">
        <v>1808</v>
      </c>
      <c r="G46" s="28">
        <v>0.87174541947926709</v>
      </c>
      <c r="H46" s="16">
        <v>266</v>
      </c>
      <c r="I46" s="28">
        <v>0.12825458052073288</v>
      </c>
      <c r="J46" s="16">
        <v>5</v>
      </c>
      <c r="K46" s="28">
        <v>3.1220876048462257E-2</v>
      </c>
      <c r="L46" s="28">
        <v>0.91909731365389269</v>
      </c>
      <c r="N46" s="15" t="s">
        <v>61</v>
      </c>
      <c r="O46" s="16">
        <v>491</v>
      </c>
      <c r="P46" s="16">
        <v>476</v>
      </c>
      <c r="Q46" s="16">
        <v>409</v>
      </c>
      <c r="R46" s="16">
        <v>67</v>
      </c>
      <c r="S46" s="16">
        <v>1</v>
      </c>
    </row>
    <row r="47" spans="2:19" x14ac:dyDescent="0.25">
      <c r="B47" s="4" t="s">
        <v>188</v>
      </c>
      <c r="C47" s="16">
        <v>37771</v>
      </c>
      <c r="D47" s="16">
        <v>34075</v>
      </c>
      <c r="E47" s="28">
        <v>0.90214714992984035</v>
      </c>
      <c r="F47" s="16">
        <v>27564</v>
      </c>
      <c r="G47" s="28">
        <v>0.80892149669845925</v>
      </c>
      <c r="H47" s="16">
        <v>6511</v>
      </c>
      <c r="I47" s="29">
        <v>0.19107850330154072</v>
      </c>
      <c r="J47" s="16">
        <v>147</v>
      </c>
      <c r="K47" s="28">
        <v>9.3960975351460113E-2</v>
      </c>
      <c r="L47" s="28">
        <v>0.8555343233141498</v>
      </c>
      <c r="N47" s="4" t="s">
        <v>188</v>
      </c>
      <c r="O47" s="16">
        <v>6698</v>
      </c>
      <c r="P47" s="16">
        <v>6068</v>
      </c>
      <c r="Q47" s="16">
        <v>4586</v>
      </c>
      <c r="R47" s="16">
        <v>1482</v>
      </c>
      <c r="S47" s="16">
        <v>33</v>
      </c>
    </row>
  </sheetData>
  <mergeCells count="5">
    <mergeCell ref="E10:G12"/>
    <mergeCell ref="E13:G17"/>
    <mergeCell ref="Q10:S12"/>
    <mergeCell ref="Q13:S17"/>
    <mergeCell ref="D2:N7"/>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2"/>
  <sheetViews>
    <sheetView zoomScale="80" zoomScaleNormal="80" workbookViewId="0">
      <selection activeCell="J40" sqref="J40"/>
    </sheetView>
  </sheetViews>
  <sheetFormatPr defaultRowHeight="15" x14ac:dyDescent="0.25"/>
  <cols>
    <col min="2" max="2" width="29" customWidth="1"/>
    <col min="3" max="4" width="13.5703125" style="12" customWidth="1"/>
    <col min="5" max="5" width="13.5703125" style="20" customWidth="1"/>
    <col min="6" max="6" width="13.5703125" style="12" customWidth="1"/>
    <col min="7" max="7" width="13.5703125" style="20" customWidth="1"/>
    <col min="8" max="8" width="13.5703125" style="12" customWidth="1"/>
    <col min="9" max="9" width="13.5703125" style="20" customWidth="1"/>
    <col min="10" max="10" width="13.5703125" style="12" customWidth="1"/>
    <col min="11" max="11" width="13.5703125" style="20" customWidth="1"/>
    <col min="12" max="12" width="13.5703125" style="12" customWidth="1"/>
    <col min="13" max="13" width="19.7109375" style="20" customWidth="1"/>
    <col min="14" max="14" width="13.5703125" style="20" customWidth="1"/>
  </cols>
  <sheetData>
    <row r="2" spans="2:14" ht="15" customHeight="1" x14ac:dyDescent="0.25">
      <c r="B2" s="60" t="s">
        <v>255</v>
      </c>
      <c r="C2" s="60"/>
      <c r="D2" s="60"/>
      <c r="E2" s="60"/>
      <c r="F2" s="60"/>
      <c r="G2" s="60"/>
      <c r="H2" s="60"/>
      <c r="I2" s="60"/>
      <c r="J2" s="60"/>
      <c r="K2" s="60"/>
      <c r="L2" s="60"/>
      <c r="M2" s="60"/>
      <c r="N2" s="60"/>
    </row>
    <row r="3" spans="2:14" x14ac:dyDescent="0.25">
      <c r="B3" s="60"/>
      <c r="C3" s="60"/>
      <c r="D3" s="60"/>
      <c r="E3" s="60"/>
      <c r="F3" s="60"/>
      <c r="G3" s="60"/>
      <c r="H3" s="60"/>
      <c r="I3" s="60"/>
      <c r="J3" s="60"/>
      <c r="K3" s="60"/>
      <c r="L3" s="60"/>
      <c r="M3" s="60"/>
      <c r="N3" s="60"/>
    </row>
    <row r="4" spans="2:14" x14ac:dyDescent="0.25">
      <c r="B4" s="60"/>
      <c r="C4" s="60"/>
      <c r="D4" s="60"/>
      <c r="E4" s="60"/>
      <c r="F4" s="60"/>
      <c r="G4" s="60"/>
      <c r="H4" s="60"/>
      <c r="I4" s="60"/>
      <c r="J4" s="60"/>
      <c r="K4" s="60"/>
      <c r="L4" s="60"/>
      <c r="M4" s="60"/>
      <c r="N4" s="60"/>
    </row>
    <row r="5" spans="2:14" x14ac:dyDescent="0.25">
      <c r="B5" s="60"/>
      <c r="C5" s="60"/>
      <c r="D5" s="60"/>
      <c r="E5" s="60"/>
      <c r="F5" s="60"/>
      <c r="G5" s="60"/>
      <c r="H5" s="60"/>
      <c r="I5" s="60"/>
      <c r="J5" s="60"/>
      <c r="K5" s="60"/>
      <c r="L5" s="60"/>
      <c r="M5" s="60"/>
      <c r="N5" s="60"/>
    </row>
    <row r="6" spans="2:14" x14ac:dyDescent="0.25">
      <c r="B6" s="60"/>
      <c r="C6" s="60"/>
      <c r="D6" s="60"/>
      <c r="E6" s="60"/>
      <c r="F6" s="60"/>
      <c r="G6" s="60"/>
      <c r="H6" s="60"/>
      <c r="I6" s="60"/>
      <c r="J6" s="60"/>
      <c r="K6" s="60"/>
      <c r="L6" s="60"/>
      <c r="M6" s="60"/>
      <c r="N6" s="60"/>
    </row>
    <row r="7" spans="2:14" x14ac:dyDescent="0.25">
      <c r="B7" s="60"/>
      <c r="C7" s="60"/>
      <c r="D7" s="60"/>
      <c r="E7" s="60"/>
      <c r="F7" s="60"/>
      <c r="G7" s="60"/>
      <c r="H7" s="60"/>
      <c r="I7" s="60"/>
      <c r="J7" s="60"/>
      <c r="K7" s="60"/>
      <c r="L7" s="60"/>
      <c r="M7" s="60"/>
      <c r="N7" s="60"/>
    </row>
    <row r="9" spans="2:14" ht="72.75" customHeight="1" x14ac:dyDescent="0.25">
      <c r="B9" s="21" t="s">
        <v>236</v>
      </c>
      <c r="C9" s="21" t="s">
        <v>237</v>
      </c>
      <c r="D9" s="21" t="s">
        <v>209</v>
      </c>
      <c r="E9" s="22" t="s">
        <v>238</v>
      </c>
      <c r="F9" s="21" t="s">
        <v>210</v>
      </c>
      <c r="G9" s="22" t="s">
        <v>239</v>
      </c>
      <c r="H9" s="21" t="s">
        <v>240</v>
      </c>
      <c r="I9" s="22" t="s">
        <v>241</v>
      </c>
      <c r="J9" s="21" t="s">
        <v>242</v>
      </c>
      <c r="K9" s="22" t="s">
        <v>243</v>
      </c>
      <c r="L9" s="21" t="s">
        <v>196</v>
      </c>
      <c r="M9" s="22" t="s">
        <v>252</v>
      </c>
      <c r="N9" s="22" t="s">
        <v>226</v>
      </c>
    </row>
    <row r="10" spans="2:14" x14ac:dyDescent="0.25">
      <c r="B10" s="23" t="s">
        <v>188</v>
      </c>
      <c r="C10" s="24">
        <f>+SUM(C25:C78,C81:C162)</f>
        <v>42451</v>
      </c>
      <c r="D10" s="24">
        <f>+SUM(D25:D78,D81:D162)</f>
        <v>39360</v>
      </c>
      <c r="E10" s="25">
        <f>+D10/C10</f>
        <v>0.92718663871286899</v>
      </c>
      <c r="F10" s="24">
        <f>+SUM(F25:F78,F81:F162)</f>
        <v>33385</v>
      </c>
      <c r="G10" s="25">
        <f>+F10/D10</f>
        <v>0.84819613821138207</v>
      </c>
      <c r="H10" s="24">
        <f>+SUM(H25:H78,H81:H162)</f>
        <v>5975</v>
      </c>
      <c r="I10" s="26">
        <f>+H10/D10</f>
        <v>0.15180386178861788</v>
      </c>
      <c r="J10" s="24">
        <f>+SUM(J25:J78,J81:J162)</f>
        <v>173</v>
      </c>
      <c r="K10" s="26">
        <f>+(C10-D10-J10)/C10</f>
        <v>6.8738074485877834E-2</v>
      </c>
      <c r="L10" s="24">
        <f>+SUM(L25:L78,L81:L162)</f>
        <v>5245</v>
      </c>
      <c r="M10" s="26">
        <f>+L10/C10</f>
        <v>0.12355421544839933</v>
      </c>
      <c r="N10" s="25">
        <f>+(E10+G10)/2</f>
        <v>0.88769138846212559</v>
      </c>
    </row>
    <row r="11" spans="2:14" s="47" customFormat="1" x14ac:dyDescent="0.25">
      <c r="B11" s="45"/>
      <c r="C11" s="45"/>
      <c r="D11" s="45"/>
      <c r="E11" s="46"/>
      <c r="F11" s="45"/>
      <c r="G11" s="46"/>
      <c r="H11" s="45"/>
      <c r="I11" s="46"/>
      <c r="J11" s="45"/>
      <c r="K11" s="46"/>
      <c r="L11" s="45"/>
      <c r="M11" s="46"/>
      <c r="N11" s="46"/>
    </row>
    <row r="24" spans="2:14" ht="60" x14ac:dyDescent="0.25">
      <c r="B24" s="21" t="s">
        <v>253</v>
      </c>
      <c r="C24" s="21" t="s">
        <v>237</v>
      </c>
      <c r="D24" s="21" t="s">
        <v>209</v>
      </c>
      <c r="E24" s="22" t="s">
        <v>238</v>
      </c>
      <c r="F24" s="21" t="s">
        <v>210</v>
      </c>
      <c r="G24" s="22" t="s">
        <v>239</v>
      </c>
      <c r="H24" s="21" t="s">
        <v>240</v>
      </c>
      <c r="I24" s="22" t="s">
        <v>241</v>
      </c>
      <c r="J24" s="21" t="s">
        <v>242</v>
      </c>
      <c r="K24" s="22" t="s">
        <v>243</v>
      </c>
      <c r="L24" s="21" t="s">
        <v>196</v>
      </c>
      <c r="M24" s="22" t="s">
        <v>252</v>
      </c>
      <c r="N24" s="22" t="s">
        <v>226</v>
      </c>
    </row>
    <row r="25" spans="2:14" x14ac:dyDescent="0.25">
      <c r="B25" s="44" t="s">
        <v>85</v>
      </c>
      <c r="C25" s="24">
        <v>693</v>
      </c>
      <c r="D25" s="24">
        <v>678</v>
      </c>
      <c r="E25" s="25">
        <f t="shared" ref="E25:E56" si="0">+D25/C25</f>
        <v>0.97835497835497831</v>
      </c>
      <c r="F25" s="24">
        <v>638</v>
      </c>
      <c r="G25" s="25">
        <f t="shared" ref="G25:G56" si="1">+F25/D25</f>
        <v>0.94100294985250732</v>
      </c>
      <c r="H25" s="24">
        <v>40</v>
      </c>
      <c r="I25" s="26">
        <f t="shared" ref="I25:I56" si="2">+H25/D25</f>
        <v>5.8997050147492625E-2</v>
      </c>
      <c r="J25" s="24">
        <v>2</v>
      </c>
      <c r="K25" s="26">
        <f t="shared" ref="K25:K56" si="3">+(C25-D25-J25)/C25</f>
        <v>1.875901875901876E-2</v>
      </c>
      <c r="L25" s="24">
        <v>16</v>
      </c>
      <c r="M25" s="26">
        <f t="shared" ref="M25:M56" si="4">+L25/C25</f>
        <v>2.3088023088023088E-2</v>
      </c>
      <c r="N25" s="25">
        <f t="shared" ref="N25:N56" si="5">+(E25+G25)/2</f>
        <v>0.95967896410374287</v>
      </c>
    </row>
    <row r="26" spans="2:14" x14ac:dyDescent="0.25">
      <c r="B26" s="44" t="s">
        <v>159</v>
      </c>
      <c r="C26" s="24">
        <v>727</v>
      </c>
      <c r="D26" s="24">
        <v>707</v>
      </c>
      <c r="E26" s="25">
        <f t="shared" si="0"/>
        <v>0.97248968363136179</v>
      </c>
      <c r="F26" s="24">
        <v>668</v>
      </c>
      <c r="G26" s="25">
        <f t="shared" si="1"/>
        <v>0.94483734087694482</v>
      </c>
      <c r="H26" s="24">
        <v>39</v>
      </c>
      <c r="I26" s="26">
        <f t="shared" si="2"/>
        <v>5.5162659123055166E-2</v>
      </c>
      <c r="J26" s="24">
        <v>0</v>
      </c>
      <c r="K26" s="26">
        <f t="shared" si="3"/>
        <v>2.7510316368638238E-2</v>
      </c>
      <c r="L26" s="24">
        <v>30</v>
      </c>
      <c r="M26" s="26">
        <f t="shared" si="4"/>
        <v>4.1265474552957357E-2</v>
      </c>
      <c r="N26" s="25">
        <f t="shared" si="5"/>
        <v>0.95866351225415336</v>
      </c>
    </row>
    <row r="27" spans="2:14" x14ac:dyDescent="0.25">
      <c r="B27" s="44" t="s">
        <v>146</v>
      </c>
      <c r="C27" s="24">
        <v>396</v>
      </c>
      <c r="D27" s="24">
        <v>374</v>
      </c>
      <c r="E27" s="25">
        <f t="shared" si="0"/>
        <v>0.94444444444444442</v>
      </c>
      <c r="F27" s="24">
        <v>358</v>
      </c>
      <c r="G27" s="25">
        <f t="shared" si="1"/>
        <v>0.95721925133689845</v>
      </c>
      <c r="H27" s="24">
        <v>16</v>
      </c>
      <c r="I27" s="26">
        <f t="shared" si="2"/>
        <v>4.2780748663101602E-2</v>
      </c>
      <c r="J27" s="24">
        <v>0</v>
      </c>
      <c r="K27" s="26">
        <f t="shared" si="3"/>
        <v>5.5555555555555552E-2</v>
      </c>
      <c r="L27" s="24">
        <v>31</v>
      </c>
      <c r="M27" s="26">
        <f t="shared" si="4"/>
        <v>7.8282828282828287E-2</v>
      </c>
      <c r="N27" s="25">
        <f t="shared" si="5"/>
        <v>0.95083184789067143</v>
      </c>
    </row>
    <row r="28" spans="2:14" x14ac:dyDescent="0.25">
      <c r="B28" s="44" t="s">
        <v>49</v>
      </c>
      <c r="C28" s="24">
        <v>650</v>
      </c>
      <c r="D28" s="24">
        <v>634</v>
      </c>
      <c r="E28" s="25">
        <f t="shared" si="0"/>
        <v>0.97538461538461541</v>
      </c>
      <c r="F28" s="24">
        <v>587</v>
      </c>
      <c r="G28" s="25">
        <f t="shared" si="1"/>
        <v>0.92586750788643535</v>
      </c>
      <c r="H28" s="24">
        <v>47</v>
      </c>
      <c r="I28" s="26">
        <f t="shared" si="2"/>
        <v>7.4132492113564666E-2</v>
      </c>
      <c r="J28" s="24">
        <v>0</v>
      </c>
      <c r="K28" s="26">
        <f t="shared" si="3"/>
        <v>2.4615384615384615E-2</v>
      </c>
      <c r="L28" s="24">
        <v>56</v>
      </c>
      <c r="M28" s="26">
        <f t="shared" si="4"/>
        <v>8.615384615384615E-2</v>
      </c>
      <c r="N28" s="25">
        <f t="shared" si="5"/>
        <v>0.95062606163552532</v>
      </c>
    </row>
    <row r="29" spans="2:14" x14ac:dyDescent="0.25">
      <c r="B29" s="44" t="s">
        <v>33</v>
      </c>
      <c r="C29" s="24">
        <v>564</v>
      </c>
      <c r="D29" s="24">
        <v>543</v>
      </c>
      <c r="E29" s="25">
        <f t="shared" si="0"/>
        <v>0.96276595744680848</v>
      </c>
      <c r="F29" s="24">
        <v>504</v>
      </c>
      <c r="G29" s="25">
        <f t="shared" si="1"/>
        <v>0.92817679558011046</v>
      </c>
      <c r="H29" s="24">
        <v>39</v>
      </c>
      <c r="I29" s="26">
        <f t="shared" si="2"/>
        <v>7.18232044198895E-2</v>
      </c>
      <c r="J29" s="24">
        <v>1</v>
      </c>
      <c r="K29" s="26">
        <f t="shared" si="3"/>
        <v>3.5460992907801421E-2</v>
      </c>
      <c r="L29" s="24">
        <v>38</v>
      </c>
      <c r="M29" s="26">
        <f t="shared" si="4"/>
        <v>6.7375886524822695E-2</v>
      </c>
      <c r="N29" s="25">
        <f t="shared" si="5"/>
        <v>0.94547137651345947</v>
      </c>
    </row>
    <row r="30" spans="2:14" x14ac:dyDescent="0.25">
      <c r="B30" s="44" t="s">
        <v>80</v>
      </c>
      <c r="C30" s="24">
        <v>303</v>
      </c>
      <c r="D30" s="24">
        <v>295</v>
      </c>
      <c r="E30" s="25">
        <f t="shared" si="0"/>
        <v>0.97359735973597361</v>
      </c>
      <c r="F30" s="24">
        <v>270</v>
      </c>
      <c r="G30" s="25">
        <f t="shared" si="1"/>
        <v>0.9152542372881356</v>
      </c>
      <c r="H30" s="24">
        <v>25</v>
      </c>
      <c r="I30" s="26">
        <f t="shared" si="2"/>
        <v>8.4745762711864403E-2</v>
      </c>
      <c r="J30" s="24">
        <v>0</v>
      </c>
      <c r="K30" s="26">
        <f t="shared" si="3"/>
        <v>2.6402640264026403E-2</v>
      </c>
      <c r="L30" s="24">
        <v>28</v>
      </c>
      <c r="M30" s="26">
        <f t="shared" si="4"/>
        <v>9.2409240924092403E-2</v>
      </c>
      <c r="N30" s="25">
        <f t="shared" si="5"/>
        <v>0.94442579851205455</v>
      </c>
    </row>
    <row r="31" spans="2:14" x14ac:dyDescent="0.25">
      <c r="B31" s="44" t="s">
        <v>141</v>
      </c>
      <c r="C31" s="24">
        <v>453</v>
      </c>
      <c r="D31" s="24">
        <v>440</v>
      </c>
      <c r="E31" s="25">
        <f t="shared" si="0"/>
        <v>0.9713024282560706</v>
      </c>
      <c r="F31" s="24">
        <v>399</v>
      </c>
      <c r="G31" s="25">
        <f t="shared" si="1"/>
        <v>0.90681818181818186</v>
      </c>
      <c r="H31" s="24">
        <v>41</v>
      </c>
      <c r="I31" s="26">
        <f t="shared" si="2"/>
        <v>9.3181818181818185E-2</v>
      </c>
      <c r="J31" s="24">
        <v>0</v>
      </c>
      <c r="K31" s="26">
        <f t="shared" si="3"/>
        <v>2.8697571743929361E-2</v>
      </c>
      <c r="L31" s="24">
        <v>45</v>
      </c>
      <c r="M31" s="26">
        <f t="shared" si="4"/>
        <v>9.9337748344370855E-2</v>
      </c>
      <c r="N31" s="25">
        <f t="shared" si="5"/>
        <v>0.93906030503712623</v>
      </c>
    </row>
    <row r="32" spans="2:14" x14ac:dyDescent="0.25">
      <c r="B32" s="44" t="s">
        <v>157</v>
      </c>
      <c r="C32" s="24">
        <v>321</v>
      </c>
      <c r="D32" s="24">
        <v>313</v>
      </c>
      <c r="E32" s="25">
        <f t="shared" si="0"/>
        <v>0.97507788161993769</v>
      </c>
      <c r="F32" s="24">
        <v>282</v>
      </c>
      <c r="G32" s="25">
        <f t="shared" si="1"/>
        <v>0.90095846645367417</v>
      </c>
      <c r="H32" s="24">
        <v>31</v>
      </c>
      <c r="I32" s="26">
        <f t="shared" si="2"/>
        <v>9.9041533546325874E-2</v>
      </c>
      <c r="J32" s="24">
        <v>1</v>
      </c>
      <c r="K32" s="26">
        <f t="shared" si="3"/>
        <v>2.1806853582554516E-2</v>
      </c>
      <c r="L32" s="24">
        <v>32</v>
      </c>
      <c r="M32" s="26">
        <f t="shared" si="4"/>
        <v>9.9688473520249218E-2</v>
      </c>
      <c r="N32" s="25">
        <f t="shared" si="5"/>
        <v>0.93801817403680587</v>
      </c>
    </row>
    <row r="33" spans="2:14" x14ac:dyDescent="0.25">
      <c r="B33" s="44" t="s">
        <v>39</v>
      </c>
      <c r="C33" s="24">
        <v>559</v>
      </c>
      <c r="D33" s="24">
        <v>530</v>
      </c>
      <c r="E33" s="25">
        <f t="shared" si="0"/>
        <v>0.94812164579606439</v>
      </c>
      <c r="F33" s="24">
        <v>491</v>
      </c>
      <c r="G33" s="25">
        <f t="shared" si="1"/>
        <v>0.92641509433962266</v>
      </c>
      <c r="H33" s="24">
        <v>39</v>
      </c>
      <c r="I33" s="26">
        <f t="shared" si="2"/>
        <v>7.3584905660377356E-2</v>
      </c>
      <c r="J33" s="24">
        <v>12</v>
      </c>
      <c r="K33" s="26">
        <f t="shared" si="3"/>
        <v>3.041144901610018E-2</v>
      </c>
      <c r="L33" s="24">
        <v>39</v>
      </c>
      <c r="M33" s="26">
        <f t="shared" si="4"/>
        <v>6.9767441860465115E-2</v>
      </c>
      <c r="N33" s="25">
        <f t="shared" si="5"/>
        <v>0.93726837006784347</v>
      </c>
    </row>
    <row r="34" spans="2:14" x14ac:dyDescent="0.25">
      <c r="B34" s="44" t="s">
        <v>70</v>
      </c>
      <c r="C34" s="24">
        <v>418</v>
      </c>
      <c r="D34" s="24">
        <v>395</v>
      </c>
      <c r="E34" s="25">
        <f t="shared" si="0"/>
        <v>0.94497607655502391</v>
      </c>
      <c r="F34" s="24">
        <v>365</v>
      </c>
      <c r="G34" s="25">
        <f t="shared" si="1"/>
        <v>0.92405063291139244</v>
      </c>
      <c r="H34" s="24">
        <v>30</v>
      </c>
      <c r="I34" s="26">
        <f t="shared" si="2"/>
        <v>7.5949367088607597E-2</v>
      </c>
      <c r="J34" s="24">
        <v>1</v>
      </c>
      <c r="K34" s="26">
        <f t="shared" si="3"/>
        <v>5.2631578947368418E-2</v>
      </c>
      <c r="L34" s="24">
        <v>39</v>
      </c>
      <c r="M34" s="26">
        <f t="shared" si="4"/>
        <v>9.3301435406698566E-2</v>
      </c>
      <c r="N34" s="25">
        <f t="shared" si="5"/>
        <v>0.93451335473320818</v>
      </c>
    </row>
    <row r="35" spans="2:14" x14ac:dyDescent="0.25">
      <c r="B35" s="44" t="s">
        <v>28</v>
      </c>
      <c r="C35" s="24">
        <v>483</v>
      </c>
      <c r="D35" s="24">
        <v>469</v>
      </c>
      <c r="E35" s="25">
        <f t="shared" si="0"/>
        <v>0.97101449275362317</v>
      </c>
      <c r="F35" s="24">
        <v>420</v>
      </c>
      <c r="G35" s="25">
        <f t="shared" si="1"/>
        <v>0.89552238805970152</v>
      </c>
      <c r="H35" s="24">
        <v>49</v>
      </c>
      <c r="I35" s="26">
        <f t="shared" si="2"/>
        <v>0.1044776119402985</v>
      </c>
      <c r="J35" s="24">
        <v>1</v>
      </c>
      <c r="K35" s="26">
        <f t="shared" si="3"/>
        <v>2.6915113871635612E-2</v>
      </c>
      <c r="L35" s="24">
        <v>27</v>
      </c>
      <c r="M35" s="26">
        <f t="shared" si="4"/>
        <v>5.5900621118012424E-2</v>
      </c>
      <c r="N35" s="25">
        <f t="shared" si="5"/>
        <v>0.93326844040666235</v>
      </c>
    </row>
    <row r="36" spans="2:14" x14ac:dyDescent="0.25">
      <c r="B36" s="44" t="s">
        <v>106</v>
      </c>
      <c r="C36" s="24">
        <v>316</v>
      </c>
      <c r="D36" s="24">
        <v>302</v>
      </c>
      <c r="E36" s="25">
        <f t="shared" si="0"/>
        <v>0.95569620253164556</v>
      </c>
      <c r="F36" s="24">
        <v>275</v>
      </c>
      <c r="G36" s="25">
        <f t="shared" si="1"/>
        <v>0.91059602649006621</v>
      </c>
      <c r="H36" s="24">
        <v>27</v>
      </c>
      <c r="I36" s="26">
        <f t="shared" si="2"/>
        <v>8.9403973509933773E-2</v>
      </c>
      <c r="J36" s="24">
        <v>1</v>
      </c>
      <c r="K36" s="26">
        <f t="shared" si="3"/>
        <v>4.1139240506329111E-2</v>
      </c>
      <c r="L36" s="24">
        <v>16</v>
      </c>
      <c r="M36" s="26">
        <f t="shared" si="4"/>
        <v>5.0632911392405063E-2</v>
      </c>
      <c r="N36" s="25">
        <f t="shared" si="5"/>
        <v>0.93314611451085594</v>
      </c>
    </row>
    <row r="37" spans="2:14" x14ac:dyDescent="0.25">
      <c r="B37" s="44" t="s">
        <v>91</v>
      </c>
      <c r="C37" s="24">
        <v>433</v>
      </c>
      <c r="D37" s="24">
        <v>406</v>
      </c>
      <c r="E37" s="25">
        <f t="shared" si="0"/>
        <v>0.93764434180138567</v>
      </c>
      <c r="F37" s="24">
        <v>371</v>
      </c>
      <c r="G37" s="25">
        <f t="shared" si="1"/>
        <v>0.91379310344827591</v>
      </c>
      <c r="H37" s="24">
        <v>35</v>
      </c>
      <c r="I37" s="26">
        <f t="shared" si="2"/>
        <v>8.6206896551724144E-2</v>
      </c>
      <c r="J37" s="24">
        <v>2</v>
      </c>
      <c r="K37" s="26">
        <f t="shared" si="3"/>
        <v>5.7736720554272515E-2</v>
      </c>
      <c r="L37" s="24">
        <v>18</v>
      </c>
      <c r="M37" s="26">
        <f t="shared" si="4"/>
        <v>4.1570438799076209E-2</v>
      </c>
      <c r="N37" s="25">
        <f t="shared" si="5"/>
        <v>0.92571872262483079</v>
      </c>
    </row>
    <row r="38" spans="2:14" x14ac:dyDescent="0.25">
      <c r="B38" s="44" t="s">
        <v>170</v>
      </c>
      <c r="C38" s="24">
        <v>714</v>
      </c>
      <c r="D38" s="24">
        <v>685</v>
      </c>
      <c r="E38" s="25">
        <f t="shared" si="0"/>
        <v>0.95938375350140059</v>
      </c>
      <c r="F38" s="24">
        <v>610</v>
      </c>
      <c r="G38" s="25">
        <f t="shared" si="1"/>
        <v>0.89051094890510951</v>
      </c>
      <c r="H38" s="24">
        <v>75</v>
      </c>
      <c r="I38" s="26">
        <f t="shared" si="2"/>
        <v>0.10948905109489052</v>
      </c>
      <c r="J38" s="24">
        <v>2</v>
      </c>
      <c r="K38" s="26">
        <f t="shared" si="3"/>
        <v>3.7815126050420166E-2</v>
      </c>
      <c r="L38" s="24">
        <v>113</v>
      </c>
      <c r="M38" s="26">
        <f t="shared" si="4"/>
        <v>0.15826330532212884</v>
      </c>
      <c r="N38" s="25">
        <f t="shared" si="5"/>
        <v>0.92494735120325511</v>
      </c>
    </row>
    <row r="39" spans="2:14" x14ac:dyDescent="0.25">
      <c r="B39" s="44" t="s">
        <v>24</v>
      </c>
      <c r="C39" s="24">
        <v>720</v>
      </c>
      <c r="D39" s="24">
        <v>687</v>
      </c>
      <c r="E39" s="25">
        <f t="shared" si="0"/>
        <v>0.95416666666666672</v>
      </c>
      <c r="F39" s="24">
        <v>615</v>
      </c>
      <c r="G39" s="25">
        <f t="shared" si="1"/>
        <v>0.89519650655021832</v>
      </c>
      <c r="H39" s="24">
        <v>72</v>
      </c>
      <c r="I39" s="26">
        <f t="shared" si="2"/>
        <v>0.10480349344978165</v>
      </c>
      <c r="J39" s="24">
        <v>2</v>
      </c>
      <c r="K39" s="26">
        <f t="shared" si="3"/>
        <v>4.3055555555555555E-2</v>
      </c>
      <c r="L39" s="24">
        <v>82</v>
      </c>
      <c r="M39" s="26">
        <f t="shared" si="4"/>
        <v>0.11388888888888889</v>
      </c>
      <c r="N39" s="25">
        <f t="shared" si="5"/>
        <v>0.92468158660844257</v>
      </c>
    </row>
    <row r="40" spans="2:14" x14ac:dyDescent="0.25">
      <c r="B40" s="44" t="s">
        <v>86</v>
      </c>
      <c r="C40" s="24">
        <v>584</v>
      </c>
      <c r="D40" s="24">
        <v>567</v>
      </c>
      <c r="E40" s="25">
        <f t="shared" si="0"/>
        <v>0.97089041095890416</v>
      </c>
      <c r="F40" s="24">
        <v>498</v>
      </c>
      <c r="G40" s="25">
        <f t="shared" si="1"/>
        <v>0.87830687830687826</v>
      </c>
      <c r="H40" s="24">
        <v>69</v>
      </c>
      <c r="I40" s="26">
        <f t="shared" si="2"/>
        <v>0.12169312169312169</v>
      </c>
      <c r="J40" s="24">
        <v>0</v>
      </c>
      <c r="K40" s="26">
        <f t="shared" si="3"/>
        <v>2.9109589041095889E-2</v>
      </c>
      <c r="L40" s="24">
        <v>81</v>
      </c>
      <c r="M40" s="26">
        <f t="shared" si="4"/>
        <v>0.1386986301369863</v>
      </c>
      <c r="N40" s="25">
        <f t="shared" si="5"/>
        <v>0.92459864463289121</v>
      </c>
    </row>
    <row r="41" spans="2:14" x14ac:dyDescent="0.25">
      <c r="B41" s="44" t="s">
        <v>148</v>
      </c>
      <c r="C41" s="24">
        <v>562</v>
      </c>
      <c r="D41" s="24">
        <v>535</v>
      </c>
      <c r="E41" s="25">
        <f t="shared" si="0"/>
        <v>0.95195729537366547</v>
      </c>
      <c r="F41" s="24">
        <v>479</v>
      </c>
      <c r="G41" s="25">
        <f t="shared" si="1"/>
        <v>0.89532710280373828</v>
      </c>
      <c r="H41" s="24">
        <v>56</v>
      </c>
      <c r="I41" s="26">
        <f t="shared" si="2"/>
        <v>0.10467289719626169</v>
      </c>
      <c r="J41" s="24">
        <v>1</v>
      </c>
      <c r="K41" s="26">
        <f t="shared" si="3"/>
        <v>4.6263345195729534E-2</v>
      </c>
      <c r="L41" s="24">
        <v>59</v>
      </c>
      <c r="M41" s="26">
        <f t="shared" si="4"/>
        <v>0.10498220640569395</v>
      </c>
      <c r="N41" s="25">
        <f t="shared" si="5"/>
        <v>0.92364219908870182</v>
      </c>
    </row>
    <row r="42" spans="2:14" x14ac:dyDescent="0.25">
      <c r="B42" s="44" t="s">
        <v>158</v>
      </c>
      <c r="C42" s="24">
        <v>671</v>
      </c>
      <c r="D42" s="24">
        <v>643</v>
      </c>
      <c r="E42" s="25">
        <f t="shared" si="0"/>
        <v>0.95827123695976157</v>
      </c>
      <c r="F42" s="24">
        <v>571</v>
      </c>
      <c r="G42" s="25">
        <f t="shared" si="1"/>
        <v>0.88802488335925345</v>
      </c>
      <c r="H42" s="24">
        <v>72</v>
      </c>
      <c r="I42" s="26">
        <f t="shared" si="2"/>
        <v>0.1119751166407465</v>
      </c>
      <c r="J42" s="24">
        <v>1</v>
      </c>
      <c r="K42" s="26">
        <f t="shared" si="3"/>
        <v>4.0238450074515646E-2</v>
      </c>
      <c r="L42" s="24">
        <v>89</v>
      </c>
      <c r="M42" s="26">
        <f t="shared" si="4"/>
        <v>0.13263785394932937</v>
      </c>
      <c r="N42" s="25">
        <f t="shared" si="5"/>
        <v>0.92314806015950746</v>
      </c>
    </row>
    <row r="43" spans="2:14" x14ac:dyDescent="0.25">
      <c r="B43" s="44" t="s">
        <v>76</v>
      </c>
      <c r="C43" s="24">
        <v>432</v>
      </c>
      <c r="D43" s="24">
        <v>390</v>
      </c>
      <c r="E43" s="25">
        <f t="shared" si="0"/>
        <v>0.90277777777777779</v>
      </c>
      <c r="F43" s="24">
        <v>365</v>
      </c>
      <c r="G43" s="25">
        <f t="shared" si="1"/>
        <v>0.9358974358974359</v>
      </c>
      <c r="H43" s="24">
        <v>25</v>
      </c>
      <c r="I43" s="26">
        <f t="shared" si="2"/>
        <v>6.4102564102564097E-2</v>
      </c>
      <c r="J43" s="24">
        <v>1</v>
      </c>
      <c r="K43" s="26">
        <f t="shared" si="3"/>
        <v>9.4907407407407413E-2</v>
      </c>
      <c r="L43" s="24">
        <v>40</v>
      </c>
      <c r="M43" s="26">
        <f t="shared" si="4"/>
        <v>9.2592592592592587E-2</v>
      </c>
      <c r="N43" s="25">
        <f t="shared" si="5"/>
        <v>0.9193376068376069</v>
      </c>
    </row>
    <row r="44" spans="2:14" x14ac:dyDescent="0.25">
      <c r="B44" s="44" t="s">
        <v>55</v>
      </c>
      <c r="C44" s="24">
        <v>413</v>
      </c>
      <c r="D44" s="24">
        <v>400</v>
      </c>
      <c r="E44" s="25">
        <f t="shared" si="0"/>
        <v>0.96852300242130751</v>
      </c>
      <c r="F44" s="24">
        <v>348</v>
      </c>
      <c r="G44" s="25">
        <f t="shared" si="1"/>
        <v>0.87</v>
      </c>
      <c r="H44" s="24">
        <v>52</v>
      </c>
      <c r="I44" s="26">
        <f t="shared" si="2"/>
        <v>0.13</v>
      </c>
      <c r="J44" s="24">
        <v>0</v>
      </c>
      <c r="K44" s="26">
        <f t="shared" si="3"/>
        <v>3.1476997578692496E-2</v>
      </c>
      <c r="L44" s="24">
        <v>59</v>
      </c>
      <c r="M44" s="26">
        <f t="shared" si="4"/>
        <v>0.14285714285714285</v>
      </c>
      <c r="N44" s="25">
        <f t="shared" si="5"/>
        <v>0.91926150121065375</v>
      </c>
    </row>
    <row r="45" spans="2:14" x14ac:dyDescent="0.25">
      <c r="B45" s="44" t="s">
        <v>37</v>
      </c>
      <c r="C45" s="24">
        <v>309</v>
      </c>
      <c r="D45" s="24">
        <v>294</v>
      </c>
      <c r="E45" s="25">
        <f t="shared" si="0"/>
        <v>0.95145631067961167</v>
      </c>
      <c r="F45" s="24">
        <v>260</v>
      </c>
      <c r="G45" s="25">
        <f t="shared" si="1"/>
        <v>0.88435374149659862</v>
      </c>
      <c r="H45" s="24">
        <v>34</v>
      </c>
      <c r="I45" s="26">
        <f t="shared" si="2"/>
        <v>0.11564625850340136</v>
      </c>
      <c r="J45" s="24">
        <v>0</v>
      </c>
      <c r="K45" s="26">
        <f t="shared" si="3"/>
        <v>4.8543689320388349E-2</v>
      </c>
      <c r="L45" s="24">
        <v>26</v>
      </c>
      <c r="M45" s="26">
        <f t="shared" si="4"/>
        <v>8.4142394822006472E-2</v>
      </c>
      <c r="N45" s="25">
        <f t="shared" si="5"/>
        <v>0.9179050260881052</v>
      </c>
    </row>
    <row r="46" spans="2:14" x14ac:dyDescent="0.25">
      <c r="B46" s="44" t="s">
        <v>135</v>
      </c>
      <c r="C46" s="24">
        <v>368</v>
      </c>
      <c r="D46" s="24">
        <v>334</v>
      </c>
      <c r="E46" s="25">
        <f t="shared" si="0"/>
        <v>0.90760869565217395</v>
      </c>
      <c r="F46" s="24">
        <v>309</v>
      </c>
      <c r="G46" s="25">
        <f t="shared" si="1"/>
        <v>0.92514970059880242</v>
      </c>
      <c r="H46" s="24">
        <v>25</v>
      </c>
      <c r="I46" s="26">
        <f t="shared" si="2"/>
        <v>7.4850299401197598E-2</v>
      </c>
      <c r="J46" s="24">
        <v>0</v>
      </c>
      <c r="K46" s="26">
        <f t="shared" si="3"/>
        <v>9.2391304347826081E-2</v>
      </c>
      <c r="L46" s="24">
        <v>26</v>
      </c>
      <c r="M46" s="26">
        <f t="shared" si="4"/>
        <v>7.0652173913043473E-2</v>
      </c>
      <c r="N46" s="25">
        <f t="shared" si="5"/>
        <v>0.91637919812548818</v>
      </c>
    </row>
    <row r="47" spans="2:14" x14ac:dyDescent="0.25">
      <c r="B47" s="44" t="s">
        <v>73</v>
      </c>
      <c r="C47" s="24">
        <v>401</v>
      </c>
      <c r="D47" s="24">
        <v>371</v>
      </c>
      <c r="E47" s="25">
        <f t="shared" si="0"/>
        <v>0.92518703241895262</v>
      </c>
      <c r="F47" s="24">
        <v>332</v>
      </c>
      <c r="G47" s="25">
        <f t="shared" si="1"/>
        <v>0.89487870619946097</v>
      </c>
      <c r="H47" s="24">
        <v>39</v>
      </c>
      <c r="I47" s="26">
        <f t="shared" si="2"/>
        <v>0.10512129380053908</v>
      </c>
      <c r="J47" s="24">
        <v>3</v>
      </c>
      <c r="K47" s="26">
        <f t="shared" si="3"/>
        <v>6.7331670822942641E-2</v>
      </c>
      <c r="L47" s="24">
        <v>54</v>
      </c>
      <c r="M47" s="26">
        <f t="shared" si="4"/>
        <v>0.13466334164588528</v>
      </c>
      <c r="N47" s="25">
        <f t="shared" si="5"/>
        <v>0.91003286930920679</v>
      </c>
    </row>
    <row r="48" spans="2:14" x14ac:dyDescent="0.25">
      <c r="B48" s="44" t="s">
        <v>46</v>
      </c>
      <c r="C48" s="24">
        <v>511</v>
      </c>
      <c r="D48" s="24">
        <v>474</v>
      </c>
      <c r="E48" s="25">
        <f t="shared" si="0"/>
        <v>0.92759295499021521</v>
      </c>
      <c r="F48" s="24">
        <v>423</v>
      </c>
      <c r="G48" s="25">
        <f t="shared" si="1"/>
        <v>0.89240506329113922</v>
      </c>
      <c r="H48" s="24">
        <v>51</v>
      </c>
      <c r="I48" s="26">
        <f t="shared" si="2"/>
        <v>0.10759493670886076</v>
      </c>
      <c r="J48" s="24">
        <v>0</v>
      </c>
      <c r="K48" s="26">
        <f t="shared" si="3"/>
        <v>7.2407045009784732E-2</v>
      </c>
      <c r="L48" s="24">
        <v>34</v>
      </c>
      <c r="M48" s="26">
        <f t="shared" si="4"/>
        <v>6.6536203522504889E-2</v>
      </c>
      <c r="N48" s="25">
        <f t="shared" si="5"/>
        <v>0.90999900914067722</v>
      </c>
    </row>
    <row r="49" spans="2:14" x14ac:dyDescent="0.25">
      <c r="B49" s="44" t="s">
        <v>52</v>
      </c>
      <c r="C49" s="24">
        <v>587</v>
      </c>
      <c r="D49" s="24">
        <v>558</v>
      </c>
      <c r="E49" s="25">
        <f t="shared" si="0"/>
        <v>0.95059625212947185</v>
      </c>
      <c r="F49" s="24">
        <v>483</v>
      </c>
      <c r="G49" s="25">
        <f t="shared" si="1"/>
        <v>0.86559139784946237</v>
      </c>
      <c r="H49" s="24">
        <v>75</v>
      </c>
      <c r="I49" s="26">
        <f t="shared" si="2"/>
        <v>0.13440860215053763</v>
      </c>
      <c r="J49" s="24">
        <v>1</v>
      </c>
      <c r="K49" s="26">
        <f t="shared" si="3"/>
        <v>4.770017035775128E-2</v>
      </c>
      <c r="L49" s="24">
        <v>78</v>
      </c>
      <c r="M49" s="26">
        <f t="shared" si="4"/>
        <v>0.13287904599659284</v>
      </c>
      <c r="N49" s="25">
        <f t="shared" si="5"/>
        <v>0.90809382498946711</v>
      </c>
    </row>
    <row r="50" spans="2:14" x14ac:dyDescent="0.25">
      <c r="B50" s="44" t="s">
        <v>31</v>
      </c>
      <c r="C50" s="24">
        <v>716</v>
      </c>
      <c r="D50" s="24">
        <v>678</v>
      </c>
      <c r="E50" s="25">
        <f t="shared" si="0"/>
        <v>0.94692737430167595</v>
      </c>
      <c r="F50" s="24">
        <v>586</v>
      </c>
      <c r="G50" s="25">
        <f t="shared" si="1"/>
        <v>0.86430678466076694</v>
      </c>
      <c r="H50" s="24">
        <v>92</v>
      </c>
      <c r="I50" s="26">
        <f t="shared" si="2"/>
        <v>0.13569321533923304</v>
      </c>
      <c r="J50" s="24">
        <v>1</v>
      </c>
      <c r="K50" s="26">
        <f t="shared" si="3"/>
        <v>5.1675977653631286E-2</v>
      </c>
      <c r="L50" s="24">
        <v>122</v>
      </c>
      <c r="M50" s="26">
        <f t="shared" si="4"/>
        <v>0.17039106145251395</v>
      </c>
      <c r="N50" s="25">
        <f t="shared" si="5"/>
        <v>0.9056170794812215</v>
      </c>
    </row>
    <row r="51" spans="2:14" x14ac:dyDescent="0.25">
      <c r="B51" s="44" t="s">
        <v>59</v>
      </c>
      <c r="C51" s="24">
        <v>729</v>
      </c>
      <c r="D51" s="24">
        <v>643</v>
      </c>
      <c r="E51" s="25">
        <f t="shared" si="0"/>
        <v>0.88203017832647457</v>
      </c>
      <c r="F51" s="24">
        <v>596</v>
      </c>
      <c r="G51" s="25">
        <f t="shared" si="1"/>
        <v>0.92690513219284598</v>
      </c>
      <c r="H51" s="24">
        <v>47</v>
      </c>
      <c r="I51" s="26">
        <f t="shared" si="2"/>
        <v>7.3094867807153963E-2</v>
      </c>
      <c r="J51" s="24">
        <v>0</v>
      </c>
      <c r="K51" s="26">
        <f t="shared" si="3"/>
        <v>0.11796982167352538</v>
      </c>
      <c r="L51" s="24">
        <v>63</v>
      </c>
      <c r="M51" s="26">
        <f t="shared" si="4"/>
        <v>8.6419753086419748E-2</v>
      </c>
      <c r="N51" s="25">
        <f t="shared" si="5"/>
        <v>0.90446765525966022</v>
      </c>
    </row>
    <row r="52" spans="2:14" x14ac:dyDescent="0.25">
      <c r="B52" s="44" t="s">
        <v>122</v>
      </c>
      <c r="C52" s="24">
        <v>304</v>
      </c>
      <c r="D52" s="24">
        <v>291</v>
      </c>
      <c r="E52" s="25">
        <f t="shared" si="0"/>
        <v>0.95723684210526316</v>
      </c>
      <c r="F52" s="24">
        <v>247</v>
      </c>
      <c r="G52" s="25">
        <f t="shared" si="1"/>
        <v>0.84879725085910651</v>
      </c>
      <c r="H52" s="24">
        <v>44</v>
      </c>
      <c r="I52" s="26">
        <f t="shared" si="2"/>
        <v>0.15120274914089346</v>
      </c>
      <c r="J52" s="24">
        <v>0</v>
      </c>
      <c r="K52" s="26">
        <f t="shared" si="3"/>
        <v>4.2763157894736843E-2</v>
      </c>
      <c r="L52" s="24">
        <v>64</v>
      </c>
      <c r="M52" s="26">
        <f t="shared" si="4"/>
        <v>0.21052631578947367</v>
      </c>
      <c r="N52" s="25">
        <f t="shared" si="5"/>
        <v>0.90301704648218484</v>
      </c>
    </row>
    <row r="53" spans="2:14" x14ac:dyDescent="0.25">
      <c r="B53" s="44" t="s">
        <v>90</v>
      </c>
      <c r="C53" s="24">
        <v>460</v>
      </c>
      <c r="D53" s="24">
        <v>416</v>
      </c>
      <c r="E53" s="25">
        <f t="shared" si="0"/>
        <v>0.90434782608695652</v>
      </c>
      <c r="F53" s="24">
        <v>370</v>
      </c>
      <c r="G53" s="25">
        <f t="shared" si="1"/>
        <v>0.88942307692307687</v>
      </c>
      <c r="H53" s="24">
        <v>46</v>
      </c>
      <c r="I53" s="26">
        <f t="shared" si="2"/>
        <v>0.11057692307692307</v>
      </c>
      <c r="J53" s="24">
        <v>5</v>
      </c>
      <c r="K53" s="26">
        <f t="shared" si="3"/>
        <v>8.478260869565217E-2</v>
      </c>
      <c r="L53" s="24">
        <v>28</v>
      </c>
      <c r="M53" s="26">
        <f t="shared" si="4"/>
        <v>6.0869565217391307E-2</v>
      </c>
      <c r="N53" s="25">
        <f t="shared" si="5"/>
        <v>0.89688545150501664</v>
      </c>
    </row>
    <row r="54" spans="2:14" x14ac:dyDescent="0.25">
      <c r="B54" s="44" t="s">
        <v>47</v>
      </c>
      <c r="C54" s="24">
        <v>363</v>
      </c>
      <c r="D54" s="24">
        <v>326</v>
      </c>
      <c r="E54" s="25">
        <f t="shared" si="0"/>
        <v>0.89807162534435259</v>
      </c>
      <c r="F54" s="24">
        <v>291</v>
      </c>
      <c r="G54" s="25">
        <f t="shared" si="1"/>
        <v>0.8926380368098159</v>
      </c>
      <c r="H54" s="24">
        <v>35</v>
      </c>
      <c r="I54" s="26">
        <f t="shared" si="2"/>
        <v>0.10736196319018405</v>
      </c>
      <c r="J54" s="24">
        <v>1</v>
      </c>
      <c r="K54" s="26">
        <f t="shared" si="3"/>
        <v>9.9173553719008267E-2</v>
      </c>
      <c r="L54" s="24">
        <v>30</v>
      </c>
      <c r="M54" s="26">
        <f t="shared" si="4"/>
        <v>8.2644628099173556E-2</v>
      </c>
      <c r="N54" s="25">
        <f t="shared" si="5"/>
        <v>0.89535483107708425</v>
      </c>
    </row>
    <row r="55" spans="2:14" x14ac:dyDescent="0.25">
      <c r="B55" s="44" t="s">
        <v>151</v>
      </c>
      <c r="C55" s="24">
        <v>403</v>
      </c>
      <c r="D55" s="24">
        <v>380</v>
      </c>
      <c r="E55" s="25">
        <f t="shared" si="0"/>
        <v>0.94292803970223327</v>
      </c>
      <c r="F55" s="24">
        <v>322</v>
      </c>
      <c r="G55" s="25">
        <f t="shared" si="1"/>
        <v>0.84736842105263155</v>
      </c>
      <c r="H55" s="24">
        <v>58</v>
      </c>
      <c r="I55" s="26">
        <f t="shared" si="2"/>
        <v>0.15263157894736842</v>
      </c>
      <c r="J55" s="24">
        <v>0</v>
      </c>
      <c r="K55" s="26">
        <f t="shared" si="3"/>
        <v>5.7071960297766747E-2</v>
      </c>
      <c r="L55" s="24">
        <v>58</v>
      </c>
      <c r="M55" s="26">
        <f t="shared" si="4"/>
        <v>0.14392059553349876</v>
      </c>
      <c r="N55" s="25">
        <f t="shared" si="5"/>
        <v>0.89514823037743241</v>
      </c>
    </row>
    <row r="56" spans="2:14" x14ac:dyDescent="0.25">
      <c r="B56" s="44" t="s">
        <v>63</v>
      </c>
      <c r="C56" s="24">
        <v>326</v>
      </c>
      <c r="D56" s="24">
        <v>287</v>
      </c>
      <c r="E56" s="25">
        <f t="shared" si="0"/>
        <v>0.88036809815950923</v>
      </c>
      <c r="F56" s="24">
        <v>260</v>
      </c>
      <c r="G56" s="25">
        <f t="shared" si="1"/>
        <v>0.90592334494773519</v>
      </c>
      <c r="H56" s="24">
        <v>27</v>
      </c>
      <c r="I56" s="26">
        <f t="shared" si="2"/>
        <v>9.4076655052264813E-2</v>
      </c>
      <c r="J56" s="24">
        <v>5</v>
      </c>
      <c r="K56" s="26">
        <f t="shared" si="3"/>
        <v>0.10429447852760736</v>
      </c>
      <c r="L56" s="24">
        <v>21</v>
      </c>
      <c r="M56" s="26">
        <f t="shared" si="4"/>
        <v>6.4417177914110432E-2</v>
      </c>
      <c r="N56" s="25">
        <f t="shared" si="5"/>
        <v>0.89314572155362226</v>
      </c>
    </row>
    <row r="57" spans="2:14" x14ac:dyDescent="0.25">
      <c r="B57" s="44" t="s">
        <v>155</v>
      </c>
      <c r="C57" s="24">
        <v>600</v>
      </c>
      <c r="D57" s="24">
        <v>580</v>
      </c>
      <c r="E57" s="25">
        <f t="shared" ref="E57:E78" si="6">+D57/C57</f>
        <v>0.96666666666666667</v>
      </c>
      <c r="F57" s="24">
        <v>475</v>
      </c>
      <c r="G57" s="25">
        <f t="shared" ref="G57:G78" si="7">+F57/D57</f>
        <v>0.81896551724137934</v>
      </c>
      <c r="H57" s="24">
        <v>105</v>
      </c>
      <c r="I57" s="26">
        <f t="shared" ref="I57:I78" si="8">+H57/D57</f>
        <v>0.18103448275862069</v>
      </c>
      <c r="J57" s="24">
        <v>4</v>
      </c>
      <c r="K57" s="26">
        <f t="shared" ref="K57:K78" si="9">+(C57-D57-J57)/C57</f>
        <v>2.6666666666666668E-2</v>
      </c>
      <c r="L57" s="24">
        <v>121</v>
      </c>
      <c r="M57" s="26">
        <f t="shared" ref="M57:M78" si="10">+L57/C57</f>
        <v>0.20166666666666666</v>
      </c>
      <c r="N57" s="25">
        <f t="shared" ref="N57:N78" si="11">+(E57+G57)/2</f>
        <v>0.89281609195402301</v>
      </c>
    </row>
    <row r="58" spans="2:14" x14ac:dyDescent="0.25">
      <c r="B58" s="44" t="s">
        <v>75</v>
      </c>
      <c r="C58" s="24">
        <v>627</v>
      </c>
      <c r="D58" s="24">
        <v>586</v>
      </c>
      <c r="E58" s="25">
        <f t="shared" si="6"/>
        <v>0.93460925039872411</v>
      </c>
      <c r="F58" s="24">
        <v>496</v>
      </c>
      <c r="G58" s="25">
        <f t="shared" si="7"/>
        <v>0.84641638225255977</v>
      </c>
      <c r="H58" s="24">
        <v>90</v>
      </c>
      <c r="I58" s="26">
        <f t="shared" si="8"/>
        <v>0.15358361774744028</v>
      </c>
      <c r="J58" s="24">
        <v>0</v>
      </c>
      <c r="K58" s="26">
        <f t="shared" si="9"/>
        <v>6.5390749601275916E-2</v>
      </c>
      <c r="L58" s="24">
        <v>82</v>
      </c>
      <c r="M58" s="26">
        <f t="shared" si="10"/>
        <v>0.13078149920255183</v>
      </c>
      <c r="N58" s="25">
        <f t="shared" si="11"/>
        <v>0.89051281632564194</v>
      </c>
    </row>
    <row r="59" spans="2:14" x14ac:dyDescent="0.25">
      <c r="B59" s="44" t="s">
        <v>32</v>
      </c>
      <c r="C59" s="24">
        <v>1141</v>
      </c>
      <c r="D59" s="24">
        <v>1038</v>
      </c>
      <c r="E59" s="25">
        <f t="shared" si="6"/>
        <v>0.90972830850131459</v>
      </c>
      <c r="F59" s="24">
        <v>902</v>
      </c>
      <c r="G59" s="25">
        <f t="shared" si="7"/>
        <v>0.86897880539499039</v>
      </c>
      <c r="H59" s="24">
        <v>136</v>
      </c>
      <c r="I59" s="26">
        <f t="shared" si="8"/>
        <v>0.13102119460500963</v>
      </c>
      <c r="J59" s="24">
        <v>16</v>
      </c>
      <c r="K59" s="26">
        <f t="shared" si="9"/>
        <v>7.6248904469763359E-2</v>
      </c>
      <c r="L59" s="24">
        <v>252</v>
      </c>
      <c r="M59" s="26">
        <f t="shared" si="10"/>
        <v>0.22085889570552147</v>
      </c>
      <c r="N59" s="25">
        <f t="shared" si="11"/>
        <v>0.88935355694815255</v>
      </c>
    </row>
    <row r="60" spans="2:14" x14ac:dyDescent="0.25">
      <c r="B60" s="44" t="s">
        <v>152</v>
      </c>
      <c r="C60" s="24">
        <v>343</v>
      </c>
      <c r="D60" s="24">
        <v>316</v>
      </c>
      <c r="E60" s="25">
        <f t="shared" si="6"/>
        <v>0.92128279883381925</v>
      </c>
      <c r="F60" s="24">
        <v>268</v>
      </c>
      <c r="G60" s="25">
        <f t="shared" si="7"/>
        <v>0.84810126582278478</v>
      </c>
      <c r="H60" s="24">
        <v>48</v>
      </c>
      <c r="I60" s="26">
        <f t="shared" si="8"/>
        <v>0.15189873417721519</v>
      </c>
      <c r="J60" s="24">
        <v>0</v>
      </c>
      <c r="K60" s="26">
        <f t="shared" si="9"/>
        <v>7.8717201166180764E-2</v>
      </c>
      <c r="L60" s="24">
        <v>42</v>
      </c>
      <c r="M60" s="26">
        <f t="shared" si="10"/>
        <v>0.12244897959183673</v>
      </c>
      <c r="N60" s="25">
        <f t="shared" si="11"/>
        <v>0.88469203232830207</v>
      </c>
    </row>
    <row r="61" spans="2:14" x14ac:dyDescent="0.25">
      <c r="B61" s="44" t="s">
        <v>130</v>
      </c>
      <c r="C61" s="24">
        <v>414</v>
      </c>
      <c r="D61" s="24">
        <v>399</v>
      </c>
      <c r="E61" s="25">
        <f t="shared" si="6"/>
        <v>0.96376811594202894</v>
      </c>
      <c r="F61" s="24">
        <v>320</v>
      </c>
      <c r="G61" s="25">
        <f t="shared" si="7"/>
        <v>0.80200501253132828</v>
      </c>
      <c r="H61" s="24">
        <v>79</v>
      </c>
      <c r="I61" s="26">
        <f t="shared" si="8"/>
        <v>0.19799498746867167</v>
      </c>
      <c r="J61" s="24">
        <v>0</v>
      </c>
      <c r="K61" s="26">
        <f t="shared" si="9"/>
        <v>3.6231884057971016E-2</v>
      </c>
      <c r="L61" s="24">
        <v>45</v>
      </c>
      <c r="M61" s="26">
        <f t="shared" si="10"/>
        <v>0.10869565217391304</v>
      </c>
      <c r="N61" s="25">
        <f t="shared" si="11"/>
        <v>0.88288656423667855</v>
      </c>
    </row>
    <row r="62" spans="2:14" x14ac:dyDescent="0.25">
      <c r="B62" s="44" t="s">
        <v>145</v>
      </c>
      <c r="C62" s="24">
        <v>565</v>
      </c>
      <c r="D62" s="24">
        <v>474</v>
      </c>
      <c r="E62" s="25">
        <f t="shared" si="6"/>
        <v>0.83893805309734515</v>
      </c>
      <c r="F62" s="24">
        <v>437</v>
      </c>
      <c r="G62" s="25">
        <f t="shared" si="7"/>
        <v>0.92194092827004215</v>
      </c>
      <c r="H62" s="24">
        <v>37</v>
      </c>
      <c r="I62" s="26">
        <f t="shared" si="8"/>
        <v>7.805907172995781E-2</v>
      </c>
      <c r="J62" s="24">
        <v>1</v>
      </c>
      <c r="K62" s="26">
        <f t="shared" si="9"/>
        <v>0.15929203539823009</v>
      </c>
      <c r="L62" s="24">
        <v>55</v>
      </c>
      <c r="M62" s="26">
        <f t="shared" si="10"/>
        <v>9.7345132743362831E-2</v>
      </c>
      <c r="N62" s="25">
        <f t="shared" si="11"/>
        <v>0.88043949068369365</v>
      </c>
    </row>
    <row r="63" spans="2:14" x14ac:dyDescent="0.25">
      <c r="B63" s="44" t="s">
        <v>79</v>
      </c>
      <c r="C63" s="24">
        <v>411</v>
      </c>
      <c r="D63" s="24">
        <v>383</v>
      </c>
      <c r="E63" s="25">
        <f t="shared" si="6"/>
        <v>0.93187347931873477</v>
      </c>
      <c r="F63" s="24">
        <v>313</v>
      </c>
      <c r="G63" s="25">
        <f t="shared" si="7"/>
        <v>0.81723237597911225</v>
      </c>
      <c r="H63" s="24">
        <v>70</v>
      </c>
      <c r="I63" s="26">
        <f t="shared" si="8"/>
        <v>0.18276762402088773</v>
      </c>
      <c r="J63" s="24">
        <v>4</v>
      </c>
      <c r="K63" s="26">
        <f t="shared" si="9"/>
        <v>5.8394160583941604E-2</v>
      </c>
      <c r="L63" s="24">
        <v>82</v>
      </c>
      <c r="M63" s="26">
        <f t="shared" si="10"/>
        <v>0.19951338199513383</v>
      </c>
      <c r="N63" s="25">
        <f t="shared" si="11"/>
        <v>0.87455292764892345</v>
      </c>
    </row>
    <row r="64" spans="2:14" x14ac:dyDescent="0.25">
      <c r="B64" s="44" t="s">
        <v>149</v>
      </c>
      <c r="C64" s="24">
        <v>696</v>
      </c>
      <c r="D64" s="24">
        <v>668</v>
      </c>
      <c r="E64" s="25">
        <f t="shared" si="6"/>
        <v>0.95977011494252873</v>
      </c>
      <c r="F64" s="24">
        <v>520</v>
      </c>
      <c r="G64" s="25">
        <f t="shared" si="7"/>
        <v>0.77844311377245512</v>
      </c>
      <c r="H64" s="24">
        <v>148</v>
      </c>
      <c r="I64" s="26">
        <f t="shared" si="8"/>
        <v>0.22155688622754491</v>
      </c>
      <c r="J64" s="24">
        <v>1</v>
      </c>
      <c r="K64" s="26">
        <f t="shared" si="9"/>
        <v>3.8793103448275863E-2</v>
      </c>
      <c r="L64" s="24">
        <v>72</v>
      </c>
      <c r="M64" s="26">
        <f t="shared" si="10"/>
        <v>0.10344827586206896</v>
      </c>
      <c r="N64" s="25">
        <f t="shared" si="11"/>
        <v>0.86910661435749192</v>
      </c>
    </row>
    <row r="65" spans="2:14" x14ac:dyDescent="0.25">
      <c r="B65" s="44" t="s">
        <v>137</v>
      </c>
      <c r="C65" s="24">
        <v>917</v>
      </c>
      <c r="D65" s="24">
        <v>792</v>
      </c>
      <c r="E65" s="25">
        <f t="shared" si="6"/>
        <v>0.86368593238822244</v>
      </c>
      <c r="F65" s="24">
        <v>680</v>
      </c>
      <c r="G65" s="25">
        <f t="shared" si="7"/>
        <v>0.85858585858585856</v>
      </c>
      <c r="H65" s="24">
        <v>112</v>
      </c>
      <c r="I65" s="26">
        <f t="shared" si="8"/>
        <v>0.14141414141414141</v>
      </c>
      <c r="J65" s="24">
        <v>12</v>
      </c>
      <c r="K65" s="26">
        <f t="shared" si="9"/>
        <v>0.12322791712104689</v>
      </c>
      <c r="L65" s="24">
        <v>128</v>
      </c>
      <c r="M65" s="26">
        <f t="shared" si="10"/>
        <v>0.1395856052344602</v>
      </c>
      <c r="N65" s="25">
        <f t="shared" si="11"/>
        <v>0.8611358954870405</v>
      </c>
    </row>
    <row r="66" spans="2:14" x14ac:dyDescent="0.25">
      <c r="B66" s="44" t="s">
        <v>120</v>
      </c>
      <c r="C66" s="24">
        <v>517</v>
      </c>
      <c r="D66" s="24">
        <v>490</v>
      </c>
      <c r="E66" s="25">
        <f t="shared" si="6"/>
        <v>0.9477756286266924</v>
      </c>
      <c r="F66" s="24">
        <v>378</v>
      </c>
      <c r="G66" s="25">
        <f t="shared" si="7"/>
        <v>0.77142857142857146</v>
      </c>
      <c r="H66" s="24">
        <v>112</v>
      </c>
      <c r="I66" s="26">
        <f t="shared" si="8"/>
        <v>0.22857142857142856</v>
      </c>
      <c r="J66" s="24">
        <v>6</v>
      </c>
      <c r="K66" s="26">
        <f t="shared" si="9"/>
        <v>4.0618955512572531E-2</v>
      </c>
      <c r="L66" s="24">
        <v>106</v>
      </c>
      <c r="M66" s="26">
        <f t="shared" si="10"/>
        <v>0.20502901353965183</v>
      </c>
      <c r="N66" s="25">
        <f t="shared" si="11"/>
        <v>0.85960210002763193</v>
      </c>
    </row>
    <row r="67" spans="2:14" x14ac:dyDescent="0.25">
      <c r="B67" s="44" t="s">
        <v>169</v>
      </c>
      <c r="C67" s="24">
        <v>985</v>
      </c>
      <c r="D67" s="24">
        <v>835</v>
      </c>
      <c r="E67" s="25">
        <f t="shared" si="6"/>
        <v>0.84771573604060912</v>
      </c>
      <c r="F67" s="24">
        <v>718</v>
      </c>
      <c r="G67" s="25">
        <f t="shared" si="7"/>
        <v>0.85988023952095805</v>
      </c>
      <c r="H67" s="24">
        <v>117</v>
      </c>
      <c r="I67" s="26">
        <f t="shared" si="8"/>
        <v>0.14011976047904193</v>
      </c>
      <c r="J67" s="24">
        <v>7</v>
      </c>
      <c r="K67" s="26">
        <f t="shared" si="9"/>
        <v>0.14517766497461929</v>
      </c>
      <c r="L67" s="24">
        <v>121</v>
      </c>
      <c r="M67" s="26">
        <f t="shared" si="10"/>
        <v>0.12284263959390863</v>
      </c>
      <c r="N67" s="25">
        <f t="shared" si="11"/>
        <v>0.85379798778078353</v>
      </c>
    </row>
    <row r="68" spans="2:14" x14ac:dyDescent="0.25">
      <c r="B68" s="44" t="s">
        <v>126</v>
      </c>
      <c r="C68" s="24">
        <v>817</v>
      </c>
      <c r="D68" s="24">
        <v>731</v>
      </c>
      <c r="E68" s="25">
        <f t="shared" si="6"/>
        <v>0.89473684210526316</v>
      </c>
      <c r="F68" s="24">
        <v>582</v>
      </c>
      <c r="G68" s="25">
        <f t="shared" si="7"/>
        <v>0.79616963064295487</v>
      </c>
      <c r="H68" s="24">
        <v>149</v>
      </c>
      <c r="I68" s="26">
        <f t="shared" si="8"/>
        <v>0.20383036935704515</v>
      </c>
      <c r="J68" s="24">
        <v>33</v>
      </c>
      <c r="K68" s="26">
        <f t="shared" si="9"/>
        <v>6.4871481028151781E-2</v>
      </c>
      <c r="L68" s="24">
        <v>80</v>
      </c>
      <c r="M68" s="26">
        <f t="shared" si="10"/>
        <v>9.7919216646266835E-2</v>
      </c>
      <c r="N68" s="25">
        <f t="shared" si="11"/>
        <v>0.84545323637410896</v>
      </c>
    </row>
    <row r="69" spans="2:14" x14ac:dyDescent="0.25">
      <c r="B69" s="44" t="s">
        <v>23</v>
      </c>
      <c r="C69" s="24">
        <v>489</v>
      </c>
      <c r="D69" s="24">
        <v>456</v>
      </c>
      <c r="E69" s="25">
        <f t="shared" si="6"/>
        <v>0.93251533742331283</v>
      </c>
      <c r="F69" s="24">
        <v>342</v>
      </c>
      <c r="G69" s="25">
        <f t="shared" si="7"/>
        <v>0.75</v>
      </c>
      <c r="H69" s="24">
        <v>114</v>
      </c>
      <c r="I69" s="26">
        <f t="shared" si="8"/>
        <v>0.25</v>
      </c>
      <c r="J69" s="24">
        <v>0</v>
      </c>
      <c r="K69" s="26">
        <f t="shared" si="9"/>
        <v>6.7484662576687116E-2</v>
      </c>
      <c r="L69" s="24">
        <v>91</v>
      </c>
      <c r="M69" s="26">
        <f t="shared" si="10"/>
        <v>0.18609406952965235</v>
      </c>
      <c r="N69" s="25">
        <f t="shared" si="11"/>
        <v>0.84125766871165641</v>
      </c>
    </row>
    <row r="70" spans="2:14" x14ac:dyDescent="0.25">
      <c r="B70" s="44" t="s">
        <v>184</v>
      </c>
      <c r="C70" s="24">
        <v>629</v>
      </c>
      <c r="D70" s="24">
        <v>606</v>
      </c>
      <c r="E70" s="25">
        <f t="shared" si="6"/>
        <v>0.9634340222575517</v>
      </c>
      <c r="F70" s="24">
        <v>432</v>
      </c>
      <c r="G70" s="25">
        <f t="shared" si="7"/>
        <v>0.71287128712871284</v>
      </c>
      <c r="H70" s="24">
        <v>174</v>
      </c>
      <c r="I70" s="26">
        <f t="shared" si="8"/>
        <v>0.28712871287128711</v>
      </c>
      <c r="J70" s="24">
        <v>0</v>
      </c>
      <c r="K70" s="26">
        <f t="shared" si="9"/>
        <v>3.6565977742448331E-2</v>
      </c>
      <c r="L70" s="24">
        <v>120</v>
      </c>
      <c r="M70" s="26">
        <f t="shared" si="10"/>
        <v>0.19077901430842609</v>
      </c>
      <c r="N70" s="25">
        <f t="shared" si="11"/>
        <v>0.83815265469313227</v>
      </c>
    </row>
    <row r="71" spans="2:14" x14ac:dyDescent="0.25">
      <c r="B71" s="44" t="s">
        <v>77</v>
      </c>
      <c r="C71" s="24">
        <v>936</v>
      </c>
      <c r="D71" s="24">
        <v>862</v>
      </c>
      <c r="E71" s="25">
        <f t="shared" si="6"/>
        <v>0.92094017094017089</v>
      </c>
      <c r="F71" s="24">
        <v>644</v>
      </c>
      <c r="G71" s="25">
        <f t="shared" si="7"/>
        <v>0.74709976798143851</v>
      </c>
      <c r="H71" s="24">
        <v>218</v>
      </c>
      <c r="I71" s="26">
        <f t="shared" si="8"/>
        <v>0.25290023201856149</v>
      </c>
      <c r="J71" s="24">
        <v>0</v>
      </c>
      <c r="K71" s="26">
        <f t="shared" si="9"/>
        <v>7.9059829059829057E-2</v>
      </c>
      <c r="L71" s="24">
        <v>96</v>
      </c>
      <c r="M71" s="26">
        <f t="shared" si="10"/>
        <v>0.10256410256410256</v>
      </c>
      <c r="N71" s="25">
        <f t="shared" si="11"/>
        <v>0.8340199694608047</v>
      </c>
    </row>
    <row r="72" spans="2:14" x14ac:dyDescent="0.25">
      <c r="B72" s="44" t="s">
        <v>22</v>
      </c>
      <c r="C72" s="24">
        <v>428</v>
      </c>
      <c r="D72" s="24">
        <v>397</v>
      </c>
      <c r="E72" s="25">
        <f t="shared" si="6"/>
        <v>0.92757009345794394</v>
      </c>
      <c r="F72" s="24">
        <v>282</v>
      </c>
      <c r="G72" s="25">
        <f t="shared" si="7"/>
        <v>0.7103274559193955</v>
      </c>
      <c r="H72" s="24">
        <v>115</v>
      </c>
      <c r="I72" s="26">
        <f t="shared" si="8"/>
        <v>0.28967254408060455</v>
      </c>
      <c r="J72" s="24">
        <v>1</v>
      </c>
      <c r="K72" s="26">
        <f t="shared" si="9"/>
        <v>7.0093457943925228E-2</v>
      </c>
      <c r="L72" s="24">
        <v>83</v>
      </c>
      <c r="M72" s="26">
        <f t="shared" si="10"/>
        <v>0.19392523364485981</v>
      </c>
      <c r="N72" s="25">
        <f t="shared" si="11"/>
        <v>0.81894877468866967</v>
      </c>
    </row>
    <row r="73" spans="2:14" x14ac:dyDescent="0.25">
      <c r="B73" s="44" t="s">
        <v>123</v>
      </c>
      <c r="C73" s="24">
        <v>766</v>
      </c>
      <c r="D73" s="24">
        <v>699</v>
      </c>
      <c r="E73" s="25">
        <f t="shared" si="6"/>
        <v>0.91253263707571797</v>
      </c>
      <c r="F73" s="24">
        <v>496</v>
      </c>
      <c r="G73" s="25">
        <f t="shared" si="7"/>
        <v>0.70958512160228904</v>
      </c>
      <c r="H73" s="24">
        <v>203</v>
      </c>
      <c r="I73" s="26">
        <f t="shared" si="8"/>
        <v>0.29041487839771102</v>
      </c>
      <c r="J73" s="24">
        <v>0</v>
      </c>
      <c r="K73" s="26">
        <f t="shared" si="9"/>
        <v>8.7467362924281991E-2</v>
      </c>
      <c r="L73" s="24">
        <v>178</v>
      </c>
      <c r="M73" s="26">
        <f t="shared" si="10"/>
        <v>0.23237597911227154</v>
      </c>
      <c r="N73" s="25">
        <f t="shared" si="11"/>
        <v>0.81105887933900345</v>
      </c>
    </row>
    <row r="74" spans="2:14" x14ac:dyDescent="0.25">
      <c r="B74" s="44" t="s">
        <v>108</v>
      </c>
      <c r="C74" s="24">
        <v>669</v>
      </c>
      <c r="D74" s="24">
        <v>454</v>
      </c>
      <c r="E74" s="25">
        <f t="shared" si="6"/>
        <v>0.67862481315396117</v>
      </c>
      <c r="F74" s="24">
        <v>402</v>
      </c>
      <c r="G74" s="25">
        <f t="shared" si="7"/>
        <v>0.88546255506607929</v>
      </c>
      <c r="H74" s="24">
        <v>52</v>
      </c>
      <c r="I74" s="26">
        <f t="shared" si="8"/>
        <v>0.11453744493392071</v>
      </c>
      <c r="J74" s="24">
        <v>0</v>
      </c>
      <c r="K74" s="26">
        <f t="shared" si="9"/>
        <v>0.32137518684603888</v>
      </c>
      <c r="L74" s="24">
        <v>38</v>
      </c>
      <c r="M74" s="26">
        <f t="shared" si="10"/>
        <v>5.6801195814648729E-2</v>
      </c>
      <c r="N74" s="25">
        <f t="shared" si="11"/>
        <v>0.78204368411002023</v>
      </c>
    </row>
    <row r="75" spans="2:14" x14ac:dyDescent="0.25">
      <c r="B75" s="44" t="s">
        <v>116</v>
      </c>
      <c r="C75" s="24">
        <v>336</v>
      </c>
      <c r="D75" s="24">
        <v>325</v>
      </c>
      <c r="E75" s="25">
        <f t="shared" si="6"/>
        <v>0.96726190476190477</v>
      </c>
      <c r="F75" s="24">
        <v>188</v>
      </c>
      <c r="G75" s="25">
        <f t="shared" si="7"/>
        <v>0.57846153846153847</v>
      </c>
      <c r="H75" s="24">
        <v>137</v>
      </c>
      <c r="I75" s="26">
        <f t="shared" si="8"/>
        <v>0.42153846153846153</v>
      </c>
      <c r="J75" s="24">
        <v>0</v>
      </c>
      <c r="K75" s="26">
        <f t="shared" si="9"/>
        <v>3.273809523809524E-2</v>
      </c>
      <c r="L75" s="24">
        <v>47</v>
      </c>
      <c r="M75" s="26">
        <f t="shared" si="10"/>
        <v>0.13988095238095238</v>
      </c>
      <c r="N75" s="25">
        <f t="shared" si="11"/>
        <v>0.77286172161172162</v>
      </c>
    </row>
    <row r="76" spans="2:14" x14ac:dyDescent="0.25">
      <c r="B76" s="44" t="s">
        <v>119</v>
      </c>
      <c r="C76" s="24">
        <v>376</v>
      </c>
      <c r="D76" s="24">
        <v>324</v>
      </c>
      <c r="E76" s="25">
        <f t="shared" si="6"/>
        <v>0.86170212765957444</v>
      </c>
      <c r="F76" s="24">
        <v>217</v>
      </c>
      <c r="G76" s="25">
        <f t="shared" si="7"/>
        <v>0.66975308641975306</v>
      </c>
      <c r="H76" s="24">
        <v>107</v>
      </c>
      <c r="I76" s="26">
        <f t="shared" si="8"/>
        <v>0.33024691358024694</v>
      </c>
      <c r="J76" s="24">
        <v>2</v>
      </c>
      <c r="K76" s="26">
        <f t="shared" si="9"/>
        <v>0.13297872340425532</v>
      </c>
      <c r="L76" s="24">
        <v>50</v>
      </c>
      <c r="M76" s="26">
        <f t="shared" si="10"/>
        <v>0.13297872340425532</v>
      </c>
      <c r="N76" s="25">
        <f t="shared" si="11"/>
        <v>0.76572760703966369</v>
      </c>
    </row>
    <row r="77" spans="2:14" x14ac:dyDescent="0.25">
      <c r="B77" s="44" t="s">
        <v>112</v>
      </c>
      <c r="C77" s="24">
        <v>479</v>
      </c>
      <c r="D77" s="24">
        <v>450</v>
      </c>
      <c r="E77" s="25">
        <f t="shared" si="6"/>
        <v>0.93945720250521925</v>
      </c>
      <c r="F77" s="24">
        <v>266</v>
      </c>
      <c r="G77" s="25">
        <f t="shared" si="7"/>
        <v>0.59111111111111114</v>
      </c>
      <c r="H77" s="24">
        <v>184</v>
      </c>
      <c r="I77" s="26">
        <f t="shared" si="8"/>
        <v>0.40888888888888891</v>
      </c>
      <c r="J77" s="24">
        <v>1</v>
      </c>
      <c r="K77" s="26">
        <f t="shared" si="9"/>
        <v>5.845511482254697E-2</v>
      </c>
      <c r="L77" s="24">
        <v>86</v>
      </c>
      <c r="M77" s="26">
        <f t="shared" si="10"/>
        <v>0.17954070981210857</v>
      </c>
      <c r="N77" s="25">
        <f t="shared" si="11"/>
        <v>0.76528415680816519</v>
      </c>
    </row>
    <row r="78" spans="2:14" x14ac:dyDescent="0.25">
      <c r="B78" s="44" t="s">
        <v>62</v>
      </c>
      <c r="C78" s="24">
        <v>602</v>
      </c>
      <c r="D78" s="24">
        <v>574</v>
      </c>
      <c r="E78" s="25">
        <f t="shared" si="6"/>
        <v>0.95348837209302328</v>
      </c>
      <c r="F78" s="24">
        <v>293</v>
      </c>
      <c r="G78" s="25">
        <f t="shared" si="7"/>
        <v>0.51045296167247389</v>
      </c>
      <c r="H78" s="24">
        <v>281</v>
      </c>
      <c r="I78" s="26">
        <f t="shared" si="8"/>
        <v>0.48954703832752611</v>
      </c>
      <c r="J78" s="24">
        <v>0</v>
      </c>
      <c r="K78" s="26">
        <f t="shared" si="9"/>
        <v>4.6511627906976744E-2</v>
      </c>
      <c r="L78" s="24">
        <v>146</v>
      </c>
      <c r="M78" s="26">
        <f t="shared" si="10"/>
        <v>0.2425249169435216</v>
      </c>
      <c r="N78" s="25">
        <f t="shared" si="11"/>
        <v>0.73197066688274859</v>
      </c>
    </row>
    <row r="80" spans="2:14" ht="60" x14ac:dyDescent="0.25">
      <c r="B80" s="21" t="s">
        <v>254</v>
      </c>
      <c r="C80" s="21" t="s">
        <v>237</v>
      </c>
      <c r="D80" s="21" t="s">
        <v>209</v>
      </c>
      <c r="E80" s="22" t="s">
        <v>238</v>
      </c>
      <c r="F80" s="21" t="s">
        <v>210</v>
      </c>
      <c r="G80" s="22" t="s">
        <v>239</v>
      </c>
      <c r="H80" s="21" t="s">
        <v>240</v>
      </c>
      <c r="I80" s="22" t="s">
        <v>241</v>
      </c>
      <c r="J80" s="21" t="s">
        <v>242</v>
      </c>
      <c r="K80" s="22" t="s">
        <v>243</v>
      </c>
      <c r="L80" s="21" t="s">
        <v>196</v>
      </c>
      <c r="M80" s="22" t="s">
        <v>252</v>
      </c>
      <c r="N80" s="22" t="s">
        <v>226</v>
      </c>
    </row>
    <row r="81" spans="2:14" x14ac:dyDescent="0.25">
      <c r="B81" s="44" t="s">
        <v>125</v>
      </c>
      <c r="C81" s="24">
        <v>155</v>
      </c>
      <c r="D81" s="24">
        <v>151</v>
      </c>
      <c r="E81" s="25">
        <f t="shared" ref="E81:E112" si="12">+D81/C81</f>
        <v>0.97419354838709682</v>
      </c>
      <c r="F81" s="24">
        <v>146</v>
      </c>
      <c r="G81" s="25">
        <f t="shared" ref="G81:G112" si="13">+F81/D81</f>
        <v>0.9668874172185431</v>
      </c>
      <c r="H81" s="24">
        <v>5</v>
      </c>
      <c r="I81" s="26">
        <f t="shared" ref="I81:I112" si="14">+H81/D81</f>
        <v>3.3112582781456956E-2</v>
      </c>
      <c r="J81" s="24">
        <v>0</v>
      </c>
      <c r="K81" s="26">
        <f t="shared" ref="K81:K112" si="15">+(C81-D81-J81)/C81</f>
        <v>2.5806451612903226E-2</v>
      </c>
      <c r="L81" s="24">
        <v>2</v>
      </c>
      <c r="M81" s="26">
        <f t="shared" ref="M81:M112" si="16">+L81/C81</f>
        <v>1.2903225806451613E-2</v>
      </c>
      <c r="N81" s="25">
        <f t="shared" ref="N81:N112" si="17">+(E81+G81)/2</f>
        <v>0.9705404828028199</v>
      </c>
    </row>
    <row r="82" spans="2:14" x14ac:dyDescent="0.25">
      <c r="B82" s="44" t="s">
        <v>45</v>
      </c>
      <c r="C82" s="24">
        <v>94</v>
      </c>
      <c r="D82" s="24">
        <v>93</v>
      </c>
      <c r="E82" s="25">
        <f t="shared" si="12"/>
        <v>0.98936170212765961</v>
      </c>
      <c r="F82" s="24">
        <v>88</v>
      </c>
      <c r="G82" s="25">
        <f t="shared" si="13"/>
        <v>0.94623655913978499</v>
      </c>
      <c r="H82" s="24">
        <v>5</v>
      </c>
      <c r="I82" s="26">
        <f t="shared" si="14"/>
        <v>5.3763440860215055E-2</v>
      </c>
      <c r="J82" s="24">
        <v>0</v>
      </c>
      <c r="K82" s="26">
        <f t="shared" si="15"/>
        <v>1.0638297872340425E-2</v>
      </c>
      <c r="L82" s="24">
        <v>6</v>
      </c>
      <c r="M82" s="26">
        <f t="shared" si="16"/>
        <v>6.3829787234042548E-2</v>
      </c>
      <c r="N82" s="25">
        <f t="shared" si="17"/>
        <v>0.96779913063372236</v>
      </c>
    </row>
    <row r="83" spans="2:14" x14ac:dyDescent="0.25">
      <c r="B83" s="44" t="s">
        <v>142</v>
      </c>
      <c r="C83" s="24">
        <v>183</v>
      </c>
      <c r="D83" s="24">
        <v>177</v>
      </c>
      <c r="E83" s="25">
        <f t="shared" si="12"/>
        <v>0.96721311475409832</v>
      </c>
      <c r="F83" s="24">
        <v>171</v>
      </c>
      <c r="G83" s="25">
        <f t="shared" si="13"/>
        <v>0.96610169491525422</v>
      </c>
      <c r="H83" s="24">
        <v>6</v>
      </c>
      <c r="I83" s="26">
        <f t="shared" si="14"/>
        <v>3.3898305084745763E-2</v>
      </c>
      <c r="J83" s="24">
        <v>0</v>
      </c>
      <c r="K83" s="26">
        <f t="shared" si="15"/>
        <v>3.2786885245901641E-2</v>
      </c>
      <c r="L83" s="24">
        <v>0</v>
      </c>
      <c r="M83" s="26">
        <f t="shared" si="16"/>
        <v>0</v>
      </c>
      <c r="N83" s="25">
        <f t="shared" si="17"/>
        <v>0.96665740483467633</v>
      </c>
    </row>
    <row r="84" spans="2:14" x14ac:dyDescent="0.25">
      <c r="B84" s="44" t="s">
        <v>92</v>
      </c>
      <c r="C84" s="24">
        <v>149</v>
      </c>
      <c r="D84" s="24">
        <v>145</v>
      </c>
      <c r="E84" s="25">
        <f t="shared" si="12"/>
        <v>0.97315436241610742</v>
      </c>
      <c r="F84" s="24">
        <v>139</v>
      </c>
      <c r="G84" s="25">
        <f t="shared" si="13"/>
        <v>0.95862068965517244</v>
      </c>
      <c r="H84" s="24">
        <v>6</v>
      </c>
      <c r="I84" s="26">
        <f t="shared" si="14"/>
        <v>4.1379310344827586E-2</v>
      </c>
      <c r="J84" s="24">
        <v>1</v>
      </c>
      <c r="K84" s="26">
        <f t="shared" si="15"/>
        <v>2.0134228187919462E-2</v>
      </c>
      <c r="L84" s="24">
        <v>4</v>
      </c>
      <c r="M84" s="26">
        <f t="shared" si="16"/>
        <v>2.6845637583892617E-2</v>
      </c>
      <c r="N84" s="25">
        <f t="shared" si="17"/>
        <v>0.96588752603563988</v>
      </c>
    </row>
    <row r="85" spans="2:14" x14ac:dyDescent="0.25">
      <c r="B85" s="44" t="s">
        <v>57</v>
      </c>
      <c r="C85" s="24">
        <v>71</v>
      </c>
      <c r="D85" s="24">
        <v>67</v>
      </c>
      <c r="E85" s="25">
        <f t="shared" si="12"/>
        <v>0.94366197183098588</v>
      </c>
      <c r="F85" s="24">
        <v>66</v>
      </c>
      <c r="G85" s="25">
        <f t="shared" si="13"/>
        <v>0.9850746268656716</v>
      </c>
      <c r="H85" s="24">
        <v>1</v>
      </c>
      <c r="I85" s="26">
        <f t="shared" si="14"/>
        <v>1.4925373134328358E-2</v>
      </c>
      <c r="J85" s="24">
        <v>1</v>
      </c>
      <c r="K85" s="26">
        <f t="shared" si="15"/>
        <v>4.2253521126760563E-2</v>
      </c>
      <c r="L85" s="24">
        <v>4</v>
      </c>
      <c r="M85" s="26">
        <f t="shared" si="16"/>
        <v>5.6338028169014086E-2</v>
      </c>
      <c r="N85" s="25">
        <f t="shared" si="17"/>
        <v>0.96436829934832868</v>
      </c>
    </row>
    <row r="86" spans="2:14" x14ac:dyDescent="0.25">
      <c r="B86" s="44" t="s">
        <v>89</v>
      </c>
      <c r="C86" s="24">
        <v>247</v>
      </c>
      <c r="D86" s="24">
        <v>240</v>
      </c>
      <c r="E86" s="25">
        <f t="shared" si="12"/>
        <v>0.97165991902834004</v>
      </c>
      <c r="F86" s="24">
        <v>229</v>
      </c>
      <c r="G86" s="25">
        <f t="shared" si="13"/>
        <v>0.95416666666666672</v>
      </c>
      <c r="H86" s="24">
        <v>11</v>
      </c>
      <c r="I86" s="26">
        <f t="shared" si="14"/>
        <v>4.583333333333333E-2</v>
      </c>
      <c r="J86" s="24">
        <v>1</v>
      </c>
      <c r="K86" s="26">
        <f t="shared" si="15"/>
        <v>2.4291497975708502E-2</v>
      </c>
      <c r="L86" s="24">
        <v>11</v>
      </c>
      <c r="M86" s="26">
        <f t="shared" si="16"/>
        <v>4.4534412955465584E-2</v>
      </c>
      <c r="N86" s="25">
        <f t="shared" si="17"/>
        <v>0.96291329284750338</v>
      </c>
    </row>
    <row r="87" spans="2:14" x14ac:dyDescent="0.25">
      <c r="B87" s="44" t="s">
        <v>36</v>
      </c>
      <c r="C87" s="24">
        <v>127</v>
      </c>
      <c r="D87" s="24">
        <v>125</v>
      </c>
      <c r="E87" s="25">
        <f t="shared" si="12"/>
        <v>0.98425196850393704</v>
      </c>
      <c r="F87" s="24">
        <v>117</v>
      </c>
      <c r="G87" s="25">
        <f t="shared" si="13"/>
        <v>0.93600000000000005</v>
      </c>
      <c r="H87" s="24">
        <v>8</v>
      </c>
      <c r="I87" s="26">
        <f t="shared" si="14"/>
        <v>6.4000000000000001E-2</v>
      </c>
      <c r="J87" s="24">
        <v>0</v>
      </c>
      <c r="K87" s="26">
        <f t="shared" si="15"/>
        <v>1.5748031496062992E-2</v>
      </c>
      <c r="L87" s="24">
        <v>10</v>
      </c>
      <c r="M87" s="26">
        <f t="shared" si="16"/>
        <v>7.874015748031496E-2</v>
      </c>
      <c r="N87" s="25">
        <f t="shared" si="17"/>
        <v>0.96012598425196849</v>
      </c>
    </row>
    <row r="88" spans="2:14" x14ac:dyDescent="0.25">
      <c r="B88" s="44" t="s">
        <v>173</v>
      </c>
      <c r="C88" s="24">
        <v>87</v>
      </c>
      <c r="D88" s="24">
        <v>83</v>
      </c>
      <c r="E88" s="25">
        <f t="shared" si="12"/>
        <v>0.95402298850574707</v>
      </c>
      <c r="F88" s="24">
        <v>80</v>
      </c>
      <c r="G88" s="25">
        <f t="shared" si="13"/>
        <v>0.96385542168674698</v>
      </c>
      <c r="H88" s="24">
        <v>3</v>
      </c>
      <c r="I88" s="26">
        <f t="shared" si="14"/>
        <v>3.614457831325301E-2</v>
      </c>
      <c r="J88" s="24">
        <v>0</v>
      </c>
      <c r="K88" s="26">
        <f t="shared" si="15"/>
        <v>4.5977011494252873E-2</v>
      </c>
      <c r="L88" s="24">
        <v>7</v>
      </c>
      <c r="M88" s="26">
        <f t="shared" si="16"/>
        <v>8.0459770114942528E-2</v>
      </c>
      <c r="N88" s="25">
        <f t="shared" si="17"/>
        <v>0.95893920509624708</v>
      </c>
    </row>
    <row r="89" spans="2:14" x14ac:dyDescent="0.25">
      <c r="B89" s="44" t="s">
        <v>139</v>
      </c>
      <c r="C89" s="24">
        <v>71</v>
      </c>
      <c r="D89" s="24">
        <v>68</v>
      </c>
      <c r="E89" s="25">
        <f t="shared" si="12"/>
        <v>0.95774647887323938</v>
      </c>
      <c r="F89" s="24">
        <v>65</v>
      </c>
      <c r="G89" s="25">
        <f t="shared" si="13"/>
        <v>0.95588235294117652</v>
      </c>
      <c r="H89" s="24">
        <v>3</v>
      </c>
      <c r="I89" s="26">
        <f t="shared" si="14"/>
        <v>4.4117647058823532E-2</v>
      </c>
      <c r="J89" s="24">
        <v>0</v>
      </c>
      <c r="K89" s="26">
        <f t="shared" si="15"/>
        <v>4.2253521126760563E-2</v>
      </c>
      <c r="L89" s="24">
        <v>2</v>
      </c>
      <c r="M89" s="26">
        <f t="shared" si="16"/>
        <v>2.8169014084507043E-2</v>
      </c>
      <c r="N89" s="25">
        <f t="shared" si="17"/>
        <v>0.95681441590720795</v>
      </c>
    </row>
    <row r="90" spans="2:14" x14ac:dyDescent="0.25">
      <c r="B90" s="44" t="s">
        <v>82</v>
      </c>
      <c r="C90" s="24">
        <v>99</v>
      </c>
      <c r="D90" s="24">
        <v>94</v>
      </c>
      <c r="E90" s="25">
        <f t="shared" si="12"/>
        <v>0.9494949494949495</v>
      </c>
      <c r="F90" s="24">
        <v>90</v>
      </c>
      <c r="G90" s="25">
        <f t="shared" si="13"/>
        <v>0.95744680851063835</v>
      </c>
      <c r="H90" s="24">
        <v>4</v>
      </c>
      <c r="I90" s="26">
        <f t="shared" si="14"/>
        <v>4.2553191489361701E-2</v>
      </c>
      <c r="J90" s="24">
        <v>0</v>
      </c>
      <c r="K90" s="26">
        <f t="shared" si="15"/>
        <v>5.0505050505050504E-2</v>
      </c>
      <c r="L90" s="24">
        <v>8</v>
      </c>
      <c r="M90" s="26">
        <f t="shared" si="16"/>
        <v>8.0808080808080815E-2</v>
      </c>
      <c r="N90" s="25">
        <f t="shared" si="17"/>
        <v>0.95347087900279393</v>
      </c>
    </row>
    <row r="91" spans="2:14" x14ac:dyDescent="0.25">
      <c r="B91" s="44" t="s">
        <v>115</v>
      </c>
      <c r="C91" s="24">
        <v>285</v>
      </c>
      <c r="D91" s="24">
        <v>268</v>
      </c>
      <c r="E91" s="25">
        <f t="shared" si="12"/>
        <v>0.94035087719298249</v>
      </c>
      <c r="F91" s="24">
        <v>259</v>
      </c>
      <c r="G91" s="25">
        <f t="shared" si="13"/>
        <v>0.96641791044776115</v>
      </c>
      <c r="H91" s="24">
        <v>9</v>
      </c>
      <c r="I91" s="26">
        <f t="shared" si="14"/>
        <v>3.3582089552238806E-2</v>
      </c>
      <c r="J91" s="24">
        <v>0</v>
      </c>
      <c r="K91" s="26">
        <f t="shared" si="15"/>
        <v>5.9649122807017542E-2</v>
      </c>
      <c r="L91" s="24">
        <v>9</v>
      </c>
      <c r="M91" s="26">
        <f t="shared" si="16"/>
        <v>3.1578947368421054E-2</v>
      </c>
      <c r="N91" s="25">
        <f t="shared" si="17"/>
        <v>0.95338439382037188</v>
      </c>
    </row>
    <row r="92" spans="2:14" x14ac:dyDescent="0.25">
      <c r="B92" s="44" t="s">
        <v>68</v>
      </c>
      <c r="C92" s="24">
        <v>152</v>
      </c>
      <c r="D92" s="24">
        <v>145</v>
      </c>
      <c r="E92" s="25">
        <f t="shared" si="12"/>
        <v>0.95394736842105265</v>
      </c>
      <c r="F92" s="24">
        <v>137</v>
      </c>
      <c r="G92" s="25">
        <f t="shared" si="13"/>
        <v>0.94482758620689655</v>
      </c>
      <c r="H92" s="24">
        <v>8</v>
      </c>
      <c r="I92" s="26">
        <f t="shared" si="14"/>
        <v>5.5172413793103448E-2</v>
      </c>
      <c r="J92" s="24">
        <v>0</v>
      </c>
      <c r="K92" s="26">
        <f t="shared" si="15"/>
        <v>4.6052631578947366E-2</v>
      </c>
      <c r="L92" s="24">
        <v>21</v>
      </c>
      <c r="M92" s="26">
        <f t="shared" si="16"/>
        <v>0.13815789473684212</v>
      </c>
      <c r="N92" s="25">
        <f t="shared" si="17"/>
        <v>0.94938747731397455</v>
      </c>
    </row>
    <row r="93" spans="2:14" x14ac:dyDescent="0.25">
      <c r="B93" s="44" t="s">
        <v>156</v>
      </c>
      <c r="C93" s="24">
        <v>152</v>
      </c>
      <c r="D93" s="24">
        <v>147</v>
      </c>
      <c r="E93" s="25">
        <f t="shared" si="12"/>
        <v>0.96710526315789469</v>
      </c>
      <c r="F93" s="24">
        <v>136</v>
      </c>
      <c r="G93" s="25">
        <f t="shared" si="13"/>
        <v>0.92517006802721091</v>
      </c>
      <c r="H93" s="24">
        <v>11</v>
      </c>
      <c r="I93" s="26">
        <f t="shared" si="14"/>
        <v>7.4829931972789115E-2</v>
      </c>
      <c r="J93" s="24">
        <v>1</v>
      </c>
      <c r="K93" s="26">
        <f t="shared" si="15"/>
        <v>2.6315789473684209E-2</v>
      </c>
      <c r="L93" s="24">
        <v>17</v>
      </c>
      <c r="M93" s="26">
        <f t="shared" si="16"/>
        <v>0.1118421052631579</v>
      </c>
      <c r="N93" s="25">
        <f t="shared" si="17"/>
        <v>0.94613766559255286</v>
      </c>
    </row>
    <row r="94" spans="2:14" x14ac:dyDescent="0.25">
      <c r="B94" s="44" t="s">
        <v>66</v>
      </c>
      <c r="C94" s="24">
        <v>261</v>
      </c>
      <c r="D94" s="24">
        <v>249</v>
      </c>
      <c r="E94" s="25">
        <f t="shared" si="12"/>
        <v>0.95402298850574707</v>
      </c>
      <c r="F94" s="24">
        <v>230</v>
      </c>
      <c r="G94" s="25">
        <f t="shared" si="13"/>
        <v>0.92369477911646591</v>
      </c>
      <c r="H94" s="24">
        <v>19</v>
      </c>
      <c r="I94" s="26">
        <f t="shared" si="14"/>
        <v>7.6305220883534142E-2</v>
      </c>
      <c r="J94" s="24">
        <v>5</v>
      </c>
      <c r="K94" s="26">
        <f t="shared" si="15"/>
        <v>2.681992337164751E-2</v>
      </c>
      <c r="L94" s="24">
        <v>27</v>
      </c>
      <c r="M94" s="26">
        <f t="shared" si="16"/>
        <v>0.10344827586206896</v>
      </c>
      <c r="N94" s="25">
        <f t="shared" si="17"/>
        <v>0.93885888381110649</v>
      </c>
    </row>
    <row r="95" spans="2:14" x14ac:dyDescent="0.25">
      <c r="B95" s="44" t="s">
        <v>101</v>
      </c>
      <c r="C95" s="24">
        <v>139</v>
      </c>
      <c r="D95" s="24">
        <v>138</v>
      </c>
      <c r="E95" s="25">
        <f t="shared" si="12"/>
        <v>0.9928057553956835</v>
      </c>
      <c r="F95" s="24">
        <v>122</v>
      </c>
      <c r="G95" s="25">
        <f t="shared" si="13"/>
        <v>0.88405797101449279</v>
      </c>
      <c r="H95" s="24">
        <v>16</v>
      </c>
      <c r="I95" s="26">
        <f t="shared" si="14"/>
        <v>0.11594202898550725</v>
      </c>
      <c r="J95" s="24">
        <v>0</v>
      </c>
      <c r="K95" s="26">
        <f t="shared" si="15"/>
        <v>7.1942446043165471E-3</v>
      </c>
      <c r="L95" s="24">
        <v>20</v>
      </c>
      <c r="M95" s="26">
        <f t="shared" si="16"/>
        <v>0.14388489208633093</v>
      </c>
      <c r="N95" s="25">
        <f t="shared" si="17"/>
        <v>0.93843186320508809</v>
      </c>
    </row>
    <row r="96" spans="2:14" x14ac:dyDescent="0.25">
      <c r="B96" s="44" t="s">
        <v>181</v>
      </c>
      <c r="C96" s="24">
        <v>16</v>
      </c>
      <c r="D96" s="24">
        <v>16</v>
      </c>
      <c r="E96" s="25">
        <f t="shared" si="12"/>
        <v>1</v>
      </c>
      <c r="F96" s="24">
        <v>14</v>
      </c>
      <c r="G96" s="25">
        <f t="shared" si="13"/>
        <v>0.875</v>
      </c>
      <c r="H96" s="24">
        <v>2</v>
      </c>
      <c r="I96" s="26">
        <f t="shared" si="14"/>
        <v>0.125</v>
      </c>
      <c r="J96" s="24">
        <v>0</v>
      </c>
      <c r="K96" s="26">
        <f t="shared" si="15"/>
        <v>0</v>
      </c>
      <c r="L96" s="24">
        <v>0</v>
      </c>
      <c r="M96" s="26">
        <f t="shared" si="16"/>
        <v>0</v>
      </c>
      <c r="N96" s="25">
        <f t="shared" si="17"/>
        <v>0.9375</v>
      </c>
    </row>
    <row r="97" spans="2:14" x14ac:dyDescent="0.25">
      <c r="B97" s="44" t="s">
        <v>48</v>
      </c>
      <c r="C97" s="24">
        <v>143</v>
      </c>
      <c r="D97" s="24">
        <v>138</v>
      </c>
      <c r="E97" s="25">
        <f t="shared" si="12"/>
        <v>0.965034965034965</v>
      </c>
      <c r="F97" s="24">
        <v>125</v>
      </c>
      <c r="G97" s="25">
        <f t="shared" si="13"/>
        <v>0.90579710144927539</v>
      </c>
      <c r="H97" s="24">
        <v>13</v>
      </c>
      <c r="I97" s="26">
        <f t="shared" si="14"/>
        <v>9.420289855072464E-2</v>
      </c>
      <c r="J97" s="24">
        <v>0</v>
      </c>
      <c r="K97" s="26">
        <f t="shared" si="15"/>
        <v>3.4965034965034968E-2</v>
      </c>
      <c r="L97" s="24">
        <v>6</v>
      </c>
      <c r="M97" s="26">
        <f t="shared" si="16"/>
        <v>4.195804195804196E-2</v>
      </c>
      <c r="N97" s="25">
        <f t="shared" si="17"/>
        <v>0.93541603324212019</v>
      </c>
    </row>
    <row r="98" spans="2:14" x14ac:dyDescent="0.25">
      <c r="B98" s="44" t="s">
        <v>56</v>
      </c>
      <c r="C98" s="24">
        <v>287</v>
      </c>
      <c r="D98" s="24">
        <v>271</v>
      </c>
      <c r="E98" s="25">
        <f t="shared" si="12"/>
        <v>0.94425087108013939</v>
      </c>
      <c r="F98" s="24">
        <v>251</v>
      </c>
      <c r="G98" s="25">
        <f t="shared" si="13"/>
        <v>0.92619926199261993</v>
      </c>
      <c r="H98" s="24">
        <v>20</v>
      </c>
      <c r="I98" s="26">
        <f t="shared" si="14"/>
        <v>7.3800738007380073E-2</v>
      </c>
      <c r="J98" s="24">
        <v>1</v>
      </c>
      <c r="K98" s="26">
        <f t="shared" si="15"/>
        <v>5.2264808362369339E-2</v>
      </c>
      <c r="L98" s="24">
        <v>18</v>
      </c>
      <c r="M98" s="26">
        <f t="shared" si="16"/>
        <v>6.2717770034843204E-2</v>
      </c>
      <c r="N98" s="25">
        <f t="shared" si="17"/>
        <v>0.93522506653637971</v>
      </c>
    </row>
    <row r="99" spans="2:14" x14ac:dyDescent="0.25">
      <c r="B99" s="44" t="s">
        <v>88</v>
      </c>
      <c r="C99" s="24">
        <v>189</v>
      </c>
      <c r="D99" s="24">
        <v>179</v>
      </c>
      <c r="E99" s="25">
        <f t="shared" si="12"/>
        <v>0.94708994708994709</v>
      </c>
      <c r="F99" s="24">
        <v>165</v>
      </c>
      <c r="G99" s="25">
        <f t="shared" si="13"/>
        <v>0.92178770949720668</v>
      </c>
      <c r="H99" s="24">
        <v>14</v>
      </c>
      <c r="I99" s="26">
        <f t="shared" si="14"/>
        <v>7.8212290502793297E-2</v>
      </c>
      <c r="J99" s="24">
        <v>0</v>
      </c>
      <c r="K99" s="26">
        <f t="shared" si="15"/>
        <v>5.2910052910052907E-2</v>
      </c>
      <c r="L99" s="24">
        <v>6</v>
      </c>
      <c r="M99" s="26">
        <f t="shared" si="16"/>
        <v>3.1746031746031744E-2</v>
      </c>
      <c r="N99" s="25">
        <f t="shared" si="17"/>
        <v>0.93443882829357694</v>
      </c>
    </row>
    <row r="100" spans="2:14" x14ac:dyDescent="0.25">
      <c r="B100" s="44" t="s">
        <v>110</v>
      </c>
      <c r="C100" s="24">
        <v>299</v>
      </c>
      <c r="D100" s="24">
        <v>292</v>
      </c>
      <c r="E100" s="25">
        <f t="shared" si="12"/>
        <v>0.97658862876254182</v>
      </c>
      <c r="F100" s="24">
        <v>258</v>
      </c>
      <c r="G100" s="25">
        <f t="shared" si="13"/>
        <v>0.88356164383561642</v>
      </c>
      <c r="H100" s="24">
        <v>34</v>
      </c>
      <c r="I100" s="26">
        <f t="shared" si="14"/>
        <v>0.11643835616438356</v>
      </c>
      <c r="J100" s="24">
        <v>2</v>
      </c>
      <c r="K100" s="26">
        <f t="shared" si="15"/>
        <v>1.6722408026755852E-2</v>
      </c>
      <c r="L100" s="24">
        <v>33</v>
      </c>
      <c r="M100" s="26">
        <f t="shared" si="16"/>
        <v>0.11036789297658862</v>
      </c>
      <c r="N100" s="25">
        <f t="shared" si="17"/>
        <v>0.93007513629907912</v>
      </c>
    </row>
    <row r="101" spans="2:14" x14ac:dyDescent="0.25">
      <c r="B101" s="44" t="s">
        <v>118</v>
      </c>
      <c r="C101" s="24">
        <v>146</v>
      </c>
      <c r="D101" s="24">
        <v>138</v>
      </c>
      <c r="E101" s="25">
        <f t="shared" si="12"/>
        <v>0.9452054794520548</v>
      </c>
      <c r="F101" s="24">
        <v>126</v>
      </c>
      <c r="G101" s="25">
        <f t="shared" si="13"/>
        <v>0.91304347826086951</v>
      </c>
      <c r="H101" s="24">
        <v>12</v>
      </c>
      <c r="I101" s="26">
        <f t="shared" si="14"/>
        <v>8.6956521739130432E-2</v>
      </c>
      <c r="J101" s="24">
        <v>0</v>
      </c>
      <c r="K101" s="26">
        <f t="shared" si="15"/>
        <v>5.4794520547945202E-2</v>
      </c>
      <c r="L101" s="24">
        <v>10</v>
      </c>
      <c r="M101" s="26">
        <f t="shared" si="16"/>
        <v>6.8493150684931503E-2</v>
      </c>
      <c r="N101" s="25">
        <f t="shared" si="17"/>
        <v>0.9291244788564621</v>
      </c>
    </row>
    <row r="102" spans="2:14" x14ac:dyDescent="0.25">
      <c r="B102" s="44" t="s">
        <v>65</v>
      </c>
      <c r="C102" s="24">
        <v>138</v>
      </c>
      <c r="D102" s="24">
        <v>130</v>
      </c>
      <c r="E102" s="25">
        <f t="shared" si="12"/>
        <v>0.94202898550724634</v>
      </c>
      <c r="F102" s="24">
        <v>119</v>
      </c>
      <c r="G102" s="25">
        <f t="shared" si="13"/>
        <v>0.91538461538461535</v>
      </c>
      <c r="H102" s="24">
        <v>11</v>
      </c>
      <c r="I102" s="26">
        <f t="shared" si="14"/>
        <v>8.461538461538462E-2</v>
      </c>
      <c r="J102" s="24">
        <v>1</v>
      </c>
      <c r="K102" s="26">
        <f t="shared" si="15"/>
        <v>5.0724637681159424E-2</v>
      </c>
      <c r="L102" s="24">
        <v>14</v>
      </c>
      <c r="M102" s="26">
        <f t="shared" si="16"/>
        <v>0.10144927536231885</v>
      </c>
      <c r="N102" s="25">
        <f t="shared" si="17"/>
        <v>0.9287068004459309</v>
      </c>
    </row>
    <row r="103" spans="2:14" x14ac:dyDescent="0.25">
      <c r="B103" s="44" t="s">
        <v>127</v>
      </c>
      <c r="C103" s="24">
        <v>29</v>
      </c>
      <c r="D103" s="24">
        <v>27</v>
      </c>
      <c r="E103" s="25">
        <f t="shared" si="12"/>
        <v>0.93103448275862066</v>
      </c>
      <c r="F103" s="24">
        <v>25</v>
      </c>
      <c r="G103" s="25">
        <f t="shared" si="13"/>
        <v>0.92592592592592593</v>
      </c>
      <c r="H103" s="24">
        <v>2</v>
      </c>
      <c r="I103" s="26">
        <f t="shared" si="14"/>
        <v>7.407407407407407E-2</v>
      </c>
      <c r="J103" s="24">
        <v>0</v>
      </c>
      <c r="K103" s="26">
        <f t="shared" si="15"/>
        <v>6.8965517241379309E-2</v>
      </c>
      <c r="L103" s="24">
        <v>8</v>
      </c>
      <c r="M103" s="26">
        <f t="shared" si="16"/>
        <v>0.27586206896551724</v>
      </c>
      <c r="N103" s="25">
        <f t="shared" si="17"/>
        <v>0.9284802043422733</v>
      </c>
    </row>
    <row r="104" spans="2:14" x14ac:dyDescent="0.25">
      <c r="B104" s="44" t="s">
        <v>172</v>
      </c>
      <c r="C104" s="24">
        <v>83</v>
      </c>
      <c r="D104" s="24">
        <v>80</v>
      </c>
      <c r="E104" s="25">
        <f t="shared" si="12"/>
        <v>0.96385542168674698</v>
      </c>
      <c r="F104" s="24">
        <v>71</v>
      </c>
      <c r="G104" s="25">
        <f t="shared" si="13"/>
        <v>0.88749999999999996</v>
      </c>
      <c r="H104" s="24">
        <v>9</v>
      </c>
      <c r="I104" s="26">
        <f t="shared" si="14"/>
        <v>0.1125</v>
      </c>
      <c r="J104" s="24">
        <v>1</v>
      </c>
      <c r="K104" s="26">
        <f t="shared" si="15"/>
        <v>2.4096385542168676E-2</v>
      </c>
      <c r="L104" s="24">
        <v>9</v>
      </c>
      <c r="M104" s="26">
        <f t="shared" si="16"/>
        <v>0.10843373493975904</v>
      </c>
      <c r="N104" s="25">
        <f t="shared" si="17"/>
        <v>0.92567771084337347</v>
      </c>
    </row>
    <row r="105" spans="2:14" x14ac:dyDescent="0.25">
      <c r="B105" s="44" t="s">
        <v>165</v>
      </c>
      <c r="C105" s="24">
        <v>62</v>
      </c>
      <c r="D105" s="24">
        <v>57</v>
      </c>
      <c r="E105" s="25">
        <f t="shared" si="12"/>
        <v>0.91935483870967738</v>
      </c>
      <c r="F105" s="24">
        <v>53</v>
      </c>
      <c r="G105" s="25">
        <f t="shared" si="13"/>
        <v>0.92982456140350878</v>
      </c>
      <c r="H105" s="24">
        <v>4</v>
      </c>
      <c r="I105" s="26">
        <f t="shared" si="14"/>
        <v>7.0175438596491224E-2</v>
      </c>
      <c r="J105" s="24">
        <v>2</v>
      </c>
      <c r="K105" s="26">
        <f t="shared" si="15"/>
        <v>4.8387096774193547E-2</v>
      </c>
      <c r="L105" s="24">
        <v>12</v>
      </c>
      <c r="M105" s="26">
        <f t="shared" si="16"/>
        <v>0.19354838709677419</v>
      </c>
      <c r="N105" s="25">
        <f t="shared" si="17"/>
        <v>0.92458970005659302</v>
      </c>
    </row>
    <row r="106" spans="2:14" x14ac:dyDescent="0.25">
      <c r="B106" s="44" t="s">
        <v>64</v>
      </c>
      <c r="C106" s="24">
        <v>285</v>
      </c>
      <c r="D106" s="24">
        <v>270</v>
      </c>
      <c r="E106" s="25">
        <f t="shared" si="12"/>
        <v>0.94736842105263153</v>
      </c>
      <c r="F106" s="24">
        <v>243</v>
      </c>
      <c r="G106" s="25">
        <f t="shared" si="13"/>
        <v>0.9</v>
      </c>
      <c r="H106" s="24">
        <v>27</v>
      </c>
      <c r="I106" s="26">
        <f t="shared" si="14"/>
        <v>0.1</v>
      </c>
      <c r="J106" s="24">
        <v>3</v>
      </c>
      <c r="K106" s="26">
        <f t="shared" si="15"/>
        <v>4.2105263157894736E-2</v>
      </c>
      <c r="L106" s="24">
        <v>41</v>
      </c>
      <c r="M106" s="26">
        <f t="shared" si="16"/>
        <v>0.14385964912280702</v>
      </c>
      <c r="N106" s="25">
        <f t="shared" si="17"/>
        <v>0.92368421052631577</v>
      </c>
    </row>
    <row r="107" spans="2:14" x14ac:dyDescent="0.25">
      <c r="B107" s="44" t="s">
        <v>102</v>
      </c>
      <c r="C107" s="24">
        <v>222</v>
      </c>
      <c r="D107" s="24">
        <v>213</v>
      </c>
      <c r="E107" s="25">
        <f t="shared" si="12"/>
        <v>0.95945945945945943</v>
      </c>
      <c r="F107" s="24">
        <v>189</v>
      </c>
      <c r="G107" s="25">
        <f t="shared" si="13"/>
        <v>0.88732394366197187</v>
      </c>
      <c r="H107" s="24">
        <v>24</v>
      </c>
      <c r="I107" s="26">
        <f t="shared" si="14"/>
        <v>0.11267605633802817</v>
      </c>
      <c r="J107" s="24">
        <v>0</v>
      </c>
      <c r="K107" s="26">
        <f t="shared" si="15"/>
        <v>4.0540540540540543E-2</v>
      </c>
      <c r="L107" s="24">
        <v>16</v>
      </c>
      <c r="M107" s="26">
        <f t="shared" si="16"/>
        <v>7.2072072072072071E-2</v>
      </c>
      <c r="N107" s="25">
        <f t="shared" si="17"/>
        <v>0.92339170156071559</v>
      </c>
    </row>
    <row r="108" spans="2:14" x14ac:dyDescent="0.25">
      <c r="B108" s="44" t="s">
        <v>58</v>
      </c>
      <c r="C108" s="24">
        <v>230</v>
      </c>
      <c r="D108" s="24">
        <v>212</v>
      </c>
      <c r="E108" s="25">
        <f t="shared" si="12"/>
        <v>0.92173913043478262</v>
      </c>
      <c r="F108" s="24">
        <v>195</v>
      </c>
      <c r="G108" s="25">
        <f t="shared" si="13"/>
        <v>0.91981132075471694</v>
      </c>
      <c r="H108" s="24">
        <v>17</v>
      </c>
      <c r="I108" s="26">
        <f t="shared" si="14"/>
        <v>8.0188679245283015E-2</v>
      </c>
      <c r="J108" s="24">
        <v>1</v>
      </c>
      <c r="K108" s="26">
        <f t="shared" si="15"/>
        <v>7.3913043478260873E-2</v>
      </c>
      <c r="L108" s="24">
        <v>28</v>
      </c>
      <c r="M108" s="26">
        <f t="shared" si="16"/>
        <v>0.12173913043478261</v>
      </c>
      <c r="N108" s="25">
        <f t="shared" si="17"/>
        <v>0.92077522559474978</v>
      </c>
    </row>
    <row r="109" spans="2:14" x14ac:dyDescent="0.25">
      <c r="B109" s="44" t="s">
        <v>163</v>
      </c>
      <c r="C109" s="24">
        <v>204</v>
      </c>
      <c r="D109" s="24">
        <v>193</v>
      </c>
      <c r="E109" s="25">
        <f t="shared" si="12"/>
        <v>0.94607843137254899</v>
      </c>
      <c r="F109" s="24">
        <v>172</v>
      </c>
      <c r="G109" s="25">
        <f t="shared" si="13"/>
        <v>0.89119170984455953</v>
      </c>
      <c r="H109" s="24">
        <v>21</v>
      </c>
      <c r="I109" s="26">
        <f t="shared" si="14"/>
        <v>0.10880829015544041</v>
      </c>
      <c r="J109" s="24">
        <v>0</v>
      </c>
      <c r="K109" s="26">
        <f t="shared" si="15"/>
        <v>5.3921568627450983E-2</v>
      </c>
      <c r="L109" s="24">
        <v>26</v>
      </c>
      <c r="M109" s="26">
        <f t="shared" si="16"/>
        <v>0.12745098039215685</v>
      </c>
      <c r="N109" s="25">
        <f t="shared" si="17"/>
        <v>0.91863507060855421</v>
      </c>
    </row>
    <row r="110" spans="2:14" x14ac:dyDescent="0.25">
      <c r="B110" s="44" t="s">
        <v>83</v>
      </c>
      <c r="C110" s="24">
        <v>117</v>
      </c>
      <c r="D110" s="24">
        <v>113</v>
      </c>
      <c r="E110" s="25">
        <f t="shared" si="12"/>
        <v>0.96581196581196582</v>
      </c>
      <c r="F110" s="24">
        <v>98</v>
      </c>
      <c r="G110" s="25">
        <f t="shared" si="13"/>
        <v>0.86725663716814161</v>
      </c>
      <c r="H110" s="24">
        <v>15</v>
      </c>
      <c r="I110" s="26">
        <f t="shared" si="14"/>
        <v>0.13274336283185842</v>
      </c>
      <c r="J110" s="24">
        <v>0</v>
      </c>
      <c r="K110" s="26">
        <f t="shared" si="15"/>
        <v>3.4188034188034191E-2</v>
      </c>
      <c r="L110" s="24">
        <v>7</v>
      </c>
      <c r="M110" s="26">
        <f t="shared" si="16"/>
        <v>5.9829059829059832E-2</v>
      </c>
      <c r="N110" s="25">
        <f t="shared" si="17"/>
        <v>0.91653430149005377</v>
      </c>
    </row>
    <row r="111" spans="2:14" x14ac:dyDescent="0.25">
      <c r="B111" s="44" t="s">
        <v>160</v>
      </c>
      <c r="C111" s="24">
        <v>202</v>
      </c>
      <c r="D111" s="24">
        <v>187</v>
      </c>
      <c r="E111" s="25">
        <f t="shared" si="12"/>
        <v>0.92574257425742579</v>
      </c>
      <c r="F111" s="24">
        <v>168</v>
      </c>
      <c r="G111" s="25">
        <f t="shared" si="13"/>
        <v>0.89839572192513373</v>
      </c>
      <c r="H111" s="24">
        <v>19</v>
      </c>
      <c r="I111" s="26">
        <f t="shared" si="14"/>
        <v>0.10160427807486631</v>
      </c>
      <c r="J111" s="24">
        <v>0</v>
      </c>
      <c r="K111" s="26">
        <f t="shared" si="15"/>
        <v>7.4257425742574254E-2</v>
      </c>
      <c r="L111" s="24">
        <v>25</v>
      </c>
      <c r="M111" s="26">
        <f t="shared" si="16"/>
        <v>0.12376237623762376</v>
      </c>
      <c r="N111" s="25">
        <f t="shared" si="17"/>
        <v>0.9120691480912797</v>
      </c>
    </row>
    <row r="112" spans="2:14" x14ac:dyDescent="0.25">
      <c r="B112" s="44" t="s">
        <v>54</v>
      </c>
      <c r="C112" s="24">
        <v>117</v>
      </c>
      <c r="D112" s="24">
        <v>111</v>
      </c>
      <c r="E112" s="25">
        <f t="shared" si="12"/>
        <v>0.94871794871794868</v>
      </c>
      <c r="F112" s="24">
        <v>97</v>
      </c>
      <c r="G112" s="25">
        <f t="shared" si="13"/>
        <v>0.87387387387387383</v>
      </c>
      <c r="H112" s="24">
        <v>14</v>
      </c>
      <c r="I112" s="26">
        <f t="shared" si="14"/>
        <v>0.12612612612612611</v>
      </c>
      <c r="J112" s="24">
        <v>1</v>
      </c>
      <c r="K112" s="26">
        <f t="shared" si="15"/>
        <v>4.2735042735042736E-2</v>
      </c>
      <c r="L112" s="24">
        <v>27</v>
      </c>
      <c r="M112" s="26">
        <f t="shared" si="16"/>
        <v>0.23076923076923078</v>
      </c>
      <c r="N112" s="25">
        <f t="shared" si="17"/>
        <v>0.91129591129591125</v>
      </c>
    </row>
    <row r="113" spans="2:14" x14ac:dyDescent="0.25">
      <c r="B113" s="44" t="s">
        <v>35</v>
      </c>
      <c r="C113" s="24">
        <v>279</v>
      </c>
      <c r="D113" s="24">
        <v>276</v>
      </c>
      <c r="E113" s="25">
        <f t="shared" ref="E113:E144" si="18">+D113/C113</f>
        <v>0.989247311827957</v>
      </c>
      <c r="F113" s="24">
        <v>229</v>
      </c>
      <c r="G113" s="25">
        <f t="shared" ref="G113:G144" si="19">+F113/D113</f>
        <v>0.82971014492753625</v>
      </c>
      <c r="H113" s="24">
        <v>47</v>
      </c>
      <c r="I113" s="26">
        <f t="shared" ref="I113:I144" si="20">+H113/D113</f>
        <v>0.17028985507246377</v>
      </c>
      <c r="J113" s="24">
        <v>0</v>
      </c>
      <c r="K113" s="26">
        <f t="shared" ref="K113:K144" si="21">+(C113-D113-J113)/C113</f>
        <v>1.0752688172043012E-2</v>
      </c>
      <c r="L113" s="24">
        <v>43</v>
      </c>
      <c r="M113" s="26">
        <f t="shared" ref="M113:M144" si="22">+L113/C113</f>
        <v>0.15412186379928317</v>
      </c>
      <c r="N113" s="25">
        <f t="shared" ref="N113:N144" si="23">+(E113+G113)/2</f>
        <v>0.90947872837774657</v>
      </c>
    </row>
    <row r="114" spans="2:14" x14ac:dyDescent="0.25">
      <c r="B114" s="44" t="s">
        <v>25</v>
      </c>
      <c r="C114" s="24">
        <v>155</v>
      </c>
      <c r="D114" s="24">
        <v>138</v>
      </c>
      <c r="E114" s="25">
        <f t="shared" si="18"/>
        <v>0.89032258064516134</v>
      </c>
      <c r="F114" s="24">
        <v>128</v>
      </c>
      <c r="G114" s="25">
        <f t="shared" si="19"/>
        <v>0.92753623188405798</v>
      </c>
      <c r="H114" s="24">
        <v>10</v>
      </c>
      <c r="I114" s="26">
        <f t="shared" si="20"/>
        <v>7.2463768115942032E-2</v>
      </c>
      <c r="J114" s="24">
        <v>1</v>
      </c>
      <c r="K114" s="26">
        <f t="shared" si="21"/>
        <v>0.1032258064516129</v>
      </c>
      <c r="L114" s="24">
        <v>6</v>
      </c>
      <c r="M114" s="26">
        <f t="shared" si="22"/>
        <v>3.870967741935484E-2</v>
      </c>
      <c r="N114" s="25">
        <f t="shared" si="23"/>
        <v>0.90892940626460961</v>
      </c>
    </row>
    <row r="115" spans="2:14" x14ac:dyDescent="0.25">
      <c r="B115" s="44" t="s">
        <v>93</v>
      </c>
      <c r="C115" s="24">
        <v>270</v>
      </c>
      <c r="D115" s="24">
        <v>262</v>
      </c>
      <c r="E115" s="25">
        <f t="shared" si="18"/>
        <v>0.97037037037037033</v>
      </c>
      <c r="F115" s="24">
        <v>220</v>
      </c>
      <c r="G115" s="25">
        <f t="shared" si="19"/>
        <v>0.83969465648854957</v>
      </c>
      <c r="H115" s="24">
        <v>42</v>
      </c>
      <c r="I115" s="26">
        <f t="shared" si="20"/>
        <v>0.16030534351145037</v>
      </c>
      <c r="J115" s="24">
        <v>1</v>
      </c>
      <c r="K115" s="26">
        <f t="shared" si="21"/>
        <v>2.5925925925925925E-2</v>
      </c>
      <c r="L115" s="24">
        <v>34</v>
      </c>
      <c r="M115" s="26">
        <f t="shared" si="22"/>
        <v>0.12592592592592591</v>
      </c>
      <c r="N115" s="25">
        <f t="shared" si="23"/>
        <v>0.90503251342945989</v>
      </c>
    </row>
    <row r="116" spans="2:14" x14ac:dyDescent="0.25">
      <c r="B116" s="44" t="s">
        <v>41</v>
      </c>
      <c r="C116" s="24">
        <v>64</v>
      </c>
      <c r="D116" s="24">
        <v>62</v>
      </c>
      <c r="E116" s="25">
        <f t="shared" si="18"/>
        <v>0.96875</v>
      </c>
      <c r="F116" s="24">
        <v>52</v>
      </c>
      <c r="G116" s="25">
        <f t="shared" si="19"/>
        <v>0.83870967741935487</v>
      </c>
      <c r="H116" s="24">
        <v>10</v>
      </c>
      <c r="I116" s="26">
        <f t="shared" si="20"/>
        <v>0.16129032258064516</v>
      </c>
      <c r="J116" s="24">
        <v>0</v>
      </c>
      <c r="K116" s="26">
        <f t="shared" si="21"/>
        <v>3.125E-2</v>
      </c>
      <c r="L116" s="24">
        <v>9</v>
      </c>
      <c r="M116" s="26">
        <f t="shared" si="22"/>
        <v>0.140625</v>
      </c>
      <c r="N116" s="25">
        <f t="shared" si="23"/>
        <v>0.90372983870967749</v>
      </c>
    </row>
    <row r="117" spans="2:14" x14ac:dyDescent="0.25">
      <c r="B117" s="44" t="s">
        <v>164</v>
      </c>
      <c r="C117" s="24">
        <v>162</v>
      </c>
      <c r="D117" s="24">
        <v>153</v>
      </c>
      <c r="E117" s="25">
        <f t="shared" si="18"/>
        <v>0.94444444444444442</v>
      </c>
      <c r="F117" s="24">
        <v>132</v>
      </c>
      <c r="G117" s="25">
        <f t="shared" si="19"/>
        <v>0.86274509803921573</v>
      </c>
      <c r="H117" s="24">
        <v>21</v>
      </c>
      <c r="I117" s="26">
        <f t="shared" si="20"/>
        <v>0.13725490196078433</v>
      </c>
      <c r="J117" s="24">
        <v>0</v>
      </c>
      <c r="K117" s="26">
        <f t="shared" si="21"/>
        <v>5.5555555555555552E-2</v>
      </c>
      <c r="L117" s="24">
        <v>13</v>
      </c>
      <c r="M117" s="26">
        <f t="shared" si="22"/>
        <v>8.0246913580246909E-2</v>
      </c>
      <c r="N117" s="25">
        <f t="shared" si="23"/>
        <v>0.90359477124183007</v>
      </c>
    </row>
    <row r="118" spans="2:14" x14ac:dyDescent="0.25">
      <c r="B118" s="44" t="s">
        <v>42</v>
      </c>
      <c r="C118" s="24">
        <v>154</v>
      </c>
      <c r="D118" s="24">
        <v>152</v>
      </c>
      <c r="E118" s="25">
        <f t="shared" si="18"/>
        <v>0.98701298701298701</v>
      </c>
      <c r="F118" s="24">
        <v>124</v>
      </c>
      <c r="G118" s="25">
        <f t="shared" si="19"/>
        <v>0.81578947368421051</v>
      </c>
      <c r="H118" s="24">
        <v>28</v>
      </c>
      <c r="I118" s="26">
        <f t="shared" si="20"/>
        <v>0.18421052631578946</v>
      </c>
      <c r="J118" s="24">
        <v>0</v>
      </c>
      <c r="K118" s="26">
        <f t="shared" si="21"/>
        <v>1.2987012987012988E-2</v>
      </c>
      <c r="L118" s="24">
        <v>38</v>
      </c>
      <c r="M118" s="26">
        <f t="shared" si="22"/>
        <v>0.24675324675324675</v>
      </c>
      <c r="N118" s="25">
        <f t="shared" si="23"/>
        <v>0.90140123034859876</v>
      </c>
    </row>
    <row r="119" spans="2:14" x14ac:dyDescent="0.25">
      <c r="B119" s="44" t="s">
        <v>138</v>
      </c>
      <c r="C119" s="24">
        <v>186</v>
      </c>
      <c r="D119" s="24">
        <v>176</v>
      </c>
      <c r="E119" s="25">
        <f t="shared" si="18"/>
        <v>0.94623655913978499</v>
      </c>
      <c r="F119" s="24">
        <v>150</v>
      </c>
      <c r="G119" s="25">
        <f t="shared" si="19"/>
        <v>0.85227272727272729</v>
      </c>
      <c r="H119" s="24">
        <v>26</v>
      </c>
      <c r="I119" s="26">
        <f t="shared" si="20"/>
        <v>0.14772727272727273</v>
      </c>
      <c r="J119" s="24">
        <v>0</v>
      </c>
      <c r="K119" s="26">
        <f t="shared" si="21"/>
        <v>5.3763440860215055E-2</v>
      </c>
      <c r="L119" s="24">
        <v>20</v>
      </c>
      <c r="M119" s="26">
        <f t="shared" si="22"/>
        <v>0.10752688172043011</v>
      </c>
      <c r="N119" s="25">
        <f t="shared" si="23"/>
        <v>0.89925464320625614</v>
      </c>
    </row>
    <row r="120" spans="2:14" x14ac:dyDescent="0.25">
      <c r="B120" s="44" t="s">
        <v>132</v>
      </c>
      <c r="C120" s="24">
        <v>120</v>
      </c>
      <c r="D120" s="24">
        <v>116</v>
      </c>
      <c r="E120" s="25">
        <f t="shared" si="18"/>
        <v>0.96666666666666667</v>
      </c>
      <c r="F120" s="24">
        <v>96</v>
      </c>
      <c r="G120" s="25">
        <f t="shared" si="19"/>
        <v>0.82758620689655171</v>
      </c>
      <c r="H120" s="24">
        <v>20</v>
      </c>
      <c r="I120" s="26">
        <f t="shared" si="20"/>
        <v>0.17241379310344829</v>
      </c>
      <c r="J120" s="24">
        <v>0</v>
      </c>
      <c r="K120" s="26">
        <f t="shared" si="21"/>
        <v>3.3333333333333333E-2</v>
      </c>
      <c r="L120" s="24">
        <v>6</v>
      </c>
      <c r="M120" s="26">
        <f t="shared" si="22"/>
        <v>0.05</v>
      </c>
      <c r="N120" s="25">
        <f t="shared" si="23"/>
        <v>0.89712643678160919</v>
      </c>
    </row>
    <row r="121" spans="2:14" x14ac:dyDescent="0.25">
      <c r="B121" s="44" t="s">
        <v>74</v>
      </c>
      <c r="C121" s="24">
        <v>270</v>
      </c>
      <c r="D121" s="24">
        <v>251</v>
      </c>
      <c r="E121" s="25">
        <f t="shared" si="18"/>
        <v>0.92962962962962958</v>
      </c>
      <c r="F121" s="24">
        <v>217</v>
      </c>
      <c r="G121" s="25">
        <f t="shared" si="19"/>
        <v>0.86454183266932272</v>
      </c>
      <c r="H121" s="24">
        <v>34</v>
      </c>
      <c r="I121" s="26">
        <f t="shared" si="20"/>
        <v>0.13545816733067728</v>
      </c>
      <c r="J121" s="24">
        <v>0</v>
      </c>
      <c r="K121" s="26">
        <f t="shared" si="21"/>
        <v>7.0370370370370375E-2</v>
      </c>
      <c r="L121" s="24">
        <v>43</v>
      </c>
      <c r="M121" s="26">
        <f t="shared" si="22"/>
        <v>0.15925925925925927</v>
      </c>
      <c r="N121" s="25">
        <f t="shared" si="23"/>
        <v>0.89708573114947621</v>
      </c>
    </row>
    <row r="122" spans="2:14" x14ac:dyDescent="0.25">
      <c r="B122" s="44" t="s">
        <v>40</v>
      </c>
      <c r="C122" s="24">
        <v>182</v>
      </c>
      <c r="D122" s="24">
        <v>156</v>
      </c>
      <c r="E122" s="25">
        <f t="shared" si="18"/>
        <v>0.8571428571428571</v>
      </c>
      <c r="F122" s="24">
        <v>145</v>
      </c>
      <c r="G122" s="25">
        <f t="shared" si="19"/>
        <v>0.92948717948717952</v>
      </c>
      <c r="H122" s="24">
        <v>11</v>
      </c>
      <c r="I122" s="26">
        <f t="shared" si="20"/>
        <v>7.0512820512820512E-2</v>
      </c>
      <c r="J122" s="24">
        <v>0</v>
      </c>
      <c r="K122" s="26">
        <f t="shared" si="21"/>
        <v>0.14285714285714285</v>
      </c>
      <c r="L122" s="24">
        <v>27</v>
      </c>
      <c r="M122" s="26">
        <f t="shared" si="22"/>
        <v>0.14835164835164835</v>
      </c>
      <c r="N122" s="25">
        <f t="shared" si="23"/>
        <v>0.89331501831501825</v>
      </c>
    </row>
    <row r="123" spans="2:14" x14ac:dyDescent="0.25">
      <c r="B123" s="44" t="s">
        <v>38</v>
      </c>
      <c r="C123" s="24">
        <v>62</v>
      </c>
      <c r="D123" s="24">
        <v>58</v>
      </c>
      <c r="E123" s="25">
        <f t="shared" si="18"/>
        <v>0.93548387096774188</v>
      </c>
      <c r="F123" s="24">
        <v>49</v>
      </c>
      <c r="G123" s="25">
        <f t="shared" si="19"/>
        <v>0.84482758620689657</v>
      </c>
      <c r="H123" s="24">
        <v>9</v>
      </c>
      <c r="I123" s="26">
        <f t="shared" si="20"/>
        <v>0.15517241379310345</v>
      </c>
      <c r="J123" s="24">
        <v>0</v>
      </c>
      <c r="K123" s="26">
        <f t="shared" si="21"/>
        <v>6.4516129032258063E-2</v>
      </c>
      <c r="L123" s="24">
        <v>2</v>
      </c>
      <c r="M123" s="26">
        <f t="shared" si="22"/>
        <v>3.2258064516129031E-2</v>
      </c>
      <c r="N123" s="25">
        <f t="shared" si="23"/>
        <v>0.89015572858731917</v>
      </c>
    </row>
    <row r="124" spans="2:14" x14ac:dyDescent="0.25">
      <c r="B124" s="44" t="s">
        <v>134</v>
      </c>
      <c r="C124" s="24">
        <v>23</v>
      </c>
      <c r="D124" s="24">
        <v>19</v>
      </c>
      <c r="E124" s="25">
        <f t="shared" si="18"/>
        <v>0.82608695652173914</v>
      </c>
      <c r="F124" s="24">
        <v>18</v>
      </c>
      <c r="G124" s="25">
        <f t="shared" si="19"/>
        <v>0.94736842105263153</v>
      </c>
      <c r="H124" s="24">
        <v>1</v>
      </c>
      <c r="I124" s="26">
        <f t="shared" si="20"/>
        <v>5.2631578947368418E-2</v>
      </c>
      <c r="J124" s="24">
        <v>0</v>
      </c>
      <c r="K124" s="26">
        <f t="shared" si="21"/>
        <v>0.17391304347826086</v>
      </c>
      <c r="L124" s="24">
        <v>2</v>
      </c>
      <c r="M124" s="26">
        <f t="shared" si="22"/>
        <v>8.6956521739130432E-2</v>
      </c>
      <c r="N124" s="25">
        <f t="shared" si="23"/>
        <v>0.88672768878718533</v>
      </c>
    </row>
    <row r="125" spans="2:14" x14ac:dyDescent="0.25">
      <c r="B125" s="44" t="s">
        <v>171</v>
      </c>
      <c r="C125" s="24">
        <v>154</v>
      </c>
      <c r="D125" s="24">
        <v>150</v>
      </c>
      <c r="E125" s="25">
        <f t="shared" si="18"/>
        <v>0.97402597402597402</v>
      </c>
      <c r="F125" s="24">
        <v>119</v>
      </c>
      <c r="G125" s="25">
        <f t="shared" si="19"/>
        <v>0.79333333333333333</v>
      </c>
      <c r="H125" s="24">
        <v>31</v>
      </c>
      <c r="I125" s="26">
        <f t="shared" si="20"/>
        <v>0.20666666666666667</v>
      </c>
      <c r="J125" s="24">
        <v>0</v>
      </c>
      <c r="K125" s="26">
        <f t="shared" si="21"/>
        <v>2.5974025974025976E-2</v>
      </c>
      <c r="L125" s="24">
        <v>11</v>
      </c>
      <c r="M125" s="26">
        <f t="shared" si="22"/>
        <v>7.1428571428571425E-2</v>
      </c>
      <c r="N125" s="25">
        <f t="shared" si="23"/>
        <v>0.88367965367965362</v>
      </c>
    </row>
    <row r="126" spans="2:14" x14ac:dyDescent="0.25">
      <c r="B126" s="44" t="s">
        <v>183</v>
      </c>
      <c r="C126" s="24">
        <v>100</v>
      </c>
      <c r="D126" s="24">
        <v>96</v>
      </c>
      <c r="E126" s="25">
        <f t="shared" si="18"/>
        <v>0.96</v>
      </c>
      <c r="F126" s="24">
        <v>77</v>
      </c>
      <c r="G126" s="25">
        <f t="shared" si="19"/>
        <v>0.80208333333333337</v>
      </c>
      <c r="H126" s="24">
        <v>19</v>
      </c>
      <c r="I126" s="26">
        <f t="shared" si="20"/>
        <v>0.19791666666666666</v>
      </c>
      <c r="J126" s="24">
        <v>1</v>
      </c>
      <c r="K126" s="26">
        <f t="shared" si="21"/>
        <v>0.03</v>
      </c>
      <c r="L126" s="24">
        <v>19</v>
      </c>
      <c r="M126" s="26">
        <f t="shared" si="22"/>
        <v>0.19</v>
      </c>
      <c r="N126" s="25">
        <f t="shared" si="23"/>
        <v>0.88104166666666672</v>
      </c>
    </row>
    <row r="127" spans="2:14" x14ac:dyDescent="0.25">
      <c r="B127" s="44" t="s">
        <v>136</v>
      </c>
      <c r="C127" s="24">
        <v>251</v>
      </c>
      <c r="D127" s="24">
        <v>237</v>
      </c>
      <c r="E127" s="25">
        <f t="shared" si="18"/>
        <v>0.94422310756972117</v>
      </c>
      <c r="F127" s="24">
        <v>193</v>
      </c>
      <c r="G127" s="25">
        <f t="shared" si="19"/>
        <v>0.81434599156118148</v>
      </c>
      <c r="H127" s="24">
        <v>44</v>
      </c>
      <c r="I127" s="26">
        <f t="shared" si="20"/>
        <v>0.18565400843881857</v>
      </c>
      <c r="J127" s="24">
        <v>0</v>
      </c>
      <c r="K127" s="26">
        <f t="shared" si="21"/>
        <v>5.5776892430278883E-2</v>
      </c>
      <c r="L127" s="24">
        <v>29</v>
      </c>
      <c r="M127" s="26">
        <f t="shared" si="22"/>
        <v>0.11553784860557768</v>
      </c>
      <c r="N127" s="25">
        <f t="shared" si="23"/>
        <v>0.87928454956545132</v>
      </c>
    </row>
    <row r="128" spans="2:14" x14ac:dyDescent="0.25">
      <c r="B128" s="44" t="s">
        <v>143</v>
      </c>
      <c r="C128" s="24">
        <v>101</v>
      </c>
      <c r="D128" s="24">
        <v>98</v>
      </c>
      <c r="E128" s="25">
        <f t="shared" si="18"/>
        <v>0.97029702970297027</v>
      </c>
      <c r="F128" s="24">
        <v>77</v>
      </c>
      <c r="G128" s="25">
        <f t="shared" si="19"/>
        <v>0.7857142857142857</v>
      </c>
      <c r="H128" s="24">
        <v>21</v>
      </c>
      <c r="I128" s="26">
        <f t="shared" si="20"/>
        <v>0.21428571428571427</v>
      </c>
      <c r="J128" s="24">
        <v>0</v>
      </c>
      <c r="K128" s="26">
        <f t="shared" si="21"/>
        <v>2.9702970297029702E-2</v>
      </c>
      <c r="L128" s="24">
        <v>34</v>
      </c>
      <c r="M128" s="26">
        <f t="shared" si="22"/>
        <v>0.33663366336633666</v>
      </c>
      <c r="N128" s="25">
        <f t="shared" si="23"/>
        <v>0.87800565770862793</v>
      </c>
    </row>
    <row r="129" spans="2:14" x14ac:dyDescent="0.25">
      <c r="B129" s="44" t="s">
        <v>124</v>
      </c>
      <c r="C129" s="24">
        <v>225</v>
      </c>
      <c r="D129" s="24">
        <v>193</v>
      </c>
      <c r="E129" s="25">
        <f t="shared" si="18"/>
        <v>0.85777777777777775</v>
      </c>
      <c r="F129" s="24">
        <v>173</v>
      </c>
      <c r="G129" s="25">
        <f t="shared" si="19"/>
        <v>0.89637305699481862</v>
      </c>
      <c r="H129" s="24">
        <v>20</v>
      </c>
      <c r="I129" s="26">
        <f t="shared" si="20"/>
        <v>0.10362694300518134</v>
      </c>
      <c r="J129" s="24">
        <v>0</v>
      </c>
      <c r="K129" s="26">
        <f t="shared" si="21"/>
        <v>0.14222222222222222</v>
      </c>
      <c r="L129" s="24">
        <v>9</v>
      </c>
      <c r="M129" s="26">
        <f t="shared" si="22"/>
        <v>0.04</v>
      </c>
      <c r="N129" s="25">
        <f t="shared" si="23"/>
        <v>0.87707541738629824</v>
      </c>
    </row>
    <row r="130" spans="2:14" x14ac:dyDescent="0.25">
      <c r="B130" s="44" t="s">
        <v>84</v>
      </c>
      <c r="C130" s="24">
        <v>109</v>
      </c>
      <c r="D130" s="24">
        <v>102</v>
      </c>
      <c r="E130" s="25">
        <f t="shared" si="18"/>
        <v>0.93577981651376152</v>
      </c>
      <c r="F130" s="24">
        <v>83</v>
      </c>
      <c r="G130" s="25">
        <f t="shared" si="19"/>
        <v>0.81372549019607843</v>
      </c>
      <c r="H130" s="24">
        <v>19</v>
      </c>
      <c r="I130" s="26">
        <f t="shared" si="20"/>
        <v>0.18627450980392157</v>
      </c>
      <c r="J130" s="24">
        <v>1</v>
      </c>
      <c r="K130" s="26">
        <f t="shared" si="21"/>
        <v>5.5045871559633031E-2</v>
      </c>
      <c r="L130" s="24">
        <v>18</v>
      </c>
      <c r="M130" s="26">
        <f t="shared" si="22"/>
        <v>0.16513761467889909</v>
      </c>
      <c r="N130" s="25">
        <f t="shared" si="23"/>
        <v>0.87475265335491992</v>
      </c>
    </row>
    <row r="131" spans="2:14" x14ac:dyDescent="0.25">
      <c r="B131" s="44" t="s">
        <v>111</v>
      </c>
      <c r="C131" s="24">
        <v>153</v>
      </c>
      <c r="D131" s="24">
        <v>143</v>
      </c>
      <c r="E131" s="25">
        <f t="shared" si="18"/>
        <v>0.934640522875817</v>
      </c>
      <c r="F131" s="24">
        <v>116</v>
      </c>
      <c r="G131" s="25">
        <f t="shared" si="19"/>
        <v>0.81118881118881114</v>
      </c>
      <c r="H131" s="24">
        <v>27</v>
      </c>
      <c r="I131" s="26">
        <f t="shared" si="20"/>
        <v>0.1888111888111888</v>
      </c>
      <c r="J131" s="24">
        <v>0</v>
      </c>
      <c r="K131" s="26">
        <f t="shared" si="21"/>
        <v>6.535947712418301E-2</v>
      </c>
      <c r="L131" s="24">
        <v>25</v>
      </c>
      <c r="M131" s="26">
        <f t="shared" si="22"/>
        <v>0.16339869281045752</v>
      </c>
      <c r="N131" s="25">
        <f t="shared" si="23"/>
        <v>0.87291466703231402</v>
      </c>
    </row>
    <row r="132" spans="2:14" x14ac:dyDescent="0.25">
      <c r="B132" s="44" t="s">
        <v>50</v>
      </c>
      <c r="C132" s="24">
        <v>192</v>
      </c>
      <c r="D132" s="24">
        <v>166</v>
      </c>
      <c r="E132" s="25">
        <f t="shared" si="18"/>
        <v>0.86458333333333337</v>
      </c>
      <c r="F132" s="24">
        <v>146</v>
      </c>
      <c r="G132" s="25">
        <f t="shared" si="19"/>
        <v>0.87951807228915657</v>
      </c>
      <c r="H132" s="24">
        <v>20</v>
      </c>
      <c r="I132" s="26">
        <f t="shared" si="20"/>
        <v>0.12048192771084337</v>
      </c>
      <c r="J132" s="24">
        <v>0</v>
      </c>
      <c r="K132" s="26">
        <f t="shared" si="21"/>
        <v>0.13541666666666666</v>
      </c>
      <c r="L132" s="24">
        <v>30</v>
      </c>
      <c r="M132" s="26">
        <f t="shared" si="22"/>
        <v>0.15625</v>
      </c>
      <c r="N132" s="25">
        <f t="shared" si="23"/>
        <v>0.87205070281124497</v>
      </c>
    </row>
    <row r="133" spans="2:14" x14ac:dyDescent="0.25">
      <c r="B133" s="44" t="s">
        <v>107</v>
      </c>
      <c r="C133" s="24">
        <v>220</v>
      </c>
      <c r="D133" s="24">
        <v>214</v>
      </c>
      <c r="E133" s="25">
        <f t="shared" si="18"/>
        <v>0.97272727272727277</v>
      </c>
      <c r="F133" s="24">
        <v>164</v>
      </c>
      <c r="G133" s="25">
        <f t="shared" si="19"/>
        <v>0.76635514018691586</v>
      </c>
      <c r="H133" s="24">
        <v>50</v>
      </c>
      <c r="I133" s="26">
        <f t="shared" si="20"/>
        <v>0.23364485981308411</v>
      </c>
      <c r="J133" s="24">
        <v>0</v>
      </c>
      <c r="K133" s="26">
        <f t="shared" si="21"/>
        <v>2.7272727272727271E-2</v>
      </c>
      <c r="L133" s="24">
        <v>42</v>
      </c>
      <c r="M133" s="26">
        <f t="shared" si="22"/>
        <v>0.19090909090909092</v>
      </c>
      <c r="N133" s="25">
        <f t="shared" si="23"/>
        <v>0.86954120645709432</v>
      </c>
    </row>
    <row r="134" spans="2:14" x14ac:dyDescent="0.25">
      <c r="B134" s="44" t="s">
        <v>117</v>
      </c>
      <c r="C134" s="24">
        <v>53</v>
      </c>
      <c r="D134" s="24">
        <v>48</v>
      </c>
      <c r="E134" s="25">
        <f t="shared" si="18"/>
        <v>0.90566037735849059</v>
      </c>
      <c r="F134" s="24">
        <v>40</v>
      </c>
      <c r="G134" s="25">
        <f t="shared" si="19"/>
        <v>0.83333333333333337</v>
      </c>
      <c r="H134" s="24">
        <v>8</v>
      </c>
      <c r="I134" s="26">
        <f t="shared" si="20"/>
        <v>0.16666666666666666</v>
      </c>
      <c r="J134" s="24">
        <v>0</v>
      </c>
      <c r="K134" s="26">
        <f t="shared" si="21"/>
        <v>9.4339622641509441E-2</v>
      </c>
      <c r="L134" s="24">
        <v>7</v>
      </c>
      <c r="M134" s="26">
        <f t="shared" si="22"/>
        <v>0.13207547169811321</v>
      </c>
      <c r="N134" s="25">
        <f t="shared" si="23"/>
        <v>0.86949685534591192</v>
      </c>
    </row>
    <row r="135" spans="2:14" x14ac:dyDescent="0.25">
      <c r="B135" s="44" t="s">
        <v>60</v>
      </c>
      <c r="C135" s="24">
        <v>194</v>
      </c>
      <c r="D135" s="24">
        <v>186</v>
      </c>
      <c r="E135" s="25">
        <f t="shared" si="18"/>
        <v>0.95876288659793818</v>
      </c>
      <c r="F135" s="24">
        <v>145</v>
      </c>
      <c r="G135" s="25">
        <f t="shared" si="19"/>
        <v>0.77956989247311825</v>
      </c>
      <c r="H135" s="24">
        <v>41</v>
      </c>
      <c r="I135" s="26">
        <f t="shared" si="20"/>
        <v>0.22043010752688172</v>
      </c>
      <c r="J135" s="24">
        <v>1</v>
      </c>
      <c r="K135" s="26">
        <f t="shared" si="21"/>
        <v>3.608247422680412E-2</v>
      </c>
      <c r="L135" s="24">
        <v>13</v>
      </c>
      <c r="M135" s="26">
        <f t="shared" si="22"/>
        <v>6.7010309278350513E-2</v>
      </c>
      <c r="N135" s="25">
        <f t="shared" si="23"/>
        <v>0.86916638953552816</v>
      </c>
    </row>
    <row r="136" spans="2:14" x14ac:dyDescent="0.25">
      <c r="B136" s="44" t="s">
        <v>162</v>
      </c>
      <c r="C136" s="24">
        <v>137</v>
      </c>
      <c r="D136" s="24">
        <v>132</v>
      </c>
      <c r="E136" s="25">
        <f t="shared" si="18"/>
        <v>0.96350364963503654</v>
      </c>
      <c r="F136" s="24">
        <v>102</v>
      </c>
      <c r="G136" s="25">
        <f t="shared" si="19"/>
        <v>0.77272727272727271</v>
      </c>
      <c r="H136" s="24">
        <v>30</v>
      </c>
      <c r="I136" s="26">
        <f t="shared" si="20"/>
        <v>0.22727272727272727</v>
      </c>
      <c r="J136" s="24">
        <v>0</v>
      </c>
      <c r="K136" s="26">
        <f t="shared" si="21"/>
        <v>3.6496350364963501E-2</v>
      </c>
      <c r="L136" s="24">
        <v>24</v>
      </c>
      <c r="M136" s="26">
        <f t="shared" si="22"/>
        <v>0.17518248175182483</v>
      </c>
      <c r="N136" s="25">
        <f t="shared" si="23"/>
        <v>0.86811546118115457</v>
      </c>
    </row>
    <row r="137" spans="2:14" x14ac:dyDescent="0.25">
      <c r="B137" s="44" t="s">
        <v>128</v>
      </c>
      <c r="C137" s="24">
        <v>161</v>
      </c>
      <c r="D137" s="24">
        <v>143</v>
      </c>
      <c r="E137" s="25">
        <f t="shared" si="18"/>
        <v>0.88819875776397517</v>
      </c>
      <c r="F137" s="24">
        <v>121</v>
      </c>
      <c r="G137" s="25">
        <f t="shared" si="19"/>
        <v>0.84615384615384615</v>
      </c>
      <c r="H137" s="24">
        <v>22</v>
      </c>
      <c r="I137" s="26">
        <f t="shared" si="20"/>
        <v>0.15384615384615385</v>
      </c>
      <c r="J137" s="24">
        <v>3</v>
      </c>
      <c r="K137" s="26">
        <f t="shared" si="21"/>
        <v>9.3167701863354033E-2</v>
      </c>
      <c r="L137" s="24">
        <v>44</v>
      </c>
      <c r="M137" s="26">
        <f t="shared" si="22"/>
        <v>0.27329192546583853</v>
      </c>
      <c r="N137" s="25">
        <f t="shared" si="23"/>
        <v>0.86717630195891071</v>
      </c>
    </row>
    <row r="138" spans="2:14" x14ac:dyDescent="0.25">
      <c r="B138" s="44" t="s">
        <v>180</v>
      </c>
      <c r="C138" s="24">
        <v>78</v>
      </c>
      <c r="D138" s="24">
        <v>73</v>
      </c>
      <c r="E138" s="25">
        <f t="shared" si="18"/>
        <v>0.9358974358974359</v>
      </c>
      <c r="F138" s="24">
        <v>58</v>
      </c>
      <c r="G138" s="25">
        <f t="shared" si="19"/>
        <v>0.79452054794520544</v>
      </c>
      <c r="H138" s="24">
        <v>15</v>
      </c>
      <c r="I138" s="26">
        <f t="shared" si="20"/>
        <v>0.20547945205479451</v>
      </c>
      <c r="J138" s="24">
        <v>0</v>
      </c>
      <c r="K138" s="26">
        <f t="shared" si="21"/>
        <v>6.4102564102564097E-2</v>
      </c>
      <c r="L138" s="24">
        <v>11</v>
      </c>
      <c r="M138" s="26">
        <f t="shared" si="22"/>
        <v>0.14102564102564102</v>
      </c>
      <c r="N138" s="25">
        <f t="shared" si="23"/>
        <v>0.86520899192132061</v>
      </c>
    </row>
    <row r="139" spans="2:14" x14ac:dyDescent="0.25">
      <c r="B139" s="44" t="s">
        <v>179</v>
      </c>
      <c r="C139" s="24">
        <v>207</v>
      </c>
      <c r="D139" s="24">
        <v>196</v>
      </c>
      <c r="E139" s="25">
        <f t="shared" si="18"/>
        <v>0.9468599033816425</v>
      </c>
      <c r="F139" s="24">
        <v>153</v>
      </c>
      <c r="G139" s="25">
        <f t="shared" si="19"/>
        <v>0.78061224489795922</v>
      </c>
      <c r="H139" s="24">
        <v>43</v>
      </c>
      <c r="I139" s="26">
        <f t="shared" si="20"/>
        <v>0.21938775510204081</v>
      </c>
      <c r="J139" s="24">
        <v>0</v>
      </c>
      <c r="K139" s="26">
        <f t="shared" si="21"/>
        <v>5.3140096618357488E-2</v>
      </c>
      <c r="L139" s="24">
        <v>42</v>
      </c>
      <c r="M139" s="26">
        <f t="shared" si="22"/>
        <v>0.20289855072463769</v>
      </c>
      <c r="N139" s="25">
        <f t="shared" si="23"/>
        <v>0.8637360741398008</v>
      </c>
    </row>
    <row r="140" spans="2:14" x14ac:dyDescent="0.25">
      <c r="B140" s="44" t="s">
        <v>53</v>
      </c>
      <c r="C140" s="24">
        <v>191</v>
      </c>
      <c r="D140" s="24">
        <v>167</v>
      </c>
      <c r="E140" s="25">
        <f t="shared" si="18"/>
        <v>0.87434554973821987</v>
      </c>
      <c r="F140" s="24">
        <v>142</v>
      </c>
      <c r="G140" s="25">
        <f t="shared" si="19"/>
        <v>0.85029940119760483</v>
      </c>
      <c r="H140" s="24">
        <v>25</v>
      </c>
      <c r="I140" s="26">
        <f t="shared" si="20"/>
        <v>0.1497005988023952</v>
      </c>
      <c r="J140" s="24">
        <v>0</v>
      </c>
      <c r="K140" s="26">
        <f t="shared" si="21"/>
        <v>0.1256544502617801</v>
      </c>
      <c r="L140" s="24">
        <v>29</v>
      </c>
      <c r="M140" s="26">
        <f t="shared" si="22"/>
        <v>0.15183246073298429</v>
      </c>
      <c r="N140" s="25">
        <f t="shared" si="23"/>
        <v>0.86232247546791241</v>
      </c>
    </row>
    <row r="141" spans="2:14" x14ac:dyDescent="0.25">
      <c r="B141" s="44" t="s">
        <v>178</v>
      </c>
      <c r="C141" s="24">
        <v>134</v>
      </c>
      <c r="D141" s="24">
        <v>122</v>
      </c>
      <c r="E141" s="25">
        <f t="shared" si="18"/>
        <v>0.91044776119402981</v>
      </c>
      <c r="F141" s="24">
        <v>99</v>
      </c>
      <c r="G141" s="25">
        <f t="shared" si="19"/>
        <v>0.81147540983606559</v>
      </c>
      <c r="H141" s="24">
        <v>23</v>
      </c>
      <c r="I141" s="26">
        <f t="shared" si="20"/>
        <v>0.18852459016393441</v>
      </c>
      <c r="J141" s="24">
        <v>1</v>
      </c>
      <c r="K141" s="26">
        <f t="shared" si="21"/>
        <v>8.2089552238805971E-2</v>
      </c>
      <c r="L141" s="24">
        <v>14</v>
      </c>
      <c r="M141" s="26">
        <f t="shared" si="22"/>
        <v>0.1044776119402985</v>
      </c>
      <c r="N141" s="25">
        <f t="shared" si="23"/>
        <v>0.86096158551504764</v>
      </c>
    </row>
    <row r="142" spans="2:14" x14ac:dyDescent="0.25">
      <c r="B142" s="44" t="s">
        <v>144</v>
      </c>
      <c r="C142" s="24">
        <v>213</v>
      </c>
      <c r="D142" s="24">
        <v>186</v>
      </c>
      <c r="E142" s="25">
        <f t="shared" si="18"/>
        <v>0.87323943661971826</v>
      </c>
      <c r="F142" s="24">
        <v>157</v>
      </c>
      <c r="G142" s="25">
        <f t="shared" si="19"/>
        <v>0.84408602150537637</v>
      </c>
      <c r="H142" s="24">
        <v>29</v>
      </c>
      <c r="I142" s="26">
        <f t="shared" si="20"/>
        <v>0.15591397849462366</v>
      </c>
      <c r="J142" s="24">
        <v>0</v>
      </c>
      <c r="K142" s="26">
        <f t="shared" si="21"/>
        <v>0.12676056338028169</v>
      </c>
      <c r="L142" s="24">
        <v>41</v>
      </c>
      <c r="M142" s="26">
        <f t="shared" si="22"/>
        <v>0.19248826291079812</v>
      </c>
      <c r="N142" s="25">
        <f t="shared" si="23"/>
        <v>0.85866272906254726</v>
      </c>
    </row>
    <row r="143" spans="2:14" x14ac:dyDescent="0.25">
      <c r="B143" s="44" t="s">
        <v>44</v>
      </c>
      <c r="C143" s="24">
        <v>178</v>
      </c>
      <c r="D143" s="24">
        <v>159</v>
      </c>
      <c r="E143" s="25">
        <f t="shared" si="18"/>
        <v>0.8932584269662921</v>
      </c>
      <c r="F143" s="24">
        <v>131</v>
      </c>
      <c r="G143" s="25">
        <f t="shared" si="19"/>
        <v>0.82389937106918243</v>
      </c>
      <c r="H143" s="24">
        <v>28</v>
      </c>
      <c r="I143" s="26">
        <f t="shared" si="20"/>
        <v>0.1761006289308176</v>
      </c>
      <c r="J143" s="24">
        <v>2</v>
      </c>
      <c r="K143" s="26">
        <f t="shared" si="21"/>
        <v>9.5505617977528087E-2</v>
      </c>
      <c r="L143" s="24">
        <v>16</v>
      </c>
      <c r="M143" s="26">
        <f t="shared" si="22"/>
        <v>8.98876404494382E-2</v>
      </c>
      <c r="N143" s="25">
        <f t="shared" si="23"/>
        <v>0.85857889901773721</v>
      </c>
    </row>
    <row r="144" spans="2:14" x14ac:dyDescent="0.25">
      <c r="B144" s="44" t="s">
        <v>154</v>
      </c>
      <c r="C144" s="24">
        <v>238</v>
      </c>
      <c r="D144" s="24">
        <v>228</v>
      </c>
      <c r="E144" s="25">
        <f t="shared" si="18"/>
        <v>0.95798319327731096</v>
      </c>
      <c r="F144" s="24">
        <v>173</v>
      </c>
      <c r="G144" s="25">
        <f t="shared" si="19"/>
        <v>0.75877192982456143</v>
      </c>
      <c r="H144" s="24">
        <v>55</v>
      </c>
      <c r="I144" s="26">
        <f t="shared" si="20"/>
        <v>0.2412280701754386</v>
      </c>
      <c r="J144" s="24">
        <v>1</v>
      </c>
      <c r="K144" s="26">
        <f t="shared" si="21"/>
        <v>3.7815126050420166E-2</v>
      </c>
      <c r="L144" s="24">
        <v>42</v>
      </c>
      <c r="M144" s="26">
        <f t="shared" si="22"/>
        <v>0.17647058823529413</v>
      </c>
      <c r="N144" s="25">
        <f t="shared" si="23"/>
        <v>0.85837756155093614</v>
      </c>
    </row>
    <row r="145" spans="2:14" x14ac:dyDescent="0.25">
      <c r="B145" s="44" t="s">
        <v>81</v>
      </c>
      <c r="C145" s="24">
        <v>63</v>
      </c>
      <c r="D145" s="24">
        <v>58</v>
      </c>
      <c r="E145" s="25">
        <f t="shared" ref="E145:E162" si="24">+D145/C145</f>
        <v>0.92063492063492058</v>
      </c>
      <c r="F145" s="24">
        <v>46</v>
      </c>
      <c r="G145" s="25">
        <f t="shared" ref="G145:G162" si="25">+F145/D145</f>
        <v>0.7931034482758621</v>
      </c>
      <c r="H145" s="24">
        <v>12</v>
      </c>
      <c r="I145" s="26">
        <f t="shared" ref="I145:I162" si="26">+H145/D145</f>
        <v>0.20689655172413793</v>
      </c>
      <c r="J145" s="24">
        <v>0</v>
      </c>
      <c r="K145" s="26">
        <f t="shared" ref="K145:K162" si="27">+(C145-D145-J145)/C145</f>
        <v>7.9365079365079361E-2</v>
      </c>
      <c r="L145" s="24">
        <v>7</v>
      </c>
      <c r="M145" s="26">
        <f t="shared" ref="M145:M162" si="28">+L145/C145</f>
        <v>0.1111111111111111</v>
      </c>
      <c r="N145" s="25">
        <f t="shared" ref="N145:N162" si="29">+(E145+G145)/2</f>
        <v>0.85686918445539129</v>
      </c>
    </row>
    <row r="146" spans="2:14" x14ac:dyDescent="0.25">
      <c r="B146" s="44" t="s">
        <v>114</v>
      </c>
      <c r="C146" s="24">
        <v>220</v>
      </c>
      <c r="D146" s="24">
        <v>209</v>
      </c>
      <c r="E146" s="25">
        <f t="shared" si="24"/>
        <v>0.95</v>
      </c>
      <c r="F146" s="24">
        <v>159</v>
      </c>
      <c r="G146" s="25">
        <f t="shared" si="25"/>
        <v>0.76076555023923442</v>
      </c>
      <c r="H146" s="24">
        <v>50</v>
      </c>
      <c r="I146" s="26">
        <f t="shared" si="26"/>
        <v>0.23923444976076555</v>
      </c>
      <c r="J146" s="24">
        <v>0</v>
      </c>
      <c r="K146" s="26">
        <f t="shared" si="27"/>
        <v>0.05</v>
      </c>
      <c r="L146" s="24">
        <v>49</v>
      </c>
      <c r="M146" s="26">
        <f t="shared" si="28"/>
        <v>0.22272727272727272</v>
      </c>
      <c r="N146" s="25">
        <f t="shared" si="29"/>
        <v>0.85538277511961724</v>
      </c>
    </row>
    <row r="147" spans="2:14" x14ac:dyDescent="0.25">
      <c r="B147" s="44" t="s">
        <v>104</v>
      </c>
      <c r="C147" s="24">
        <v>278</v>
      </c>
      <c r="D147" s="24">
        <v>259</v>
      </c>
      <c r="E147" s="25">
        <f t="shared" si="24"/>
        <v>0.93165467625899279</v>
      </c>
      <c r="F147" s="24">
        <v>197</v>
      </c>
      <c r="G147" s="25">
        <f t="shared" si="25"/>
        <v>0.76061776061776065</v>
      </c>
      <c r="H147" s="24">
        <v>62</v>
      </c>
      <c r="I147" s="26">
        <f t="shared" si="26"/>
        <v>0.23938223938223938</v>
      </c>
      <c r="J147" s="24">
        <v>0</v>
      </c>
      <c r="K147" s="26">
        <f t="shared" si="27"/>
        <v>6.83453237410072E-2</v>
      </c>
      <c r="L147" s="24">
        <v>42</v>
      </c>
      <c r="M147" s="26">
        <f t="shared" si="28"/>
        <v>0.15107913669064749</v>
      </c>
      <c r="N147" s="25">
        <f t="shared" si="29"/>
        <v>0.84613621843837672</v>
      </c>
    </row>
    <row r="148" spans="2:14" x14ac:dyDescent="0.25">
      <c r="B148" s="44" t="s">
        <v>87</v>
      </c>
      <c r="C148" s="24">
        <v>132</v>
      </c>
      <c r="D148" s="24">
        <v>117</v>
      </c>
      <c r="E148" s="25">
        <f t="shared" si="24"/>
        <v>0.88636363636363635</v>
      </c>
      <c r="F148" s="24">
        <v>93</v>
      </c>
      <c r="G148" s="25">
        <f t="shared" si="25"/>
        <v>0.79487179487179482</v>
      </c>
      <c r="H148" s="24">
        <v>24</v>
      </c>
      <c r="I148" s="26">
        <f t="shared" si="26"/>
        <v>0.20512820512820512</v>
      </c>
      <c r="J148" s="24">
        <v>1</v>
      </c>
      <c r="K148" s="26">
        <f t="shared" si="27"/>
        <v>0.10606060606060606</v>
      </c>
      <c r="L148" s="24">
        <v>11</v>
      </c>
      <c r="M148" s="26">
        <f t="shared" si="28"/>
        <v>8.3333333333333329E-2</v>
      </c>
      <c r="N148" s="25">
        <f t="shared" si="29"/>
        <v>0.84061771561771559</v>
      </c>
    </row>
    <row r="149" spans="2:14" x14ac:dyDescent="0.25">
      <c r="B149" s="44" t="s">
        <v>113</v>
      </c>
      <c r="C149" s="24">
        <v>128</v>
      </c>
      <c r="D149" s="24">
        <v>103</v>
      </c>
      <c r="E149" s="25">
        <f t="shared" si="24"/>
        <v>0.8046875</v>
      </c>
      <c r="F149" s="24">
        <v>90</v>
      </c>
      <c r="G149" s="25">
        <f t="shared" si="25"/>
        <v>0.87378640776699024</v>
      </c>
      <c r="H149" s="24">
        <v>13</v>
      </c>
      <c r="I149" s="26">
        <f t="shared" si="26"/>
        <v>0.12621359223300971</v>
      </c>
      <c r="J149" s="24">
        <v>0</v>
      </c>
      <c r="K149" s="26">
        <f t="shared" si="27"/>
        <v>0.1953125</v>
      </c>
      <c r="L149" s="24">
        <v>10</v>
      </c>
      <c r="M149" s="26">
        <f t="shared" si="28"/>
        <v>7.8125E-2</v>
      </c>
      <c r="N149" s="25">
        <f t="shared" si="29"/>
        <v>0.83923695388349517</v>
      </c>
    </row>
    <row r="150" spans="2:14" x14ac:dyDescent="0.25">
      <c r="B150" s="44" t="s">
        <v>167</v>
      </c>
      <c r="C150" s="24">
        <v>62</v>
      </c>
      <c r="D150" s="24">
        <v>60</v>
      </c>
      <c r="E150" s="25">
        <f t="shared" si="24"/>
        <v>0.967741935483871</v>
      </c>
      <c r="F150" s="24">
        <v>42</v>
      </c>
      <c r="G150" s="25">
        <f t="shared" si="25"/>
        <v>0.7</v>
      </c>
      <c r="H150" s="24">
        <v>18</v>
      </c>
      <c r="I150" s="26">
        <f t="shared" si="26"/>
        <v>0.3</v>
      </c>
      <c r="J150" s="24">
        <v>0</v>
      </c>
      <c r="K150" s="26">
        <f t="shared" si="27"/>
        <v>3.2258064516129031E-2</v>
      </c>
      <c r="L150" s="24">
        <v>8</v>
      </c>
      <c r="M150" s="26">
        <f t="shared" si="28"/>
        <v>0.12903225806451613</v>
      </c>
      <c r="N150" s="25">
        <f t="shared" si="29"/>
        <v>0.83387096774193548</v>
      </c>
    </row>
    <row r="151" spans="2:14" x14ac:dyDescent="0.25">
      <c r="B151" s="44" t="s">
        <v>105</v>
      </c>
      <c r="C151" s="24">
        <v>64</v>
      </c>
      <c r="D151" s="24">
        <v>59</v>
      </c>
      <c r="E151" s="25">
        <f t="shared" si="24"/>
        <v>0.921875</v>
      </c>
      <c r="F151" s="24">
        <v>44</v>
      </c>
      <c r="G151" s="25">
        <f t="shared" si="25"/>
        <v>0.74576271186440679</v>
      </c>
      <c r="H151" s="24">
        <v>15</v>
      </c>
      <c r="I151" s="26">
        <f t="shared" si="26"/>
        <v>0.25423728813559321</v>
      </c>
      <c r="J151" s="24">
        <v>0</v>
      </c>
      <c r="K151" s="26">
        <f t="shared" si="27"/>
        <v>7.8125E-2</v>
      </c>
      <c r="L151" s="24">
        <v>23</v>
      </c>
      <c r="M151" s="26">
        <f t="shared" si="28"/>
        <v>0.359375</v>
      </c>
      <c r="N151" s="25">
        <f t="shared" si="29"/>
        <v>0.8338188559322034</v>
      </c>
    </row>
    <row r="152" spans="2:14" x14ac:dyDescent="0.25">
      <c r="B152" s="44" t="s">
        <v>121</v>
      </c>
      <c r="C152" s="24">
        <v>177</v>
      </c>
      <c r="D152" s="24">
        <v>158</v>
      </c>
      <c r="E152" s="25">
        <f t="shared" si="24"/>
        <v>0.89265536723163841</v>
      </c>
      <c r="F152" s="24">
        <v>117</v>
      </c>
      <c r="G152" s="25">
        <f t="shared" si="25"/>
        <v>0.740506329113924</v>
      </c>
      <c r="H152" s="24">
        <v>41</v>
      </c>
      <c r="I152" s="26">
        <f t="shared" si="26"/>
        <v>0.25949367088607594</v>
      </c>
      <c r="J152" s="24">
        <v>0</v>
      </c>
      <c r="K152" s="26">
        <f t="shared" si="27"/>
        <v>0.10734463276836158</v>
      </c>
      <c r="L152" s="24">
        <v>33</v>
      </c>
      <c r="M152" s="26">
        <f t="shared" si="28"/>
        <v>0.1864406779661017</v>
      </c>
      <c r="N152" s="25">
        <f t="shared" si="29"/>
        <v>0.8165808481727812</v>
      </c>
    </row>
    <row r="153" spans="2:14" x14ac:dyDescent="0.25">
      <c r="B153" s="44" t="s">
        <v>34</v>
      </c>
      <c r="C153" s="24">
        <v>296</v>
      </c>
      <c r="D153" s="24">
        <v>205</v>
      </c>
      <c r="E153" s="25">
        <f t="shared" si="24"/>
        <v>0.69256756756756754</v>
      </c>
      <c r="F153" s="24">
        <v>192</v>
      </c>
      <c r="G153" s="25">
        <f t="shared" si="25"/>
        <v>0.93658536585365859</v>
      </c>
      <c r="H153" s="24">
        <v>13</v>
      </c>
      <c r="I153" s="26">
        <f t="shared" si="26"/>
        <v>6.3414634146341464E-2</v>
      </c>
      <c r="J153" s="24">
        <v>1</v>
      </c>
      <c r="K153" s="26">
        <f t="shared" si="27"/>
        <v>0.30405405405405406</v>
      </c>
      <c r="L153" s="24">
        <v>17</v>
      </c>
      <c r="M153" s="26">
        <f t="shared" si="28"/>
        <v>5.7432432432432436E-2</v>
      </c>
      <c r="N153" s="25">
        <f t="shared" si="29"/>
        <v>0.81457646671061301</v>
      </c>
    </row>
    <row r="154" spans="2:14" x14ac:dyDescent="0.25">
      <c r="B154" s="44" t="s">
        <v>67</v>
      </c>
      <c r="C154" s="24">
        <v>195</v>
      </c>
      <c r="D154" s="24">
        <v>169</v>
      </c>
      <c r="E154" s="25">
        <f t="shared" si="24"/>
        <v>0.8666666666666667</v>
      </c>
      <c r="F154" s="24">
        <v>127</v>
      </c>
      <c r="G154" s="25">
        <f t="shared" si="25"/>
        <v>0.75147928994082835</v>
      </c>
      <c r="H154" s="24">
        <v>42</v>
      </c>
      <c r="I154" s="26">
        <f t="shared" si="26"/>
        <v>0.24852071005917159</v>
      </c>
      <c r="J154" s="24">
        <v>4</v>
      </c>
      <c r="K154" s="26">
        <f t="shared" si="27"/>
        <v>0.11282051282051282</v>
      </c>
      <c r="L154" s="24">
        <v>45</v>
      </c>
      <c r="M154" s="26">
        <f t="shared" si="28"/>
        <v>0.23076923076923078</v>
      </c>
      <c r="N154" s="25">
        <f t="shared" si="29"/>
        <v>0.80907297830374758</v>
      </c>
    </row>
    <row r="155" spans="2:14" x14ac:dyDescent="0.25">
      <c r="B155" s="44" t="s">
        <v>43</v>
      </c>
      <c r="C155" s="24">
        <v>54</v>
      </c>
      <c r="D155" s="24">
        <v>48</v>
      </c>
      <c r="E155" s="25">
        <f t="shared" si="24"/>
        <v>0.88888888888888884</v>
      </c>
      <c r="F155" s="24">
        <v>35</v>
      </c>
      <c r="G155" s="25">
        <f t="shared" si="25"/>
        <v>0.72916666666666663</v>
      </c>
      <c r="H155" s="24">
        <v>13</v>
      </c>
      <c r="I155" s="26">
        <f t="shared" si="26"/>
        <v>0.27083333333333331</v>
      </c>
      <c r="J155" s="24">
        <v>1</v>
      </c>
      <c r="K155" s="26">
        <f t="shared" si="27"/>
        <v>9.2592592592592587E-2</v>
      </c>
      <c r="L155" s="24">
        <v>8</v>
      </c>
      <c r="M155" s="26">
        <f t="shared" si="28"/>
        <v>0.14814814814814814</v>
      </c>
      <c r="N155" s="25">
        <f t="shared" si="29"/>
        <v>0.80902777777777768</v>
      </c>
    </row>
    <row r="156" spans="2:14" x14ac:dyDescent="0.25">
      <c r="B156" s="44" t="s">
        <v>140</v>
      </c>
      <c r="C156" s="24">
        <v>126</v>
      </c>
      <c r="D156" s="24">
        <v>114</v>
      </c>
      <c r="E156" s="25">
        <f t="shared" si="24"/>
        <v>0.90476190476190477</v>
      </c>
      <c r="F156" s="24">
        <v>77</v>
      </c>
      <c r="G156" s="25">
        <f t="shared" si="25"/>
        <v>0.67543859649122806</v>
      </c>
      <c r="H156" s="24">
        <v>37</v>
      </c>
      <c r="I156" s="26">
        <f t="shared" si="26"/>
        <v>0.32456140350877194</v>
      </c>
      <c r="J156" s="24">
        <v>0</v>
      </c>
      <c r="K156" s="26">
        <f t="shared" si="27"/>
        <v>9.5238095238095233E-2</v>
      </c>
      <c r="L156" s="24">
        <v>7</v>
      </c>
      <c r="M156" s="26">
        <f t="shared" si="28"/>
        <v>5.5555555555555552E-2</v>
      </c>
      <c r="N156" s="25">
        <f t="shared" si="29"/>
        <v>0.79010025062656641</v>
      </c>
    </row>
    <row r="157" spans="2:14" x14ac:dyDescent="0.25">
      <c r="B157" s="44" t="s">
        <v>78</v>
      </c>
      <c r="C157" s="24">
        <v>182</v>
      </c>
      <c r="D157" s="24">
        <v>155</v>
      </c>
      <c r="E157" s="25">
        <f t="shared" si="24"/>
        <v>0.85164835164835162</v>
      </c>
      <c r="F157" s="24">
        <v>111</v>
      </c>
      <c r="G157" s="25">
        <f t="shared" si="25"/>
        <v>0.71612903225806457</v>
      </c>
      <c r="H157" s="24">
        <v>44</v>
      </c>
      <c r="I157" s="26">
        <f t="shared" si="26"/>
        <v>0.28387096774193549</v>
      </c>
      <c r="J157" s="24">
        <v>0</v>
      </c>
      <c r="K157" s="26">
        <f t="shared" si="27"/>
        <v>0.14835164835164835</v>
      </c>
      <c r="L157" s="24">
        <v>16</v>
      </c>
      <c r="M157" s="26">
        <f t="shared" si="28"/>
        <v>8.7912087912087919E-2</v>
      </c>
      <c r="N157" s="25">
        <f t="shared" si="29"/>
        <v>0.78388869195320809</v>
      </c>
    </row>
    <row r="158" spans="2:14" x14ac:dyDescent="0.25">
      <c r="B158" s="44" t="s">
        <v>161</v>
      </c>
      <c r="C158" s="24">
        <v>74</v>
      </c>
      <c r="D158" s="24">
        <v>41</v>
      </c>
      <c r="E158" s="25">
        <f t="shared" si="24"/>
        <v>0.55405405405405406</v>
      </c>
      <c r="F158" s="24">
        <v>41</v>
      </c>
      <c r="G158" s="25">
        <f t="shared" si="25"/>
        <v>1</v>
      </c>
      <c r="H158" s="24">
        <v>0</v>
      </c>
      <c r="I158" s="26">
        <f t="shared" si="26"/>
        <v>0</v>
      </c>
      <c r="J158" s="24">
        <v>0</v>
      </c>
      <c r="K158" s="26">
        <f t="shared" si="27"/>
        <v>0.44594594594594594</v>
      </c>
      <c r="L158" s="24">
        <v>2</v>
      </c>
      <c r="M158" s="26">
        <f t="shared" si="28"/>
        <v>2.7027027027027029E-2</v>
      </c>
      <c r="N158" s="25">
        <f t="shared" si="29"/>
        <v>0.77702702702702697</v>
      </c>
    </row>
    <row r="159" spans="2:14" x14ac:dyDescent="0.25">
      <c r="B159" s="44" t="s">
        <v>166</v>
      </c>
      <c r="C159" s="24">
        <v>162</v>
      </c>
      <c r="D159" s="24">
        <v>143</v>
      </c>
      <c r="E159" s="25">
        <f t="shared" si="24"/>
        <v>0.88271604938271608</v>
      </c>
      <c r="F159" s="24">
        <v>96</v>
      </c>
      <c r="G159" s="25">
        <f t="shared" si="25"/>
        <v>0.67132867132867136</v>
      </c>
      <c r="H159" s="24">
        <v>47</v>
      </c>
      <c r="I159" s="26">
        <f t="shared" si="26"/>
        <v>0.32867132867132864</v>
      </c>
      <c r="J159" s="24">
        <v>0</v>
      </c>
      <c r="K159" s="26">
        <f t="shared" si="27"/>
        <v>0.11728395061728394</v>
      </c>
      <c r="L159" s="24">
        <v>60</v>
      </c>
      <c r="M159" s="26">
        <f t="shared" si="28"/>
        <v>0.37037037037037035</v>
      </c>
      <c r="N159" s="25">
        <f t="shared" si="29"/>
        <v>0.77702236035569372</v>
      </c>
    </row>
    <row r="160" spans="2:14" x14ac:dyDescent="0.25">
      <c r="B160" s="44" t="s">
        <v>168</v>
      </c>
      <c r="C160" s="24">
        <v>203</v>
      </c>
      <c r="D160" s="24">
        <v>196</v>
      </c>
      <c r="E160" s="25">
        <f t="shared" si="24"/>
        <v>0.96551724137931039</v>
      </c>
      <c r="F160" s="24">
        <v>115</v>
      </c>
      <c r="G160" s="25">
        <f t="shared" si="25"/>
        <v>0.58673469387755106</v>
      </c>
      <c r="H160" s="24">
        <v>81</v>
      </c>
      <c r="I160" s="26">
        <f t="shared" si="26"/>
        <v>0.41326530612244899</v>
      </c>
      <c r="J160" s="24">
        <v>1</v>
      </c>
      <c r="K160" s="26">
        <f t="shared" si="27"/>
        <v>2.9556650246305417E-2</v>
      </c>
      <c r="L160" s="24">
        <v>47</v>
      </c>
      <c r="M160" s="26">
        <f t="shared" si="28"/>
        <v>0.23152709359605911</v>
      </c>
      <c r="N160" s="25">
        <f t="shared" si="29"/>
        <v>0.77612596762843067</v>
      </c>
    </row>
    <row r="161" spans="2:14" x14ac:dyDescent="0.25">
      <c r="B161" s="44" t="s">
        <v>99</v>
      </c>
      <c r="C161" s="24">
        <v>129</v>
      </c>
      <c r="D161" s="24">
        <v>96</v>
      </c>
      <c r="E161" s="25">
        <f t="shared" si="24"/>
        <v>0.7441860465116279</v>
      </c>
      <c r="F161" s="24">
        <v>77</v>
      </c>
      <c r="G161" s="25">
        <f t="shared" si="25"/>
        <v>0.80208333333333337</v>
      </c>
      <c r="H161" s="24">
        <v>19</v>
      </c>
      <c r="I161" s="26">
        <f t="shared" si="26"/>
        <v>0.19791666666666666</v>
      </c>
      <c r="J161" s="24">
        <v>0</v>
      </c>
      <c r="K161" s="26">
        <f t="shared" si="27"/>
        <v>0.2558139534883721</v>
      </c>
      <c r="L161" s="24">
        <v>17</v>
      </c>
      <c r="M161" s="26">
        <f t="shared" si="28"/>
        <v>0.13178294573643412</v>
      </c>
      <c r="N161" s="25">
        <f t="shared" si="29"/>
        <v>0.77313468992248069</v>
      </c>
    </row>
    <row r="162" spans="2:14" x14ac:dyDescent="0.25">
      <c r="B162" s="44" t="s">
        <v>150</v>
      </c>
      <c r="C162" s="24">
        <v>17</v>
      </c>
      <c r="D162" s="24">
        <v>11</v>
      </c>
      <c r="E162" s="25">
        <f t="shared" si="24"/>
        <v>0.6470588235294118</v>
      </c>
      <c r="F162" s="24">
        <v>9</v>
      </c>
      <c r="G162" s="25">
        <f t="shared" si="25"/>
        <v>0.81818181818181823</v>
      </c>
      <c r="H162" s="24">
        <v>2</v>
      </c>
      <c r="I162" s="26">
        <f t="shared" si="26"/>
        <v>0.18181818181818182</v>
      </c>
      <c r="J162" s="24">
        <v>0</v>
      </c>
      <c r="K162" s="26">
        <f t="shared" si="27"/>
        <v>0.35294117647058826</v>
      </c>
      <c r="L162" s="24">
        <v>3</v>
      </c>
      <c r="M162" s="26">
        <f t="shared" si="28"/>
        <v>0.17647058823529413</v>
      </c>
      <c r="N162" s="25">
        <f t="shared" si="29"/>
        <v>0.73262032085561501</v>
      </c>
    </row>
    <row r="164" spans="2:14" x14ac:dyDescent="0.25">
      <c r="B164" s="8" t="s">
        <v>228</v>
      </c>
      <c r="C164" s="34">
        <f>+D10</f>
        <v>39360</v>
      </c>
      <c r="D164"/>
    </row>
    <row r="165" spans="2:14" x14ac:dyDescent="0.25">
      <c r="B165" s="8" t="s">
        <v>229</v>
      </c>
      <c r="C165" s="34">
        <f>+J10</f>
        <v>173</v>
      </c>
      <c r="D165"/>
    </row>
    <row r="166" spans="2:14" x14ac:dyDescent="0.25">
      <c r="B166" s="8" t="s">
        <v>230</v>
      </c>
      <c r="C166" s="35">
        <f>+C10-D10-J10</f>
        <v>2918</v>
      </c>
      <c r="D166"/>
    </row>
    <row r="167" spans="2:14" x14ac:dyDescent="0.25">
      <c r="C167"/>
      <c r="D167"/>
    </row>
    <row r="168" spans="2:14" x14ac:dyDescent="0.25">
      <c r="B168" s="8" t="s">
        <v>231</v>
      </c>
      <c r="C168" s="35">
        <f>+F10</f>
        <v>33385</v>
      </c>
      <c r="D168"/>
    </row>
    <row r="169" spans="2:14" x14ac:dyDescent="0.25">
      <c r="B169" s="8" t="s">
        <v>232</v>
      </c>
      <c r="C169" s="35">
        <f>+H10</f>
        <v>5975</v>
      </c>
      <c r="D169"/>
    </row>
    <row r="170" spans="2:14" x14ac:dyDescent="0.25">
      <c r="C170"/>
      <c r="D170"/>
    </row>
    <row r="171" spans="2:14" ht="30" x14ac:dyDescent="0.25">
      <c r="B171" s="8" t="s">
        <v>233</v>
      </c>
      <c r="C171" s="35">
        <f>+C10-L10</f>
        <v>37206</v>
      </c>
      <c r="D171" s="36">
        <f>+C171/C10</f>
        <v>0.87644578455160072</v>
      </c>
    </row>
    <row r="172" spans="2:14" ht="30" x14ac:dyDescent="0.25">
      <c r="B172" s="8" t="s">
        <v>234</v>
      </c>
      <c r="C172" s="35">
        <f>+L10</f>
        <v>5245</v>
      </c>
      <c r="D172" s="36">
        <f>+C172/C10</f>
        <v>0.12355421544839933</v>
      </c>
    </row>
  </sheetData>
  <sortState ref="B80:N161">
    <sortCondition descending="1" ref="N80:N161"/>
  </sortState>
  <mergeCells count="1">
    <mergeCell ref="B2:N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57"/>
  <sheetViews>
    <sheetView zoomScale="80" zoomScaleNormal="80" workbookViewId="0">
      <selection activeCell="B5" sqref="B5"/>
    </sheetView>
  </sheetViews>
  <sheetFormatPr defaultRowHeight="15" x14ac:dyDescent="0.25"/>
  <cols>
    <col min="1" max="1" width="4.140625" customWidth="1"/>
    <col min="2" max="2" width="33.140625" customWidth="1"/>
    <col min="3" max="5" width="10.140625" style="12" customWidth="1"/>
    <col min="6" max="10" width="11.5703125" style="12" customWidth="1"/>
    <col min="11" max="11" width="13.42578125" customWidth="1"/>
    <col min="12" max="12" width="11.5703125" customWidth="1"/>
    <col min="14" max="14" width="35.85546875" customWidth="1"/>
    <col min="15" max="19" width="17" customWidth="1"/>
  </cols>
  <sheetData>
    <row r="2" spans="4:18" x14ac:dyDescent="0.25">
      <c r="E2" s="79" t="s">
        <v>251</v>
      </c>
      <c r="F2" s="79"/>
      <c r="G2" s="79"/>
      <c r="H2" s="79"/>
      <c r="I2" s="79"/>
      <c r="J2" s="79"/>
      <c r="K2" s="79"/>
      <c r="L2" s="79"/>
      <c r="M2" s="79"/>
      <c r="N2" s="79"/>
      <c r="O2" s="79"/>
    </row>
    <row r="3" spans="4:18" x14ac:dyDescent="0.25">
      <c r="E3" s="79"/>
      <c r="F3" s="79"/>
      <c r="G3" s="79"/>
      <c r="H3" s="79"/>
      <c r="I3" s="79"/>
      <c r="J3" s="79"/>
      <c r="K3" s="79"/>
      <c r="L3" s="79"/>
      <c r="M3" s="79"/>
      <c r="N3" s="79"/>
      <c r="O3" s="79"/>
    </row>
    <row r="4" spans="4:18" x14ac:dyDescent="0.25">
      <c r="E4" s="79"/>
      <c r="F4" s="79"/>
      <c r="G4" s="79"/>
      <c r="H4" s="79"/>
      <c r="I4" s="79"/>
      <c r="J4" s="79"/>
      <c r="K4" s="79"/>
      <c r="L4" s="79"/>
      <c r="M4" s="79"/>
      <c r="N4" s="79"/>
      <c r="O4" s="79"/>
    </row>
    <row r="5" spans="4:18" x14ac:dyDescent="0.25">
      <c r="E5" s="79"/>
      <c r="F5" s="79"/>
      <c r="G5" s="79"/>
      <c r="H5" s="79"/>
      <c r="I5" s="79"/>
      <c r="J5" s="79"/>
      <c r="K5" s="79"/>
      <c r="L5" s="79"/>
      <c r="M5" s="79"/>
      <c r="N5" s="79"/>
      <c r="O5" s="79"/>
    </row>
    <row r="6" spans="4:18" x14ac:dyDescent="0.25">
      <c r="E6" s="79"/>
      <c r="F6" s="79"/>
      <c r="G6" s="79"/>
      <c r="H6" s="79"/>
      <c r="I6" s="79"/>
      <c r="J6" s="79"/>
      <c r="K6" s="79"/>
      <c r="L6" s="79"/>
      <c r="M6" s="79"/>
      <c r="N6" s="79"/>
      <c r="O6" s="79"/>
    </row>
    <row r="7" spans="4:18" x14ac:dyDescent="0.25">
      <c r="E7" s="79"/>
      <c r="F7" s="79"/>
      <c r="G7" s="79"/>
      <c r="H7" s="79"/>
      <c r="I7" s="79"/>
      <c r="J7" s="79"/>
      <c r="K7" s="79"/>
      <c r="L7" s="79"/>
      <c r="M7" s="79"/>
      <c r="N7" s="79"/>
      <c r="O7" s="79"/>
    </row>
    <row r="9" spans="4:18" x14ac:dyDescent="0.25">
      <c r="D9" s="61" t="s">
        <v>221</v>
      </c>
      <c r="E9" s="62"/>
      <c r="F9" s="63"/>
      <c r="P9" s="61" t="s">
        <v>221</v>
      </c>
      <c r="Q9" s="62"/>
      <c r="R9" s="63"/>
    </row>
    <row r="10" spans="4:18" x14ac:dyDescent="0.25">
      <c r="D10" s="64"/>
      <c r="E10" s="65"/>
      <c r="F10" s="66"/>
      <c r="P10" s="64"/>
      <c r="Q10" s="65"/>
      <c r="R10" s="66"/>
    </row>
    <row r="11" spans="4:18" x14ac:dyDescent="0.25">
      <c r="D11" s="67"/>
      <c r="E11" s="68"/>
      <c r="F11" s="69"/>
      <c r="P11" s="67"/>
      <c r="Q11" s="68"/>
      <c r="R11" s="69"/>
    </row>
    <row r="13" spans="4:18" x14ac:dyDescent="0.25">
      <c r="D13" s="70" t="s">
        <v>222</v>
      </c>
      <c r="E13" s="71"/>
      <c r="F13" s="72"/>
      <c r="P13" s="70" t="s">
        <v>222</v>
      </c>
      <c r="Q13" s="71"/>
      <c r="R13" s="72"/>
    </row>
    <row r="14" spans="4:18" x14ac:dyDescent="0.25">
      <c r="D14" s="73"/>
      <c r="E14" s="74"/>
      <c r="F14" s="75"/>
      <c r="P14" s="73"/>
      <c r="Q14" s="74"/>
      <c r="R14" s="75"/>
    </row>
    <row r="15" spans="4:18" x14ac:dyDescent="0.25">
      <c r="D15" s="73"/>
      <c r="E15" s="74"/>
      <c r="F15" s="75"/>
      <c r="P15" s="73"/>
      <c r="Q15" s="74"/>
      <c r="R15" s="75"/>
    </row>
    <row r="16" spans="4:18" x14ac:dyDescent="0.25">
      <c r="D16" s="73"/>
      <c r="E16" s="74"/>
      <c r="F16" s="75"/>
      <c r="P16" s="73"/>
      <c r="Q16" s="74"/>
      <c r="R16" s="75"/>
    </row>
    <row r="17" spans="2:19" x14ac:dyDescent="0.25">
      <c r="D17" s="76"/>
      <c r="E17" s="77"/>
      <c r="F17" s="78"/>
      <c r="P17" s="76"/>
      <c r="Q17" s="77"/>
      <c r="R17" s="78"/>
    </row>
    <row r="20" spans="2:19" ht="60" x14ac:dyDescent="0.25">
      <c r="B20" s="17" t="s">
        <v>246</v>
      </c>
      <c r="C20" s="14" t="s">
        <v>202</v>
      </c>
      <c r="D20" s="14" t="s">
        <v>213</v>
      </c>
      <c r="E20" s="14" t="s">
        <v>247</v>
      </c>
      <c r="F20" s="14" t="s">
        <v>212</v>
      </c>
      <c r="G20" s="14" t="s">
        <v>248</v>
      </c>
      <c r="H20" s="14" t="s">
        <v>211</v>
      </c>
      <c r="I20" s="14" t="s">
        <v>249</v>
      </c>
      <c r="J20" s="14" t="s">
        <v>214</v>
      </c>
      <c r="K20" s="14" t="s">
        <v>219</v>
      </c>
      <c r="L20" s="14" t="s">
        <v>220</v>
      </c>
      <c r="N20" s="17" t="s">
        <v>250</v>
      </c>
      <c r="O20" s="14" t="s">
        <v>196</v>
      </c>
      <c r="P20" s="14" t="s">
        <v>197</v>
      </c>
      <c r="Q20" s="14" t="s">
        <v>198</v>
      </c>
      <c r="R20" s="14" t="s">
        <v>199</v>
      </c>
      <c r="S20" s="14" t="s">
        <v>200</v>
      </c>
    </row>
    <row r="21" spans="2:19" x14ac:dyDescent="0.25">
      <c r="B21" s="15" t="s">
        <v>47</v>
      </c>
      <c r="C21" s="41">
        <v>363</v>
      </c>
      <c r="D21" s="41">
        <v>326</v>
      </c>
      <c r="E21" s="42">
        <v>0.89807162534435259</v>
      </c>
      <c r="F21" s="41">
        <v>291</v>
      </c>
      <c r="G21" s="42">
        <v>0.8926380368098159</v>
      </c>
      <c r="H21" s="41">
        <v>35</v>
      </c>
      <c r="I21" s="42">
        <v>0.10736196319018405</v>
      </c>
      <c r="J21" s="41">
        <v>1</v>
      </c>
      <c r="K21" s="42">
        <v>9.9173553719008267E-2</v>
      </c>
      <c r="L21" s="42">
        <v>0.89535483107708425</v>
      </c>
      <c r="N21" s="15" t="s">
        <v>47</v>
      </c>
      <c r="O21" s="43">
        <v>30</v>
      </c>
      <c r="P21" s="43">
        <v>27</v>
      </c>
      <c r="Q21" s="43">
        <v>22</v>
      </c>
      <c r="R21" s="43">
        <v>5</v>
      </c>
      <c r="S21" s="43">
        <v>0</v>
      </c>
    </row>
    <row r="22" spans="2:19" x14ac:dyDescent="0.25">
      <c r="B22" s="15" t="s">
        <v>77</v>
      </c>
      <c r="C22" s="41">
        <v>936</v>
      </c>
      <c r="D22" s="41">
        <v>862</v>
      </c>
      <c r="E22" s="42">
        <v>0.92094017094017089</v>
      </c>
      <c r="F22" s="41">
        <v>644</v>
      </c>
      <c r="G22" s="42">
        <v>0.74709976798143851</v>
      </c>
      <c r="H22" s="41">
        <v>218</v>
      </c>
      <c r="I22" s="42">
        <v>0.25290023201856149</v>
      </c>
      <c r="J22" s="41">
        <v>0</v>
      </c>
      <c r="K22" s="42">
        <v>7.9059829059829057E-2</v>
      </c>
      <c r="L22" s="42">
        <v>0.8340199694608047</v>
      </c>
      <c r="N22" s="15" t="s">
        <v>77</v>
      </c>
      <c r="O22" s="43">
        <v>96</v>
      </c>
      <c r="P22" s="43">
        <v>93</v>
      </c>
      <c r="Q22" s="43">
        <v>60</v>
      </c>
      <c r="R22" s="43">
        <v>33</v>
      </c>
      <c r="S22" s="43">
        <v>0</v>
      </c>
    </row>
    <row r="23" spans="2:19" x14ac:dyDescent="0.25">
      <c r="B23" s="15" t="s">
        <v>184</v>
      </c>
      <c r="C23" s="41">
        <v>629</v>
      </c>
      <c r="D23" s="41">
        <v>606</v>
      </c>
      <c r="E23" s="42">
        <v>0.9634340222575517</v>
      </c>
      <c r="F23" s="41">
        <v>432</v>
      </c>
      <c r="G23" s="42">
        <v>0.71287128712871284</v>
      </c>
      <c r="H23" s="41">
        <v>174</v>
      </c>
      <c r="I23" s="42">
        <v>0.28712871287128711</v>
      </c>
      <c r="J23" s="41">
        <v>0</v>
      </c>
      <c r="K23" s="42">
        <v>3.6565977742448331E-2</v>
      </c>
      <c r="L23" s="42">
        <v>0.83815265469313227</v>
      </c>
      <c r="N23" s="15" t="s">
        <v>184</v>
      </c>
      <c r="O23" s="43">
        <v>120</v>
      </c>
      <c r="P23" s="43">
        <v>115</v>
      </c>
      <c r="Q23" s="43">
        <v>79</v>
      </c>
      <c r="R23" s="43">
        <v>36</v>
      </c>
      <c r="S23" s="43">
        <v>0</v>
      </c>
    </row>
    <row r="24" spans="2:19" x14ac:dyDescent="0.25">
      <c r="B24" s="15" t="s">
        <v>22</v>
      </c>
      <c r="C24" s="41">
        <v>428</v>
      </c>
      <c r="D24" s="41">
        <v>397</v>
      </c>
      <c r="E24" s="42">
        <v>0.92757009345794394</v>
      </c>
      <c r="F24" s="41">
        <v>282</v>
      </c>
      <c r="G24" s="42">
        <v>0.7103274559193955</v>
      </c>
      <c r="H24" s="41">
        <v>115</v>
      </c>
      <c r="I24" s="42">
        <v>0.28967254408060455</v>
      </c>
      <c r="J24" s="41">
        <v>1</v>
      </c>
      <c r="K24" s="42">
        <v>7.0093457943925228E-2</v>
      </c>
      <c r="L24" s="42">
        <v>0.81894877468866967</v>
      </c>
      <c r="N24" s="15" t="s">
        <v>22</v>
      </c>
      <c r="O24" s="43">
        <v>83</v>
      </c>
      <c r="P24" s="43">
        <v>76</v>
      </c>
      <c r="Q24" s="43">
        <v>58</v>
      </c>
      <c r="R24" s="43">
        <v>18</v>
      </c>
      <c r="S24" s="43">
        <v>1</v>
      </c>
    </row>
    <row r="25" spans="2:19" x14ac:dyDescent="0.25">
      <c r="B25" s="15" t="s">
        <v>126</v>
      </c>
      <c r="C25" s="41">
        <v>817</v>
      </c>
      <c r="D25" s="41">
        <v>731</v>
      </c>
      <c r="E25" s="42">
        <v>0.89473684210526316</v>
      </c>
      <c r="F25" s="41">
        <v>582</v>
      </c>
      <c r="G25" s="42">
        <v>0.79616963064295487</v>
      </c>
      <c r="H25" s="41">
        <v>149</v>
      </c>
      <c r="I25" s="42">
        <v>0.20383036935704515</v>
      </c>
      <c r="J25" s="41">
        <v>33</v>
      </c>
      <c r="K25" s="42">
        <v>6.4871481028151781E-2</v>
      </c>
      <c r="L25" s="42">
        <v>0.84545323637410896</v>
      </c>
      <c r="N25" s="15" t="s">
        <v>126</v>
      </c>
      <c r="O25" s="43">
        <v>80</v>
      </c>
      <c r="P25" s="43">
        <v>74</v>
      </c>
      <c r="Q25" s="43">
        <v>52</v>
      </c>
      <c r="R25" s="43">
        <v>22</v>
      </c>
      <c r="S25" s="43">
        <v>0</v>
      </c>
    </row>
    <row r="26" spans="2:19" x14ac:dyDescent="0.25">
      <c r="B26" s="15" t="s">
        <v>123</v>
      </c>
      <c r="C26" s="41">
        <v>766</v>
      </c>
      <c r="D26" s="41">
        <v>699</v>
      </c>
      <c r="E26" s="42">
        <v>0.91253263707571797</v>
      </c>
      <c r="F26" s="41">
        <v>496</v>
      </c>
      <c r="G26" s="42">
        <v>0.70958512160228904</v>
      </c>
      <c r="H26" s="41">
        <v>203</v>
      </c>
      <c r="I26" s="42">
        <v>0.29041487839771102</v>
      </c>
      <c r="J26" s="41">
        <v>0</v>
      </c>
      <c r="K26" s="42">
        <v>8.7467362924281991E-2</v>
      </c>
      <c r="L26" s="42">
        <v>0.81105887933900345</v>
      </c>
      <c r="N26" s="15" t="s">
        <v>123</v>
      </c>
      <c r="O26" s="43">
        <v>178</v>
      </c>
      <c r="P26" s="43">
        <v>166</v>
      </c>
      <c r="Q26" s="43">
        <v>83</v>
      </c>
      <c r="R26" s="43">
        <v>83</v>
      </c>
      <c r="S26" s="43">
        <v>0</v>
      </c>
    </row>
    <row r="27" spans="2:19" x14ac:dyDescent="0.25">
      <c r="B27" s="15" t="s">
        <v>31</v>
      </c>
      <c r="C27" s="41">
        <v>716</v>
      </c>
      <c r="D27" s="41">
        <v>678</v>
      </c>
      <c r="E27" s="42">
        <v>0.94692737430167595</v>
      </c>
      <c r="F27" s="41">
        <v>586</v>
      </c>
      <c r="G27" s="42">
        <v>0.86430678466076694</v>
      </c>
      <c r="H27" s="41">
        <v>92</v>
      </c>
      <c r="I27" s="42">
        <v>0.13569321533923304</v>
      </c>
      <c r="J27" s="41">
        <v>1</v>
      </c>
      <c r="K27" s="42">
        <v>5.1675977653631286E-2</v>
      </c>
      <c r="L27" s="42">
        <v>0.9056170794812215</v>
      </c>
      <c r="N27" s="15" t="s">
        <v>31</v>
      </c>
      <c r="O27" s="43">
        <v>122</v>
      </c>
      <c r="P27" s="43">
        <v>118</v>
      </c>
      <c r="Q27" s="43">
        <v>100</v>
      </c>
      <c r="R27" s="43">
        <v>18</v>
      </c>
      <c r="S27" s="43">
        <v>0</v>
      </c>
    </row>
    <row r="28" spans="2:19" x14ac:dyDescent="0.25">
      <c r="B28" s="15" t="s">
        <v>149</v>
      </c>
      <c r="C28" s="41">
        <v>696</v>
      </c>
      <c r="D28" s="41">
        <v>668</v>
      </c>
      <c r="E28" s="42">
        <v>0.95977011494252873</v>
      </c>
      <c r="F28" s="41">
        <v>520</v>
      </c>
      <c r="G28" s="42">
        <v>0.77844311377245512</v>
      </c>
      <c r="H28" s="41">
        <v>148</v>
      </c>
      <c r="I28" s="42">
        <v>0.22155688622754491</v>
      </c>
      <c r="J28" s="41">
        <v>1</v>
      </c>
      <c r="K28" s="42">
        <v>3.8793103448275863E-2</v>
      </c>
      <c r="L28" s="42">
        <v>0.86910661435749192</v>
      </c>
      <c r="N28" s="15" t="s">
        <v>149</v>
      </c>
      <c r="O28" s="43">
        <v>72</v>
      </c>
      <c r="P28" s="43">
        <v>72</v>
      </c>
      <c r="Q28" s="43">
        <v>53</v>
      </c>
      <c r="R28" s="43">
        <v>19</v>
      </c>
      <c r="S28" s="43">
        <v>0</v>
      </c>
    </row>
    <row r="29" spans="2:19" x14ac:dyDescent="0.25">
      <c r="B29" s="15" t="s">
        <v>168</v>
      </c>
      <c r="C29" s="41">
        <v>203</v>
      </c>
      <c r="D29" s="41">
        <v>196</v>
      </c>
      <c r="E29" s="42">
        <v>0.96551724137931039</v>
      </c>
      <c r="F29" s="41">
        <v>115</v>
      </c>
      <c r="G29" s="42">
        <v>0.58673469387755106</v>
      </c>
      <c r="H29" s="41">
        <v>81</v>
      </c>
      <c r="I29" s="42">
        <v>0.41326530612244899</v>
      </c>
      <c r="J29" s="41">
        <v>1</v>
      </c>
      <c r="K29" s="42">
        <v>2.9556650246305417E-2</v>
      </c>
      <c r="L29" s="42">
        <v>0.77612596762843067</v>
      </c>
      <c r="N29" s="15" t="s">
        <v>168</v>
      </c>
      <c r="O29" s="43">
        <v>47</v>
      </c>
      <c r="P29" s="43">
        <v>44</v>
      </c>
      <c r="Q29" s="43">
        <v>29</v>
      </c>
      <c r="R29" s="43">
        <v>15</v>
      </c>
      <c r="S29" s="43">
        <v>1</v>
      </c>
    </row>
    <row r="30" spans="2:19" x14ac:dyDescent="0.25">
      <c r="B30" s="15" t="s">
        <v>32</v>
      </c>
      <c r="C30" s="41">
        <v>1141</v>
      </c>
      <c r="D30" s="41">
        <v>1038</v>
      </c>
      <c r="E30" s="42">
        <v>0.90972830850131459</v>
      </c>
      <c r="F30" s="41">
        <v>902</v>
      </c>
      <c r="G30" s="42">
        <v>0.86897880539499039</v>
      </c>
      <c r="H30" s="41">
        <v>136</v>
      </c>
      <c r="I30" s="42">
        <v>0.13102119460500963</v>
      </c>
      <c r="J30" s="41">
        <v>16</v>
      </c>
      <c r="K30" s="42">
        <v>7.6248904469763359E-2</v>
      </c>
      <c r="L30" s="42">
        <v>0.88935355694815255</v>
      </c>
      <c r="N30" s="15" t="s">
        <v>32</v>
      </c>
      <c r="O30" s="43">
        <v>252</v>
      </c>
      <c r="P30" s="43">
        <v>238</v>
      </c>
      <c r="Q30" s="43">
        <v>214</v>
      </c>
      <c r="R30" s="43">
        <v>24</v>
      </c>
      <c r="S30" s="43">
        <v>1</v>
      </c>
    </row>
    <row r="31" spans="2:19" x14ac:dyDescent="0.25">
      <c r="B31" s="15" t="s">
        <v>116</v>
      </c>
      <c r="C31" s="41">
        <v>336</v>
      </c>
      <c r="D31" s="41">
        <v>325</v>
      </c>
      <c r="E31" s="42">
        <v>0.96726190476190477</v>
      </c>
      <c r="F31" s="41">
        <v>188</v>
      </c>
      <c r="G31" s="42">
        <v>0.57846153846153847</v>
      </c>
      <c r="H31" s="41">
        <v>137</v>
      </c>
      <c r="I31" s="42">
        <v>0.42153846153846153</v>
      </c>
      <c r="J31" s="41">
        <v>0</v>
      </c>
      <c r="K31" s="42">
        <v>3.273809523809524E-2</v>
      </c>
      <c r="L31" s="42">
        <v>0.77286172161172162</v>
      </c>
      <c r="N31" s="15" t="s">
        <v>116</v>
      </c>
      <c r="O31" s="43">
        <v>47</v>
      </c>
      <c r="P31" s="43">
        <v>47</v>
      </c>
      <c r="Q31" s="43">
        <v>28</v>
      </c>
      <c r="R31" s="43">
        <v>19</v>
      </c>
      <c r="S31" s="43">
        <v>0</v>
      </c>
    </row>
    <row r="32" spans="2:19" x14ac:dyDescent="0.25">
      <c r="B32" s="15" t="s">
        <v>78</v>
      </c>
      <c r="C32" s="41">
        <v>182</v>
      </c>
      <c r="D32" s="41">
        <v>155</v>
      </c>
      <c r="E32" s="42">
        <v>0.85164835164835162</v>
      </c>
      <c r="F32" s="41">
        <v>111</v>
      </c>
      <c r="G32" s="42">
        <v>0.71612903225806457</v>
      </c>
      <c r="H32" s="41">
        <v>44</v>
      </c>
      <c r="I32" s="42">
        <v>0.28387096774193549</v>
      </c>
      <c r="J32" s="41">
        <v>0</v>
      </c>
      <c r="K32" s="42">
        <v>0.14835164835164835</v>
      </c>
      <c r="L32" s="42">
        <v>0.78388869195320809</v>
      </c>
      <c r="N32" s="15" t="s">
        <v>78</v>
      </c>
      <c r="O32" s="43">
        <v>16</v>
      </c>
      <c r="P32" s="43">
        <v>15</v>
      </c>
      <c r="Q32" s="43">
        <v>13</v>
      </c>
      <c r="R32" s="43">
        <v>2</v>
      </c>
      <c r="S32" s="43">
        <v>0</v>
      </c>
    </row>
    <row r="33" spans="2:19" x14ac:dyDescent="0.25">
      <c r="B33" s="15" t="s">
        <v>112</v>
      </c>
      <c r="C33" s="41">
        <v>479</v>
      </c>
      <c r="D33" s="41">
        <v>450</v>
      </c>
      <c r="E33" s="42">
        <v>0.93945720250521925</v>
      </c>
      <c r="F33" s="41">
        <v>266</v>
      </c>
      <c r="G33" s="42">
        <v>0.59111111111111114</v>
      </c>
      <c r="H33" s="41">
        <v>184</v>
      </c>
      <c r="I33" s="42">
        <v>0.40888888888888891</v>
      </c>
      <c r="J33" s="41">
        <v>1</v>
      </c>
      <c r="K33" s="42">
        <v>5.845511482254697E-2</v>
      </c>
      <c r="L33" s="42">
        <v>0.76528415680816519</v>
      </c>
      <c r="N33" s="15" t="s">
        <v>112</v>
      </c>
      <c r="O33" s="43">
        <v>86</v>
      </c>
      <c r="P33" s="43">
        <v>79</v>
      </c>
      <c r="Q33" s="43">
        <v>50</v>
      </c>
      <c r="R33" s="43">
        <v>29</v>
      </c>
      <c r="S33" s="43">
        <v>0</v>
      </c>
    </row>
    <row r="34" spans="2:19" x14ac:dyDescent="0.25">
      <c r="B34" s="15" t="s">
        <v>146</v>
      </c>
      <c r="C34" s="41">
        <v>396</v>
      </c>
      <c r="D34" s="41">
        <v>374</v>
      </c>
      <c r="E34" s="42">
        <v>0.94444444444444442</v>
      </c>
      <c r="F34" s="41">
        <v>358</v>
      </c>
      <c r="G34" s="42">
        <v>0.95721925133689845</v>
      </c>
      <c r="H34" s="41">
        <v>16</v>
      </c>
      <c r="I34" s="42">
        <v>4.2780748663101602E-2</v>
      </c>
      <c r="J34" s="41">
        <v>0</v>
      </c>
      <c r="K34" s="42">
        <v>5.5555555555555552E-2</v>
      </c>
      <c r="L34" s="42">
        <v>0.95083184789067143</v>
      </c>
      <c r="N34" s="15" t="s">
        <v>146</v>
      </c>
      <c r="O34" s="43">
        <v>31</v>
      </c>
      <c r="P34" s="43">
        <v>31</v>
      </c>
      <c r="Q34" s="43">
        <v>30</v>
      </c>
      <c r="R34" s="43">
        <v>1</v>
      </c>
      <c r="S34" s="43">
        <v>0</v>
      </c>
    </row>
    <row r="35" spans="2:19" x14ac:dyDescent="0.25">
      <c r="B35" s="15" t="s">
        <v>62</v>
      </c>
      <c r="C35" s="41">
        <v>602</v>
      </c>
      <c r="D35" s="41">
        <v>574</v>
      </c>
      <c r="E35" s="42">
        <v>0.95348837209302328</v>
      </c>
      <c r="F35" s="41">
        <v>293</v>
      </c>
      <c r="G35" s="42">
        <v>0.51045296167247389</v>
      </c>
      <c r="H35" s="41">
        <v>281</v>
      </c>
      <c r="I35" s="42">
        <v>0.48954703832752611</v>
      </c>
      <c r="J35" s="41">
        <v>0</v>
      </c>
      <c r="K35" s="42">
        <v>4.6511627906976744E-2</v>
      </c>
      <c r="L35" s="42">
        <v>0.73197066688274859</v>
      </c>
      <c r="N35" s="15" t="s">
        <v>62</v>
      </c>
      <c r="O35" s="43">
        <v>146</v>
      </c>
      <c r="P35" s="43">
        <v>135</v>
      </c>
      <c r="Q35" s="43">
        <v>63</v>
      </c>
      <c r="R35" s="43">
        <v>72</v>
      </c>
      <c r="S35" s="43">
        <v>0</v>
      </c>
    </row>
    <row r="36" spans="2:19" x14ac:dyDescent="0.25">
      <c r="B36" s="15" t="s">
        <v>79</v>
      </c>
      <c r="C36" s="41">
        <v>411</v>
      </c>
      <c r="D36" s="41">
        <v>383</v>
      </c>
      <c r="E36" s="42">
        <v>0.93187347931873477</v>
      </c>
      <c r="F36" s="41">
        <v>313</v>
      </c>
      <c r="G36" s="42">
        <v>0.81723237597911225</v>
      </c>
      <c r="H36" s="41">
        <v>70</v>
      </c>
      <c r="I36" s="42">
        <v>0.18276762402088773</v>
      </c>
      <c r="J36" s="41">
        <v>4</v>
      </c>
      <c r="K36" s="42">
        <v>5.8394160583941604E-2</v>
      </c>
      <c r="L36" s="42">
        <v>0.87455292764892345</v>
      </c>
      <c r="N36" s="15" t="s">
        <v>79</v>
      </c>
      <c r="O36" s="43">
        <v>82</v>
      </c>
      <c r="P36" s="43">
        <v>78</v>
      </c>
      <c r="Q36" s="43">
        <v>59</v>
      </c>
      <c r="R36" s="43">
        <v>19</v>
      </c>
      <c r="S36" s="43">
        <v>1</v>
      </c>
    </row>
    <row r="37" spans="2:19" x14ac:dyDescent="0.25">
      <c r="B37" s="15" t="s">
        <v>119</v>
      </c>
      <c r="C37" s="41">
        <v>376</v>
      </c>
      <c r="D37" s="41">
        <v>324</v>
      </c>
      <c r="E37" s="42">
        <v>0.86170212765957444</v>
      </c>
      <c r="F37" s="41">
        <v>217</v>
      </c>
      <c r="G37" s="42">
        <v>0.66975308641975306</v>
      </c>
      <c r="H37" s="41">
        <v>107</v>
      </c>
      <c r="I37" s="42">
        <v>0.33024691358024694</v>
      </c>
      <c r="J37" s="41">
        <v>2</v>
      </c>
      <c r="K37" s="42">
        <v>0.13297872340425532</v>
      </c>
      <c r="L37" s="42">
        <v>0.76572760703966369</v>
      </c>
      <c r="N37" s="15" t="s">
        <v>119</v>
      </c>
      <c r="O37" s="43">
        <v>50</v>
      </c>
      <c r="P37" s="43">
        <v>45</v>
      </c>
      <c r="Q37" s="43">
        <v>27</v>
      </c>
      <c r="R37" s="43">
        <v>18</v>
      </c>
      <c r="S37" s="43">
        <v>1</v>
      </c>
    </row>
    <row r="38" spans="2:19" x14ac:dyDescent="0.25">
      <c r="B38" s="15" t="s">
        <v>89</v>
      </c>
      <c r="C38" s="41">
        <v>247</v>
      </c>
      <c r="D38" s="41">
        <v>240</v>
      </c>
      <c r="E38" s="42">
        <v>0.97165991902834004</v>
      </c>
      <c r="F38" s="41">
        <v>229</v>
      </c>
      <c r="G38" s="42">
        <v>0.95416666666666672</v>
      </c>
      <c r="H38" s="41">
        <v>11</v>
      </c>
      <c r="I38" s="42">
        <v>4.583333333333333E-2</v>
      </c>
      <c r="J38" s="41">
        <v>1</v>
      </c>
      <c r="K38" s="42">
        <v>2.4291497975708502E-2</v>
      </c>
      <c r="L38" s="42">
        <v>0.96291329284750338</v>
      </c>
      <c r="N38" s="15" t="s">
        <v>89</v>
      </c>
      <c r="O38" s="43">
        <v>11</v>
      </c>
      <c r="P38" s="43">
        <v>10</v>
      </c>
      <c r="Q38" s="43">
        <v>9</v>
      </c>
      <c r="R38" s="43">
        <v>1</v>
      </c>
      <c r="S38" s="43">
        <v>1</v>
      </c>
    </row>
    <row r="39" spans="2:19" x14ac:dyDescent="0.25">
      <c r="B39" s="15" t="s">
        <v>53</v>
      </c>
      <c r="C39" s="41">
        <v>191</v>
      </c>
      <c r="D39" s="41">
        <v>167</v>
      </c>
      <c r="E39" s="42">
        <v>0.87434554973821987</v>
      </c>
      <c r="F39" s="41">
        <v>142</v>
      </c>
      <c r="G39" s="42">
        <v>0.85029940119760483</v>
      </c>
      <c r="H39" s="41">
        <v>25</v>
      </c>
      <c r="I39" s="42">
        <v>0.1497005988023952</v>
      </c>
      <c r="J39" s="41">
        <v>0</v>
      </c>
      <c r="K39" s="42">
        <v>0.1256544502617801</v>
      </c>
      <c r="L39" s="42">
        <v>0.86232247546791241</v>
      </c>
      <c r="N39" s="15" t="s">
        <v>53</v>
      </c>
      <c r="O39" s="43">
        <v>29</v>
      </c>
      <c r="P39" s="43">
        <v>27</v>
      </c>
      <c r="Q39" s="43">
        <v>23</v>
      </c>
      <c r="R39" s="43">
        <v>4</v>
      </c>
      <c r="S39" s="43">
        <v>0</v>
      </c>
    </row>
    <row r="40" spans="2:19" x14ac:dyDescent="0.25">
      <c r="B40" s="15" t="s">
        <v>141</v>
      </c>
      <c r="C40" s="41">
        <v>453</v>
      </c>
      <c r="D40" s="41">
        <v>440</v>
      </c>
      <c r="E40" s="42">
        <v>0.9713024282560706</v>
      </c>
      <c r="F40" s="41">
        <v>399</v>
      </c>
      <c r="G40" s="42">
        <v>0.90681818181818186</v>
      </c>
      <c r="H40" s="41">
        <v>41</v>
      </c>
      <c r="I40" s="42">
        <v>9.3181818181818185E-2</v>
      </c>
      <c r="J40" s="41">
        <v>0</v>
      </c>
      <c r="K40" s="42">
        <v>2.8697571743929361E-2</v>
      </c>
      <c r="L40" s="42">
        <v>0.93906030503712623</v>
      </c>
      <c r="N40" s="15" t="s">
        <v>141</v>
      </c>
      <c r="O40" s="43">
        <v>45</v>
      </c>
      <c r="P40" s="43">
        <v>45</v>
      </c>
      <c r="Q40" s="43">
        <v>41</v>
      </c>
      <c r="R40" s="43">
        <v>4</v>
      </c>
      <c r="S40" s="43">
        <v>0</v>
      </c>
    </row>
    <row r="41" spans="2:19" x14ac:dyDescent="0.25">
      <c r="B41" s="15" t="s">
        <v>128</v>
      </c>
      <c r="C41" s="41">
        <v>161</v>
      </c>
      <c r="D41" s="41">
        <v>143</v>
      </c>
      <c r="E41" s="42">
        <v>0.88819875776397517</v>
      </c>
      <c r="F41" s="41">
        <v>121</v>
      </c>
      <c r="G41" s="42">
        <v>0.84615384615384615</v>
      </c>
      <c r="H41" s="41">
        <v>22</v>
      </c>
      <c r="I41" s="42">
        <v>0.15384615384615385</v>
      </c>
      <c r="J41" s="41">
        <v>3</v>
      </c>
      <c r="K41" s="42">
        <v>9.3167701863354033E-2</v>
      </c>
      <c r="L41" s="42">
        <v>0.86717630195891071</v>
      </c>
      <c r="N41" s="15" t="s">
        <v>128</v>
      </c>
      <c r="O41" s="43">
        <v>44</v>
      </c>
      <c r="P41" s="43">
        <v>40</v>
      </c>
      <c r="Q41" s="43">
        <v>36</v>
      </c>
      <c r="R41" s="43">
        <v>4</v>
      </c>
      <c r="S41" s="43">
        <v>2</v>
      </c>
    </row>
    <row r="42" spans="2:19" x14ac:dyDescent="0.25">
      <c r="B42" s="15" t="s">
        <v>73</v>
      </c>
      <c r="C42" s="41">
        <v>401</v>
      </c>
      <c r="D42" s="41">
        <v>371</v>
      </c>
      <c r="E42" s="42">
        <v>0.92518703241895262</v>
      </c>
      <c r="F42" s="41">
        <v>332</v>
      </c>
      <c r="G42" s="42">
        <v>0.89487870619946097</v>
      </c>
      <c r="H42" s="41">
        <v>39</v>
      </c>
      <c r="I42" s="42">
        <v>0.10512129380053908</v>
      </c>
      <c r="J42" s="41">
        <v>3</v>
      </c>
      <c r="K42" s="42">
        <v>6.7331670822942641E-2</v>
      </c>
      <c r="L42" s="42">
        <v>0.91003286930920679</v>
      </c>
      <c r="N42" s="15" t="s">
        <v>73</v>
      </c>
      <c r="O42" s="43">
        <v>54</v>
      </c>
      <c r="P42" s="43">
        <v>47</v>
      </c>
      <c r="Q42" s="43">
        <v>40</v>
      </c>
      <c r="R42" s="43">
        <v>7</v>
      </c>
      <c r="S42" s="43">
        <v>0</v>
      </c>
    </row>
    <row r="43" spans="2:19" x14ac:dyDescent="0.25">
      <c r="B43" s="15" t="s">
        <v>158</v>
      </c>
      <c r="C43" s="41">
        <v>671</v>
      </c>
      <c r="D43" s="41">
        <v>643</v>
      </c>
      <c r="E43" s="42">
        <v>0.95827123695976157</v>
      </c>
      <c r="F43" s="41">
        <v>571</v>
      </c>
      <c r="G43" s="42">
        <v>0.88802488335925345</v>
      </c>
      <c r="H43" s="41">
        <v>72</v>
      </c>
      <c r="I43" s="42">
        <v>0.1119751166407465</v>
      </c>
      <c r="J43" s="41">
        <v>1</v>
      </c>
      <c r="K43" s="42">
        <v>4.0238450074515646E-2</v>
      </c>
      <c r="L43" s="42">
        <v>0.92314806015950746</v>
      </c>
      <c r="N43" s="15" t="s">
        <v>158</v>
      </c>
      <c r="O43" s="43">
        <v>89</v>
      </c>
      <c r="P43" s="43">
        <v>84</v>
      </c>
      <c r="Q43" s="43">
        <v>70</v>
      </c>
      <c r="R43" s="43">
        <v>14</v>
      </c>
      <c r="S43" s="43">
        <v>0</v>
      </c>
    </row>
    <row r="44" spans="2:19" x14ac:dyDescent="0.25">
      <c r="B44" s="15" t="s">
        <v>67</v>
      </c>
      <c r="C44" s="41">
        <v>195</v>
      </c>
      <c r="D44" s="41">
        <v>169</v>
      </c>
      <c r="E44" s="42">
        <v>0.8666666666666667</v>
      </c>
      <c r="F44" s="41">
        <v>127</v>
      </c>
      <c r="G44" s="42">
        <v>0.75147928994082835</v>
      </c>
      <c r="H44" s="41">
        <v>42</v>
      </c>
      <c r="I44" s="42">
        <v>0.24852071005917159</v>
      </c>
      <c r="J44" s="41">
        <v>4</v>
      </c>
      <c r="K44" s="42">
        <v>0.11282051282051282</v>
      </c>
      <c r="L44" s="42">
        <v>0.80907297830374758</v>
      </c>
      <c r="N44" s="15" t="s">
        <v>67</v>
      </c>
      <c r="O44" s="43">
        <v>45</v>
      </c>
      <c r="P44" s="43">
        <v>42</v>
      </c>
      <c r="Q44" s="43">
        <v>29</v>
      </c>
      <c r="R44" s="43">
        <v>13</v>
      </c>
      <c r="S44" s="43">
        <v>0</v>
      </c>
    </row>
    <row r="45" spans="2:19" x14ac:dyDescent="0.25">
      <c r="B45" s="15" t="s">
        <v>183</v>
      </c>
      <c r="C45" s="41">
        <v>100</v>
      </c>
      <c r="D45" s="41">
        <v>96</v>
      </c>
      <c r="E45" s="42">
        <v>0.96</v>
      </c>
      <c r="F45" s="41">
        <v>77</v>
      </c>
      <c r="G45" s="42">
        <v>0.80208333333333337</v>
      </c>
      <c r="H45" s="41">
        <v>19</v>
      </c>
      <c r="I45" s="42">
        <v>0.19791666666666666</v>
      </c>
      <c r="J45" s="41">
        <v>1</v>
      </c>
      <c r="K45" s="42">
        <v>0.03</v>
      </c>
      <c r="L45" s="42">
        <v>0.88104166666666672</v>
      </c>
      <c r="N45" s="15" t="s">
        <v>183</v>
      </c>
      <c r="O45" s="43">
        <v>19</v>
      </c>
      <c r="P45" s="43">
        <v>19</v>
      </c>
      <c r="Q45" s="43">
        <v>17</v>
      </c>
      <c r="R45" s="43">
        <v>2</v>
      </c>
      <c r="S45" s="43">
        <v>0</v>
      </c>
    </row>
    <row r="46" spans="2:19" x14ac:dyDescent="0.25">
      <c r="B46" s="15" t="s">
        <v>90</v>
      </c>
      <c r="C46" s="41">
        <v>460</v>
      </c>
      <c r="D46" s="41">
        <v>416</v>
      </c>
      <c r="E46" s="42">
        <v>0.90434782608695652</v>
      </c>
      <c r="F46" s="41">
        <v>370</v>
      </c>
      <c r="G46" s="42">
        <v>0.88942307692307687</v>
      </c>
      <c r="H46" s="41">
        <v>46</v>
      </c>
      <c r="I46" s="42">
        <v>0.11057692307692307</v>
      </c>
      <c r="J46" s="41">
        <v>5</v>
      </c>
      <c r="K46" s="42">
        <v>8.478260869565217E-2</v>
      </c>
      <c r="L46" s="42">
        <v>0.89688545150501664</v>
      </c>
      <c r="N46" s="15" t="s">
        <v>90</v>
      </c>
      <c r="O46" s="43">
        <v>28</v>
      </c>
      <c r="P46" s="43">
        <v>27</v>
      </c>
      <c r="Q46" s="43">
        <v>25</v>
      </c>
      <c r="R46" s="43">
        <v>2</v>
      </c>
      <c r="S46" s="43">
        <v>1</v>
      </c>
    </row>
    <row r="47" spans="2:19" x14ac:dyDescent="0.25">
      <c r="B47" s="15" t="s">
        <v>54</v>
      </c>
      <c r="C47" s="41">
        <v>117</v>
      </c>
      <c r="D47" s="41">
        <v>111</v>
      </c>
      <c r="E47" s="42">
        <v>0.94871794871794868</v>
      </c>
      <c r="F47" s="41">
        <v>97</v>
      </c>
      <c r="G47" s="42">
        <v>0.87387387387387383</v>
      </c>
      <c r="H47" s="41">
        <v>14</v>
      </c>
      <c r="I47" s="42">
        <v>0.12612612612612611</v>
      </c>
      <c r="J47" s="41">
        <v>1</v>
      </c>
      <c r="K47" s="42">
        <v>4.2735042735042736E-2</v>
      </c>
      <c r="L47" s="42">
        <v>0.91129591129591125</v>
      </c>
      <c r="N47" s="15" t="s">
        <v>54</v>
      </c>
      <c r="O47" s="43">
        <v>27</v>
      </c>
      <c r="P47" s="43">
        <v>27</v>
      </c>
      <c r="Q47" s="43">
        <v>23</v>
      </c>
      <c r="R47" s="43">
        <v>4</v>
      </c>
      <c r="S47" s="43">
        <v>0</v>
      </c>
    </row>
    <row r="48" spans="2:19" x14ac:dyDescent="0.25">
      <c r="B48" s="15" t="s">
        <v>63</v>
      </c>
      <c r="C48" s="41">
        <v>326</v>
      </c>
      <c r="D48" s="41">
        <v>287</v>
      </c>
      <c r="E48" s="42">
        <v>0.88036809815950923</v>
      </c>
      <c r="F48" s="41">
        <v>260</v>
      </c>
      <c r="G48" s="42">
        <v>0.90592334494773519</v>
      </c>
      <c r="H48" s="41">
        <v>27</v>
      </c>
      <c r="I48" s="42">
        <v>9.4076655052264813E-2</v>
      </c>
      <c r="J48" s="41">
        <v>5</v>
      </c>
      <c r="K48" s="42">
        <v>0.10429447852760736</v>
      </c>
      <c r="L48" s="42">
        <v>0.89314572155362226</v>
      </c>
      <c r="N48" s="15" t="s">
        <v>63</v>
      </c>
      <c r="O48" s="43">
        <v>21</v>
      </c>
      <c r="P48" s="43">
        <v>18</v>
      </c>
      <c r="Q48" s="43">
        <v>18</v>
      </c>
      <c r="R48" s="43">
        <v>0</v>
      </c>
      <c r="S48" s="43">
        <v>3</v>
      </c>
    </row>
    <row r="49" spans="2:19" x14ac:dyDescent="0.25">
      <c r="B49" s="15" t="s">
        <v>108</v>
      </c>
      <c r="C49" s="41">
        <v>669</v>
      </c>
      <c r="D49" s="41">
        <v>454</v>
      </c>
      <c r="E49" s="42">
        <v>0.67862481315396117</v>
      </c>
      <c r="F49" s="41">
        <v>402</v>
      </c>
      <c r="G49" s="42">
        <v>0.88546255506607929</v>
      </c>
      <c r="H49" s="41">
        <v>52</v>
      </c>
      <c r="I49" s="42">
        <v>0.11453744493392071</v>
      </c>
      <c r="J49" s="41">
        <v>0</v>
      </c>
      <c r="K49" s="42">
        <v>0.32137518684603888</v>
      </c>
      <c r="L49" s="42">
        <v>0.78204368411002023</v>
      </c>
      <c r="N49" s="15" t="s">
        <v>108</v>
      </c>
      <c r="O49" s="43">
        <v>38</v>
      </c>
      <c r="P49" s="43">
        <v>35</v>
      </c>
      <c r="Q49" s="43">
        <v>34</v>
      </c>
      <c r="R49" s="43">
        <v>1</v>
      </c>
      <c r="S49" s="43">
        <v>0</v>
      </c>
    </row>
    <row r="50" spans="2:19" x14ac:dyDescent="0.25">
      <c r="B50" s="15" t="s">
        <v>91</v>
      </c>
      <c r="C50" s="41">
        <v>433</v>
      </c>
      <c r="D50" s="41">
        <v>406</v>
      </c>
      <c r="E50" s="42">
        <v>0.93764434180138567</v>
      </c>
      <c r="F50" s="41">
        <v>371</v>
      </c>
      <c r="G50" s="42">
        <v>0.91379310344827591</v>
      </c>
      <c r="H50" s="41">
        <v>35</v>
      </c>
      <c r="I50" s="42">
        <v>8.6206896551724144E-2</v>
      </c>
      <c r="J50" s="41">
        <v>2</v>
      </c>
      <c r="K50" s="42">
        <v>5.7736720554272515E-2</v>
      </c>
      <c r="L50" s="42">
        <v>0.92571872262483079</v>
      </c>
      <c r="N50" s="15" t="s">
        <v>91</v>
      </c>
      <c r="O50" s="43">
        <v>18</v>
      </c>
      <c r="P50" s="43">
        <v>17</v>
      </c>
      <c r="Q50" s="43">
        <v>14</v>
      </c>
      <c r="R50" s="43">
        <v>3</v>
      </c>
      <c r="S50" s="43">
        <v>1</v>
      </c>
    </row>
    <row r="51" spans="2:19" x14ac:dyDescent="0.25">
      <c r="B51" s="15" t="s">
        <v>110</v>
      </c>
      <c r="C51" s="41">
        <v>299</v>
      </c>
      <c r="D51" s="41">
        <v>292</v>
      </c>
      <c r="E51" s="42">
        <v>0.97658862876254182</v>
      </c>
      <c r="F51" s="41">
        <v>258</v>
      </c>
      <c r="G51" s="42">
        <v>0.88356164383561642</v>
      </c>
      <c r="H51" s="41">
        <v>34</v>
      </c>
      <c r="I51" s="42">
        <v>0.11643835616438356</v>
      </c>
      <c r="J51" s="41">
        <v>2</v>
      </c>
      <c r="K51" s="42">
        <v>1.6722408026755852E-2</v>
      </c>
      <c r="L51" s="42">
        <v>0.93007513629907912</v>
      </c>
      <c r="N51" s="15" t="s">
        <v>110</v>
      </c>
      <c r="O51" s="43">
        <v>33</v>
      </c>
      <c r="P51" s="43">
        <v>32</v>
      </c>
      <c r="Q51" s="43">
        <v>24</v>
      </c>
      <c r="R51" s="43">
        <v>8</v>
      </c>
      <c r="S51" s="43">
        <v>1</v>
      </c>
    </row>
    <row r="52" spans="2:19" x14ac:dyDescent="0.25">
      <c r="B52" s="15" t="s">
        <v>99</v>
      </c>
      <c r="C52" s="41">
        <v>129</v>
      </c>
      <c r="D52" s="41">
        <v>96</v>
      </c>
      <c r="E52" s="42">
        <v>0.7441860465116279</v>
      </c>
      <c r="F52" s="41">
        <v>77</v>
      </c>
      <c r="G52" s="42">
        <v>0.80208333333333337</v>
      </c>
      <c r="H52" s="41">
        <v>19</v>
      </c>
      <c r="I52" s="42">
        <v>0.19791666666666666</v>
      </c>
      <c r="J52" s="41">
        <v>0</v>
      </c>
      <c r="K52" s="42">
        <v>0.2558139534883721</v>
      </c>
      <c r="L52" s="42">
        <v>0.77313468992248069</v>
      </c>
      <c r="N52" s="15" t="s">
        <v>99</v>
      </c>
      <c r="O52" s="43">
        <v>17</v>
      </c>
      <c r="P52" s="43">
        <v>10</v>
      </c>
      <c r="Q52" s="43">
        <v>9</v>
      </c>
      <c r="R52" s="43">
        <v>1</v>
      </c>
      <c r="S52" s="43">
        <v>0</v>
      </c>
    </row>
    <row r="53" spans="2:19" x14ac:dyDescent="0.25">
      <c r="B53" s="15" t="s">
        <v>50</v>
      </c>
      <c r="C53" s="41">
        <v>192</v>
      </c>
      <c r="D53" s="41">
        <v>166</v>
      </c>
      <c r="E53" s="42">
        <v>0.86458333333333337</v>
      </c>
      <c r="F53" s="41">
        <v>146</v>
      </c>
      <c r="G53" s="42">
        <v>0.87951807228915657</v>
      </c>
      <c r="H53" s="41">
        <v>20</v>
      </c>
      <c r="I53" s="42">
        <v>0.12048192771084337</v>
      </c>
      <c r="J53" s="41">
        <v>0</v>
      </c>
      <c r="K53" s="42">
        <v>0.13541666666666666</v>
      </c>
      <c r="L53" s="42">
        <v>0.87205070281124497</v>
      </c>
      <c r="N53" s="15" t="s">
        <v>50</v>
      </c>
      <c r="O53" s="43">
        <v>30</v>
      </c>
      <c r="P53" s="43">
        <v>25</v>
      </c>
      <c r="Q53" s="43">
        <v>23</v>
      </c>
      <c r="R53" s="43">
        <v>2</v>
      </c>
      <c r="S53" s="43">
        <v>0</v>
      </c>
    </row>
    <row r="54" spans="2:19" x14ac:dyDescent="0.25">
      <c r="B54" s="15" t="s">
        <v>64</v>
      </c>
      <c r="C54" s="41">
        <v>285</v>
      </c>
      <c r="D54" s="41">
        <v>270</v>
      </c>
      <c r="E54" s="42">
        <v>0.94736842105263153</v>
      </c>
      <c r="F54" s="41">
        <v>243</v>
      </c>
      <c r="G54" s="42">
        <v>0.9</v>
      </c>
      <c r="H54" s="41">
        <v>27</v>
      </c>
      <c r="I54" s="42">
        <v>0.1</v>
      </c>
      <c r="J54" s="41">
        <v>3</v>
      </c>
      <c r="K54" s="42">
        <v>4.2105263157894736E-2</v>
      </c>
      <c r="L54" s="42">
        <v>0.92368421052631577</v>
      </c>
      <c r="N54" s="15" t="s">
        <v>64</v>
      </c>
      <c r="O54" s="43">
        <v>41</v>
      </c>
      <c r="P54" s="43">
        <v>38</v>
      </c>
      <c r="Q54" s="43">
        <v>33</v>
      </c>
      <c r="R54" s="43">
        <v>5</v>
      </c>
      <c r="S54" s="43">
        <v>0</v>
      </c>
    </row>
    <row r="55" spans="2:19" x14ac:dyDescent="0.25">
      <c r="B55" s="15" t="s">
        <v>85</v>
      </c>
      <c r="C55" s="41">
        <v>693</v>
      </c>
      <c r="D55" s="41">
        <v>678</v>
      </c>
      <c r="E55" s="42">
        <v>0.97835497835497831</v>
      </c>
      <c r="F55" s="41">
        <v>638</v>
      </c>
      <c r="G55" s="42">
        <v>0.94100294985250732</v>
      </c>
      <c r="H55" s="41">
        <v>40</v>
      </c>
      <c r="I55" s="42">
        <v>5.8997050147492625E-2</v>
      </c>
      <c r="J55" s="41">
        <v>2</v>
      </c>
      <c r="K55" s="42">
        <v>1.875901875901876E-2</v>
      </c>
      <c r="L55" s="42">
        <v>0.95967896410374287</v>
      </c>
      <c r="N55" s="15" t="s">
        <v>85</v>
      </c>
      <c r="O55" s="43">
        <v>16</v>
      </c>
      <c r="P55" s="43">
        <v>14</v>
      </c>
      <c r="Q55" s="43">
        <v>14</v>
      </c>
      <c r="R55" s="43">
        <v>0</v>
      </c>
      <c r="S55" s="43">
        <v>0</v>
      </c>
    </row>
    <row r="56" spans="2:19" x14ac:dyDescent="0.25">
      <c r="B56" s="15" t="s">
        <v>65</v>
      </c>
      <c r="C56" s="41">
        <v>138</v>
      </c>
      <c r="D56" s="41">
        <v>130</v>
      </c>
      <c r="E56" s="42">
        <v>0.94202898550724634</v>
      </c>
      <c r="F56" s="41">
        <v>119</v>
      </c>
      <c r="G56" s="42">
        <v>0.91538461538461535</v>
      </c>
      <c r="H56" s="41">
        <v>11</v>
      </c>
      <c r="I56" s="42">
        <v>8.461538461538462E-2</v>
      </c>
      <c r="J56" s="41">
        <v>1</v>
      </c>
      <c r="K56" s="42">
        <v>5.0724637681159424E-2</v>
      </c>
      <c r="L56" s="42">
        <v>0.9287068004459309</v>
      </c>
      <c r="N56" s="15" t="s">
        <v>65</v>
      </c>
      <c r="O56" s="43">
        <v>14</v>
      </c>
      <c r="P56" s="43">
        <v>13</v>
      </c>
      <c r="Q56" s="43">
        <v>10</v>
      </c>
      <c r="R56" s="43">
        <v>3</v>
      </c>
      <c r="S56" s="43">
        <v>0</v>
      </c>
    </row>
    <row r="57" spans="2:19" x14ac:dyDescent="0.25">
      <c r="B57" s="15" t="s">
        <v>39</v>
      </c>
      <c r="C57" s="41">
        <v>559</v>
      </c>
      <c r="D57" s="41">
        <v>530</v>
      </c>
      <c r="E57" s="42">
        <v>0.94812164579606439</v>
      </c>
      <c r="F57" s="41">
        <v>491</v>
      </c>
      <c r="G57" s="42">
        <v>0.92641509433962266</v>
      </c>
      <c r="H57" s="41">
        <v>39</v>
      </c>
      <c r="I57" s="42">
        <v>7.3584905660377356E-2</v>
      </c>
      <c r="J57" s="41">
        <v>12</v>
      </c>
      <c r="K57" s="42">
        <v>3.041144901610018E-2</v>
      </c>
      <c r="L57" s="42">
        <v>0.93726837006784347</v>
      </c>
      <c r="N57" s="15" t="s">
        <v>39</v>
      </c>
      <c r="O57" s="43">
        <v>39</v>
      </c>
      <c r="P57" s="43">
        <v>37</v>
      </c>
      <c r="Q57" s="43">
        <v>36</v>
      </c>
      <c r="R57" s="43">
        <v>1</v>
      </c>
      <c r="S57" s="43">
        <v>2</v>
      </c>
    </row>
    <row r="58" spans="2:19" x14ac:dyDescent="0.25">
      <c r="B58" s="15" t="s">
        <v>167</v>
      </c>
      <c r="C58" s="41">
        <v>62</v>
      </c>
      <c r="D58" s="41">
        <v>60</v>
      </c>
      <c r="E58" s="42">
        <v>0.967741935483871</v>
      </c>
      <c r="F58" s="41">
        <v>42</v>
      </c>
      <c r="G58" s="42">
        <v>0.7</v>
      </c>
      <c r="H58" s="41">
        <v>18</v>
      </c>
      <c r="I58" s="42">
        <v>0.3</v>
      </c>
      <c r="J58" s="41">
        <v>0</v>
      </c>
      <c r="K58" s="42">
        <v>3.2258064516129031E-2</v>
      </c>
      <c r="L58" s="42">
        <v>0.83387096774193548</v>
      </c>
      <c r="N58" s="15" t="s">
        <v>167</v>
      </c>
      <c r="O58" s="43">
        <v>8</v>
      </c>
      <c r="P58" s="43">
        <v>8</v>
      </c>
      <c r="Q58" s="43">
        <v>7</v>
      </c>
      <c r="R58" s="43">
        <v>1</v>
      </c>
      <c r="S58" s="43">
        <v>0</v>
      </c>
    </row>
    <row r="59" spans="2:19" x14ac:dyDescent="0.25">
      <c r="B59" s="15" t="s">
        <v>178</v>
      </c>
      <c r="C59" s="41">
        <v>134</v>
      </c>
      <c r="D59" s="41">
        <v>122</v>
      </c>
      <c r="E59" s="42">
        <v>0.91044776119402981</v>
      </c>
      <c r="F59" s="41">
        <v>99</v>
      </c>
      <c r="G59" s="42">
        <v>0.81147540983606559</v>
      </c>
      <c r="H59" s="41">
        <v>23</v>
      </c>
      <c r="I59" s="42">
        <v>0.18852459016393441</v>
      </c>
      <c r="J59" s="41">
        <v>1</v>
      </c>
      <c r="K59" s="42">
        <v>8.2089552238805971E-2</v>
      </c>
      <c r="L59" s="42">
        <v>0.86096158551504764</v>
      </c>
      <c r="N59" s="15" t="s">
        <v>178</v>
      </c>
      <c r="O59" s="43">
        <v>14</v>
      </c>
      <c r="P59" s="43">
        <v>13</v>
      </c>
      <c r="Q59" s="43">
        <v>10</v>
      </c>
      <c r="R59" s="43">
        <v>3</v>
      </c>
      <c r="S59" s="43">
        <v>0</v>
      </c>
    </row>
    <row r="60" spans="2:19" x14ac:dyDescent="0.25">
      <c r="B60" s="15" t="s">
        <v>107</v>
      </c>
      <c r="C60" s="41">
        <v>220</v>
      </c>
      <c r="D60" s="41">
        <v>214</v>
      </c>
      <c r="E60" s="42">
        <v>0.97272727272727277</v>
      </c>
      <c r="F60" s="41">
        <v>164</v>
      </c>
      <c r="G60" s="42">
        <v>0.76635514018691586</v>
      </c>
      <c r="H60" s="41">
        <v>50</v>
      </c>
      <c r="I60" s="42">
        <v>0.23364485981308411</v>
      </c>
      <c r="J60" s="41">
        <v>0</v>
      </c>
      <c r="K60" s="42">
        <v>2.7272727272727271E-2</v>
      </c>
      <c r="L60" s="42">
        <v>0.86954120645709432</v>
      </c>
      <c r="N60" s="15" t="s">
        <v>107</v>
      </c>
      <c r="O60" s="43">
        <v>42</v>
      </c>
      <c r="P60" s="43">
        <v>41</v>
      </c>
      <c r="Q60" s="43">
        <v>26</v>
      </c>
      <c r="R60" s="43">
        <v>15</v>
      </c>
      <c r="S60" s="43">
        <v>0</v>
      </c>
    </row>
    <row r="61" spans="2:19" x14ac:dyDescent="0.25">
      <c r="B61" s="15" t="s">
        <v>134</v>
      </c>
      <c r="C61" s="41">
        <v>23</v>
      </c>
      <c r="D61" s="41">
        <v>19</v>
      </c>
      <c r="E61" s="42">
        <v>0.82608695652173914</v>
      </c>
      <c r="F61" s="41">
        <v>18</v>
      </c>
      <c r="G61" s="42">
        <v>0.94736842105263153</v>
      </c>
      <c r="H61" s="41">
        <v>1</v>
      </c>
      <c r="I61" s="42">
        <v>5.2631578947368418E-2</v>
      </c>
      <c r="J61" s="41">
        <v>0</v>
      </c>
      <c r="K61" s="42">
        <v>0.17391304347826086</v>
      </c>
      <c r="L61" s="42">
        <v>0.88672768878718533</v>
      </c>
      <c r="N61" s="15" t="s">
        <v>134</v>
      </c>
      <c r="O61" s="43">
        <v>2</v>
      </c>
      <c r="P61" s="43">
        <v>0</v>
      </c>
      <c r="Q61" s="43">
        <v>0</v>
      </c>
      <c r="R61" s="43">
        <v>0</v>
      </c>
      <c r="S61" s="43">
        <v>0</v>
      </c>
    </row>
    <row r="62" spans="2:19" x14ac:dyDescent="0.25">
      <c r="B62" s="15" t="s">
        <v>121</v>
      </c>
      <c r="C62" s="41">
        <v>177</v>
      </c>
      <c r="D62" s="41">
        <v>158</v>
      </c>
      <c r="E62" s="42">
        <v>0.89265536723163841</v>
      </c>
      <c r="F62" s="41">
        <v>117</v>
      </c>
      <c r="G62" s="42">
        <v>0.740506329113924</v>
      </c>
      <c r="H62" s="41">
        <v>41</v>
      </c>
      <c r="I62" s="42">
        <v>0.25949367088607594</v>
      </c>
      <c r="J62" s="41">
        <v>0</v>
      </c>
      <c r="K62" s="42">
        <v>0.10734463276836158</v>
      </c>
      <c r="L62" s="42">
        <v>0.8165808481727812</v>
      </c>
      <c r="N62" s="15" t="s">
        <v>121</v>
      </c>
      <c r="O62" s="43">
        <v>33</v>
      </c>
      <c r="P62" s="43">
        <v>32</v>
      </c>
      <c r="Q62" s="43">
        <v>23</v>
      </c>
      <c r="R62" s="43">
        <v>9</v>
      </c>
      <c r="S62" s="43">
        <v>0</v>
      </c>
    </row>
    <row r="63" spans="2:19" x14ac:dyDescent="0.25">
      <c r="B63" s="15" t="s">
        <v>80</v>
      </c>
      <c r="C63" s="41">
        <v>303</v>
      </c>
      <c r="D63" s="41">
        <v>295</v>
      </c>
      <c r="E63" s="42">
        <v>0.97359735973597361</v>
      </c>
      <c r="F63" s="41">
        <v>270</v>
      </c>
      <c r="G63" s="42">
        <v>0.9152542372881356</v>
      </c>
      <c r="H63" s="41">
        <v>25</v>
      </c>
      <c r="I63" s="42">
        <v>8.4745762711864403E-2</v>
      </c>
      <c r="J63" s="41">
        <v>0</v>
      </c>
      <c r="K63" s="42">
        <v>2.6402640264026403E-2</v>
      </c>
      <c r="L63" s="42">
        <v>0.94442579851205455</v>
      </c>
      <c r="N63" s="15" t="s">
        <v>80</v>
      </c>
      <c r="O63" s="43">
        <v>28</v>
      </c>
      <c r="P63" s="43">
        <v>27</v>
      </c>
      <c r="Q63" s="43">
        <v>24</v>
      </c>
      <c r="R63" s="43">
        <v>3</v>
      </c>
      <c r="S63" s="43">
        <v>0</v>
      </c>
    </row>
    <row r="64" spans="2:19" x14ac:dyDescent="0.25">
      <c r="B64" s="15" t="s">
        <v>101</v>
      </c>
      <c r="C64" s="41">
        <v>139</v>
      </c>
      <c r="D64" s="41">
        <v>138</v>
      </c>
      <c r="E64" s="42">
        <v>0.9928057553956835</v>
      </c>
      <c r="F64" s="41">
        <v>122</v>
      </c>
      <c r="G64" s="42">
        <v>0.88405797101449279</v>
      </c>
      <c r="H64" s="41">
        <v>16</v>
      </c>
      <c r="I64" s="42">
        <v>0.11594202898550725</v>
      </c>
      <c r="J64" s="41">
        <v>0</v>
      </c>
      <c r="K64" s="42">
        <v>7.1942446043165471E-3</v>
      </c>
      <c r="L64" s="42">
        <v>0.93843186320508809</v>
      </c>
      <c r="N64" s="15" t="s">
        <v>101</v>
      </c>
      <c r="O64" s="43">
        <v>20</v>
      </c>
      <c r="P64" s="43">
        <v>20</v>
      </c>
      <c r="Q64" s="43">
        <v>18</v>
      </c>
      <c r="R64" s="43">
        <v>2</v>
      </c>
      <c r="S64" s="43">
        <v>0</v>
      </c>
    </row>
    <row r="65" spans="2:19" x14ac:dyDescent="0.25">
      <c r="B65" s="15" t="s">
        <v>52</v>
      </c>
      <c r="C65" s="41">
        <v>587</v>
      </c>
      <c r="D65" s="41">
        <v>558</v>
      </c>
      <c r="E65" s="42">
        <v>0.95059625212947185</v>
      </c>
      <c r="F65" s="41">
        <v>483</v>
      </c>
      <c r="G65" s="42">
        <v>0.86559139784946237</v>
      </c>
      <c r="H65" s="41">
        <v>75</v>
      </c>
      <c r="I65" s="42">
        <v>0.13440860215053763</v>
      </c>
      <c r="J65" s="41">
        <v>1</v>
      </c>
      <c r="K65" s="42">
        <v>4.770017035775128E-2</v>
      </c>
      <c r="L65" s="42">
        <v>0.90809382498946711</v>
      </c>
      <c r="N65" s="15" t="s">
        <v>52</v>
      </c>
      <c r="O65" s="43">
        <v>78</v>
      </c>
      <c r="P65" s="43">
        <v>74</v>
      </c>
      <c r="Q65" s="43">
        <v>62</v>
      </c>
      <c r="R65" s="43">
        <v>12</v>
      </c>
      <c r="S65" s="43">
        <v>0</v>
      </c>
    </row>
    <row r="66" spans="2:19" x14ac:dyDescent="0.25">
      <c r="B66" s="15" t="s">
        <v>33</v>
      </c>
      <c r="C66" s="41">
        <v>564</v>
      </c>
      <c r="D66" s="41">
        <v>543</v>
      </c>
      <c r="E66" s="42">
        <v>0.96276595744680848</v>
      </c>
      <c r="F66" s="41">
        <v>504</v>
      </c>
      <c r="G66" s="42">
        <v>0.92817679558011046</v>
      </c>
      <c r="H66" s="41">
        <v>39</v>
      </c>
      <c r="I66" s="42">
        <v>7.18232044198895E-2</v>
      </c>
      <c r="J66" s="41">
        <v>1</v>
      </c>
      <c r="K66" s="42">
        <v>3.5460992907801421E-2</v>
      </c>
      <c r="L66" s="42">
        <v>0.94547137651345947</v>
      </c>
      <c r="N66" s="15" t="s">
        <v>33</v>
      </c>
      <c r="O66" s="43">
        <v>38</v>
      </c>
      <c r="P66" s="43">
        <v>38</v>
      </c>
      <c r="Q66" s="43">
        <v>31</v>
      </c>
      <c r="R66" s="43">
        <v>7</v>
      </c>
      <c r="S66" s="43">
        <v>0</v>
      </c>
    </row>
    <row r="67" spans="2:19" x14ac:dyDescent="0.25">
      <c r="B67" s="15" t="s">
        <v>45</v>
      </c>
      <c r="C67" s="41">
        <v>94</v>
      </c>
      <c r="D67" s="41">
        <v>93</v>
      </c>
      <c r="E67" s="42">
        <v>0.98936170212765961</v>
      </c>
      <c r="F67" s="41">
        <v>88</v>
      </c>
      <c r="G67" s="42">
        <v>0.94623655913978499</v>
      </c>
      <c r="H67" s="41">
        <v>5</v>
      </c>
      <c r="I67" s="42">
        <v>5.3763440860215055E-2</v>
      </c>
      <c r="J67" s="41">
        <v>0</v>
      </c>
      <c r="K67" s="42">
        <v>1.0638297872340425E-2</v>
      </c>
      <c r="L67" s="42">
        <v>0.96779913063372236</v>
      </c>
      <c r="N67" s="15" t="s">
        <v>45</v>
      </c>
      <c r="O67" s="43">
        <v>6</v>
      </c>
      <c r="P67" s="43">
        <v>6</v>
      </c>
      <c r="Q67" s="43">
        <v>6</v>
      </c>
      <c r="R67" s="43">
        <v>0</v>
      </c>
      <c r="S67" s="43">
        <v>0</v>
      </c>
    </row>
    <row r="68" spans="2:19" x14ac:dyDescent="0.25">
      <c r="B68" s="15" t="s">
        <v>143</v>
      </c>
      <c r="C68" s="41">
        <v>101</v>
      </c>
      <c r="D68" s="41">
        <v>98</v>
      </c>
      <c r="E68" s="42">
        <v>0.97029702970297027</v>
      </c>
      <c r="F68" s="41">
        <v>77</v>
      </c>
      <c r="G68" s="42">
        <v>0.7857142857142857</v>
      </c>
      <c r="H68" s="41">
        <v>21</v>
      </c>
      <c r="I68" s="42">
        <v>0.21428571428571427</v>
      </c>
      <c r="J68" s="41">
        <v>0</v>
      </c>
      <c r="K68" s="42">
        <v>2.9702970297029702E-2</v>
      </c>
      <c r="L68" s="42">
        <v>0.87800565770862793</v>
      </c>
      <c r="N68" s="15" t="s">
        <v>143</v>
      </c>
      <c r="O68" s="43">
        <v>34</v>
      </c>
      <c r="P68" s="43">
        <v>33</v>
      </c>
      <c r="Q68" s="43">
        <v>21</v>
      </c>
      <c r="R68" s="43">
        <v>12</v>
      </c>
      <c r="S68" s="43">
        <v>0</v>
      </c>
    </row>
    <row r="69" spans="2:19" x14ac:dyDescent="0.25">
      <c r="B69" s="15" t="s">
        <v>46</v>
      </c>
      <c r="C69" s="41">
        <v>511</v>
      </c>
      <c r="D69" s="41">
        <v>474</v>
      </c>
      <c r="E69" s="42">
        <v>0.92759295499021521</v>
      </c>
      <c r="F69" s="41">
        <v>423</v>
      </c>
      <c r="G69" s="42">
        <v>0.89240506329113922</v>
      </c>
      <c r="H69" s="41">
        <v>51</v>
      </c>
      <c r="I69" s="42">
        <v>0.10759493670886076</v>
      </c>
      <c r="J69" s="41">
        <v>0</v>
      </c>
      <c r="K69" s="42">
        <v>7.2407045009784732E-2</v>
      </c>
      <c r="L69" s="42">
        <v>0.90999900914067722</v>
      </c>
      <c r="N69" s="15" t="s">
        <v>46</v>
      </c>
      <c r="O69" s="43">
        <v>34</v>
      </c>
      <c r="P69" s="43">
        <v>32</v>
      </c>
      <c r="Q69" s="43">
        <v>27</v>
      </c>
      <c r="R69" s="43">
        <v>5</v>
      </c>
      <c r="S69" s="43">
        <v>0</v>
      </c>
    </row>
    <row r="70" spans="2:19" x14ac:dyDescent="0.25">
      <c r="B70" s="15" t="s">
        <v>170</v>
      </c>
      <c r="C70" s="41">
        <v>714</v>
      </c>
      <c r="D70" s="41">
        <v>685</v>
      </c>
      <c r="E70" s="42">
        <v>0.95938375350140059</v>
      </c>
      <c r="F70" s="41">
        <v>610</v>
      </c>
      <c r="G70" s="42">
        <v>0.89051094890510951</v>
      </c>
      <c r="H70" s="41">
        <v>75</v>
      </c>
      <c r="I70" s="42">
        <v>0.10948905109489052</v>
      </c>
      <c r="J70" s="41">
        <v>2</v>
      </c>
      <c r="K70" s="42">
        <v>3.7815126050420166E-2</v>
      </c>
      <c r="L70" s="42">
        <v>0.92494735120325511</v>
      </c>
      <c r="N70" s="15" t="s">
        <v>170</v>
      </c>
      <c r="O70" s="43">
        <v>113</v>
      </c>
      <c r="P70" s="43">
        <v>110</v>
      </c>
      <c r="Q70" s="43">
        <v>90</v>
      </c>
      <c r="R70" s="43">
        <v>20</v>
      </c>
      <c r="S70" s="43">
        <v>0</v>
      </c>
    </row>
    <row r="71" spans="2:19" x14ac:dyDescent="0.25">
      <c r="B71" s="15" t="s">
        <v>120</v>
      </c>
      <c r="C71" s="41">
        <v>517</v>
      </c>
      <c r="D71" s="41">
        <v>490</v>
      </c>
      <c r="E71" s="42">
        <v>0.9477756286266924</v>
      </c>
      <c r="F71" s="41">
        <v>378</v>
      </c>
      <c r="G71" s="42">
        <v>0.77142857142857146</v>
      </c>
      <c r="H71" s="41">
        <v>112</v>
      </c>
      <c r="I71" s="42">
        <v>0.22857142857142856</v>
      </c>
      <c r="J71" s="41">
        <v>6</v>
      </c>
      <c r="K71" s="42">
        <v>4.0618955512572531E-2</v>
      </c>
      <c r="L71" s="42">
        <v>0.85960210002763193</v>
      </c>
      <c r="N71" s="15" t="s">
        <v>120</v>
      </c>
      <c r="O71" s="43">
        <v>106</v>
      </c>
      <c r="P71" s="43">
        <v>101</v>
      </c>
      <c r="Q71" s="43">
        <v>73</v>
      </c>
      <c r="R71" s="43">
        <v>28</v>
      </c>
      <c r="S71" s="43">
        <v>2</v>
      </c>
    </row>
    <row r="72" spans="2:19" x14ac:dyDescent="0.25">
      <c r="B72" s="15" t="s">
        <v>181</v>
      </c>
      <c r="C72" s="41">
        <v>16</v>
      </c>
      <c r="D72" s="41">
        <v>16</v>
      </c>
      <c r="E72" s="42">
        <v>1</v>
      </c>
      <c r="F72" s="41">
        <v>14</v>
      </c>
      <c r="G72" s="42">
        <v>0.875</v>
      </c>
      <c r="H72" s="41">
        <v>2</v>
      </c>
      <c r="I72" s="42">
        <v>0.125</v>
      </c>
      <c r="J72" s="41">
        <v>0</v>
      </c>
      <c r="K72" s="42">
        <v>0</v>
      </c>
      <c r="L72" s="42">
        <v>0.9375</v>
      </c>
      <c r="N72" s="15" t="s">
        <v>179</v>
      </c>
      <c r="O72" s="43">
        <v>42</v>
      </c>
      <c r="P72" s="43">
        <v>41</v>
      </c>
      <c r="Q72" s="43">
        <v>33</v>
      </c>
      <c r="R72" s="43">
        <v>8</v>
      </c>
      <c r="S72" s="43">
        <v>0</v>
      </c>
    </row>
    <row r="73" spans="2:19" x14ac:dyDescent="0.25">
      <c r="B73" s="15" t="s">
        <v>179</v>
      </c>
      <c r="C73" s="41">
        <v>207</v>
      </c>
      <c r="D73" s="41">
        <v>196</v>
      </c>
      <c r="E73" s="42">
        <v>0.9468599033816425</v>
      </c>
      <c r="F73" s="41">
        <v>153</v>
      </c>
      <c r="G73" s="42">
        <v>0.78061224489795922</v>
      </c>
      <c r="H73" s="41">
        <v>43</v>
      </c>
      <c r="I73" s="42">
        <v>0.21938775510204081</v>
      </c>
      <c r="J73" s="41">
        <v>0</v>
      </c>
      <c r="K73" s="42">
        <v>5.3140096618357488E-2</v>
      </c>
      <c r="L73" s="42">
        <v>0.8637360741398008</v>
      </c>
      <c r="N73" s="15" t="s">
        <v>86</v>
      </c>
      <c r="O73" s="43">
        <v>81</v>
      </c>
      <c r="P73" s="43">
        <v>79</v>
      </c>
      <c r="Q73" s="43">
        <v>68</v>
      </c>
      <c r="R73" s="43">
        <v>11</v>
      </c>
      <c r="S73" s="43">
        <v>0</v>
      </c>
    </row>
    <row r="74" spans="2:19" x14ac:dyDescent="0.25">
      <c r="B74" s="15" t="s">
        <v>86</v>
      </c>
      <c r="C74" s="41">
        <v>584</v>
      </c>
      <c r="D74" s="41">
        <v>567</v>
      </c>
      <c r="E74" s="42">
        <v>0.97089041095890416</v>
      </c>
      <c r="F74" s="41">
        <v>498</v>
      </c>
      <c r="G74" s="42">
        <v>0.87830687830687826</v>
      </c>
      <c r="H74" s="41">
        <v>69</v>
      </c>
      <c r="I74" s="42">
        <v>0.12169312169312169</v>
      </c>
      <c r="J74" s="41">
        <v>0</v>
      </c>
      <c r="K74" s="42">
        <v>2.9109589041095889E-2</v>
      </c>
      <c r="L74" s="42">
        <v>0.92459864463289121</v>
      </c>
      <c r="N74" s="15" t="s">
        <v>154</v>
      </c>
      <c r="O74" s="43">
        <v>42</v>
      </c>
      <c r="P74" s="43">
        <v>39</v>
      </c>
      <c r="Q74" s="43">
        <v>23</v>
      </c>
      <c r="R74" s="43">
        <v>16</v>
      </c>
      <c r="S74" s="43">
        <v>0</v>
      </c>
    </row>
    <row r="75" spans="2:19" x14ac:dyDescent="0.25">
      <c r="B75" s="15" t="s">
        <v>154</v>
      </c>
      <c r="C75" s="41">
        <v>238</v>
      </c>
      <c r="D75" s="41">
        <v>228</v>
      </c>
      <c r="E75" s="42">
        <v>0.95798319327731096</v>
      </c>
      <c r="F75" s="41">
        <v>173</v>
      </c>
      <c r="G75" s="42">
        <v>0.75877192982456143</v>
      </c>
      <c r="H75" s="41">
        <v>55</v>
      </c>
      <c r="I75" s="42">
        <v>0.2412280701754386</v>
      </c>
      <c r="J75" s="41">
        <v>1</v>
      </c>
      <c r="K75" s="42">
        <v>3.7815126050420166E-2</v>
      </c>
      <c r="L75" s="42">
        <v>0.85837756155093614</v>
      </c>
      <c r="N75" s="15" t="s">
        <v>140</v>
      </c>
      <c r="O75" s="43">
        <v>7</v>
      </c>
      <c r="P75" s="43">
        <v>6</v>
      </c>
      <c r="Q75" s="43">
        <v>4</v>
      </c>
      <c r="R75" s="43">
        <v>2</v>
      </c>
      <c r="S75" s="43">
        <v>0</v>
      </c>
    </row>
    <row r="76" spans="2:19" x14ac:dyDescent="0.25">
      <c r="B76" s="15" t="s">
        <v>140</v>
      </c>
      <c r="C76" s="41">
        <v>126</v>
      </c>
      <c r="D76" s="41">
        <v>114</v>
      </c>
      <c r="E76" s="42">
        <v>0.90476190476190477</v>
      </c>
      <c r="F76" s="41">
        <v>77</v>
      </c>
      <c r="G76" s="42">
        <v>0.67543859649122806</v>
      </c>
      <c r="H76" s="41">
        <v>37</v>
      </c>
      <c r="I76" s="42">
        <v>0.32456140350877194</v>
      </c>
      <c r="J76" s="41">
        <v>0</v>
      </c>
      <c r="K76" s="42">
        <v>9.5238095238095233E-2</v>
      </c>
      <c r="L76" s="42">
        <v>0.79010025062656641</v>
      </c>
      <c r="N76" s="15" t="s">
        <v>48</v>
      </c>
      <c r="O76" s="43">
        <v>6</v>
      </c>
      <c r="P76" s="43">
        <v>5</v>
      </c>
      <c r="Q76" s="43">
        <v>4</v>
      </c>
      <c r="R76" s="43">
        <v>1</v>
      </c>
      <c r="S76" s="43">
        <v>0</v>
      </c>
    </row>
    <row r="77" spans="2:19" x14ac:dyDescent="0.25">
      <c r="B77" s="15" t="s">
        <v>48</v>
      </c>
      <c r="C77" s="41">
        <v>143</v>
      </c>
      <c r="D77" s="41">
        <v>138</v>
      </c>
      <c r="E77" s="42">
        <v>0.965034965034965</v>
      </c>
      <c r="F77" s="41">
        <v>125</v>
      </c>
      <c r="G77" s="42">
        <v>0.90579710144927539</v>
      </c>
      <c r="H77" s="41">
        <v>13</v>
      </c>
      <c r="I77" s="42">
        <v>9.420289855072464E-2</v>
      </c>
      <c r="J77" s="41">
        <v>0</v>
      </c>
      <c r="K77" s="42">
        <v>3.4965034965034968E-2</v>
      </c>
      <c r="L77" s="42">
        <v>0.93541603324212019</v>
      </c>
      <c r="N77" s="15" t="s">
        <v>166</v>
      </c>
      <c r="O77" s="43">
        <v>60</v>
      </c>
      <c r="P77" s="43">
        <v>56</v>
      </c>
      <c r="Q77" s="43">
        <v>39</v>
      </c>
      <c r="R77" s="43">
        <v>17</v>
      </c>
      <c r="S77" s="43">
        <v>0</v>
      </c>
    </row>
    <row r="78" spans="2:19" x14ac:dyDescent="0.25">
      <c r="B78" s="15" t="s">
        <v>166</v>
      </c>
      <c r="C78" s="41">
        <v>162</v>
      </c>
      <c r="D78" s="41">
        <v>143</v>
      </c>
      <c r="E78" s="42">
        <v>0.88271604938271608</v>
      </c>
      <c r="F78" s="41">
        <v>96</v>
      </c>
      <c r="G78" s="42">
        <v>0.67132867132867136</v>
      </c>
      <c r="H78" s="41">
        <v>47</v>
      </c>
      <c r="I78" s="42">
        <v>0.32867132867132864</v>
      </c>
      <c r="J78" s="41">
        <v>0</v>
      </c>
      <c r="K78" s="42">
        <v>0.11728395061728394</v>
      </c>
      <c r="L78" s="42">
        <v>0.77702236035569372</v>
      </c>
      <c r="N78" s="15" t="s">
        <v>92</v>
      </c>
      <c r="O78" s="43">
        <v>4</v>
      </c>
      <c r="P78" s="43">
        <v>3</v>
      </c>
      <c r="Q78" s="43">
        <v>2</v>
      </c>
      <c r="R78" s="43">
        <v>1</v>
      </c>
      <c r="S78" s="43">
        <v>0</v>
      </c>
    </row>
    <row r="79" spans="2:19" x14ac:dyDescent="0.25">
      <c r="B79" s="15" t="s">
        <v>92</v>
      </c>
      <c r="C79" s="41">
        <v>149</v>
      </c>
      <c r="D79" s="41">
        <v>145</v>
      </c>
      <c r="E79" s="42">
        <v>0.97315436241610742</v>
      </c>
      <c r="F79" s="41">
        <v>139</v>
      </c>
      <c r="G79" s="42">
        <v>0.95862068965517244</v>
      </c>
      <c r="H79" s="41">
        <v>6</v>
      </c>
      <c r="I79" s="42">
        <v>4.1379310344827586E-2</v>
      </c>
      <c r="J79" s="41">
        <v>1</v>
      </c>
      <c r="K79" s="42">
        <v>2.0134228187919462E-2</v>
      </c>
      <c r="L79" s="42">
        <v>0.96588752603563988</v>
      </c>
      <c r="N79" s="15" t="s">
        <v>57</v>
      </c>
      <c r="O79" s="43">
        <v>4</v>
      </c>
      <c r="P79" s="43">
        <v>4</v>
      </c>
      <c r="Q79" s="43">
        <v>4</v>
      </c>
      <c r="R79" s="43">
        <v>0</v>
      </c>
      <c r="S79" s="43">
        <v>0</v>
      </c>
    </row>
    <row r="80" spans="2:19" x14ac:dyDescent="0.25">
      <c r="B80" s="15" t="s">
        <v>57</v>
      </c>
      <c r="C80" s="41">
        <v>71</v>
      </c>
      <c r="D80" s="41">
        <v>67</v>
      </c>
      <c r="E80" s="42">
        <v>0.94366197183098588</v>
      </c>
      <c r="F80" s="41">
        <v>66</v>
      </c>
      <c r="G80" s="42">
        <v>0.9850746268656716</v>
      </c>
      <c r="H80" s="41">
        <v>1</v>
      </c>
      <c r="I80" s="42">
        <v>1.4925373134328358E-2</v>
      </c>
      <c r="J80" s="41">
        <v>1</v>
      </c>
      <c r="K80" s="42">
        <v>4.2253521126760563E-2</v>
      </c>
      <c r="L80" s="42">
        <v>0.96436829934832868</v>
      </c>
      <c r="N80" s="15" t="s">
        <v>40</v>
      </c>
      <c r="O80" s="43">
        <v>27</v>
      </c>
      <c r="P80" s="43">
        <v>24</v>
      </c>
      <c r="Q80" s="43">
        <v>21</v>
      </c>
      <c r="R80" s="43">
        <v>3</v>
      </c>
      <c r="S80" s="43">
        <v>0</v>
      </c>
    </row>
    <row r="81" spans="2:19" x14ac:dyDescent="0.25">
      <c r="B81" s="15" t="s">
        <v>40</v>
      </c>
      <c r="C81" s="41">
        <v>182</v>
      </c>
      <c r="D81" s="41">
        <v>156</v>
      </c>
      <c r="E81" s="42">
        <v>0.8571428571428571</v>
      </c>
      <c r="F81" s="41">
        <v>145</v>
      </c>
      <c r="G81" s="42">
        <v>0.92948717948717952</v>
      </c>
      <c r="H81" s="41">
        <v>11</v>
      </c>
      <c r="I81" s="42">
        <v>7.0512820512820512E-2</v>
      </c>
      <c r="J81" s="41">
        <v>0</v>
      </c>
      <c r="K81" s="42">
        <v>0.14285714285714285</v>
      </c>
      <c r="L81" s="42">
        <v>0.89331501831501825</v>
      </c>
      <c r="N81" s="15" t="s">
        <v>41</v>
      </c>
      <c r="O81" s="43">
        <v>9</v>
      </c>
      <c r="P81" s="43">
        <v>9</v>
      </c>
      <c r="Q81" s="43">
        <v>7</v>
      </c>
      <c r="R81" s="43">
        <v>2</v>
      </c>
      <c r="S81" s="43">
        <v>0</v>
      </c>
    </row>
    <row r="82" spans="2:19" x14ac:dyDescent="0.25">
      <c r="B82" s="15" t="s">
        <v>41</v>
      </c>
      <c r="C82" s="41">
        <v>64</v>
      </c>
      <c r="D82" s="41">
        <v>62</v>
      </c>
      <c r="E82" s="42">
        <v>0.96875</v>
      </c>
      <c r="F82" s="41">
        <v>52</v>
      </c>
      <c r="G82" s="42">
        <v>0.83870967741935487</v>
      </c>
      <c r="H82" s="41">
        <v>10</v>
      </c>
      <c r="I82" s="42">
        <v>0.16129032258064516</v>
      </c>
      <c r="J82" s="41">
        <v>0</v>
      </c>
      <c r="K82" s="42">
        <v>3.125E-2</v>
      </c>
      <c r="L82" s="42">
        <v>0.90372983870967749</v>
      </c>
      <c r="N82" s="15" t="s">
        <v>102</v>
      </c>
      <c r="O82" s="43">
        <v>16</v>
      </c>
      <c r="P82" s="43">
        <v>15</v>
      </c>
      <c r="Q82" s="43">
        <v>12</v>
      </c>
      <c r="R82" s="43">
        <v>3</v>
      </c>
      <c r="S82" s="43">
        <v>0</v>
      </c>
    </row>
    <row r="83" spans="2:19" x14ac:dyDescent="0.25">
      <c r="B83" s="15" t="s">
        <v>102</v>
      </c>
      <c r="C83" s="41">
        <v>222</v>
      </c>
      <c r="D83" s="41">
        <v>213</v>
      </c>
      <c r="E83" s="42">
        <v>0.95945945945945943</v>
      </c>
      <c r="F83" s="41">
        <v>189</v>
      </c>
      <c r="G83" s="42">
        <v>0.88732394366197187</v>
      </c>
      <c r="H83" s="41">
        <v>24</v>
      </c>
      <c r="I83" s="42">
        <v>0.11267605633802817</v>
      </c>
      <c r="J83" s="41">
        <v>0</v>
      </c>
      <c r="K83" s="42">
        <v>4.0540540540540543E-2</v>
      </c>
      <c r="L83" s="42">
        <v>0.92339170156071559</v>
      </c>
      <c r="N83" s="15" t="s">
        <v>148</v>
      </c>
      <c r="O83" s="43">
        <v>59</v>
      </c>
      <c r="P83" s="43">
        <v>57</v>
      </c>
      <c r="Q83" s="43">
        <v>52</v>
      </c>
      <c r="R83" s="43">
        <v>5</v>
      </c>
      <c r="S83" s="43">
        <v>0</v>
      </c>
    </row>
    <row r="84" spans="2:19" x14ac:dyDescent="0.25">
      <c r="B84" s="15" t="s">
        <v>148</v>
      </c>
      <c r="C84" s="41">
        <v>562</v>
      </c>
      <c r="D84" s="41">
        <v>535</v>
      </c>
      <c r="E84" s="42">
        <v>0.95195729537366547</v>
      </c>
      <c r="F84" s="41">
        <v>479</v>
      </c>
      <c r="G84" s="42">
        <v>0.89532710280373828</v>
      </c>
      <c r="H84" s="41">
        <v>56</v>
      </c>
      <c r="I84" s="42">
        <v>0.10467289719626169</v>
      </c>
      <c r="J84" s="41">
        <v>1</v>
      </c>
      <c r="K84" s="42">
        <v>4.6263345195729534E-2</v>
      </c>
      <c r="L84" s="42">
        <v>0.92364219908870182</v>
      </c>
      <c r="N84" s="15" t="s">
        <v>135</v>
      </c>
      <c r="O84" s="43">
        <v>26</v>
      </c>
      <c r="P84" s="43">
        <v>24</v>
      </c>
      <c r="Q84" s="43">
        <v>24</v>
      </c>
      <c r="R84" s="43">
        <v>0</v>
      </c>
      <c r="S84" s="43">
        <v>0</v>
      </c>
    </row>
    <row r="85" spans="2:19" x14ac:dyDescent="0.25">
      <c r="B85" s="15" t="s">
        <v>135</v>
      </c>
      <c r="C85" s="41">
        <v>368</v>
      </c>
      <c r="D85" s="41">
        <v>334</v>
      </c>
      <c r="E85" s="42">
        <v>0.90760869565217395</v>
      </c>
      <c r="F85" s="41">
        <v>309</v>
      </c>
      <c r="G85" s="42">
        <v>0.92514970059880242</v>
      </c>
      <c r="H85" s="41">
        <v>25</v>
      </c>
      <c r="I85" s="42">
        <v>7.4850299401197598E-2</v>
      </c>
      <c r="J85" s="41">
        <v>0</v>
      </c>
      <c r="K85" s="42">
        <v>9.2391304347826081E-2</v>
      </c>
      <c r="L85" s="42">
        <v>0.91637919812548818</v>
      </c>
      <c r="N85" s="15" t="s">
        <v>34</v>
      </c>
      <c r="O85" s="43">
        <v>17</v>
      </c>
      <c r="P85" s="43">
        <v>14</v>
      </c>
      <c r="Q85" s="43">
        <v>13</v>
      </c>
      <c r="R85" s="43">
        <v>1</v>
      </c>
      <c r="S85" s="43">
        <v>0</v>
      </c>
    </row>
    <row r="86" spans="2:19" x14ac:dyDescent="0.25">
      <c r="B86" s="15" t="s">
        <v>34</v>
      </c>
      <c r="C86" s="41">
        <v>296</v>
      </c>
      <c r="D86" s="41">
        <v>205</v>
      </c>
      <c r="E86" s="42">
        <v>0.69256756756756754</v>
      </c>
      <c r="F86" s="41">
        <v>192</v>
      </c>
      <c r="G86" s="42">
        <v>0.93658536585365859</v>
      </c>
      <c r="H86" s="41">
        <v>13</v>
      </c>
      <c r="I86" s="42">
        <v>6.3414634146341464E-2</v>
      </c>
      <c r="J86" s="41">
        <v>1</v>
      </c>
      <c r="K86" s="42">
        <v>0.30405405405405406</v>
      </c>
      <c r="L86" s="42">
        <v>0.81457646671061301</v>
      </c>
      <c r="N86" s="15" t="s">
        <v>145</v>
      </c>
      <c r="O86" s="43">
        <v>55</v>
      </c>
      <c r="P86" s="43">
        <v>48</v>
      </c>
      <c r="Q86" s="43">
        <v>45</v>
      </c>
      <c r="R86" s="43">
        <v>3</v>
      </c>
      <c r="S86" s="43">
        <v>0</v>
      </c>
    </row>
    <row r="87" spans="2:19" x14ac:dyDescent="0.25">
      <c r="B87" s="15" t="s">
        <v>145</v>
      </c>
      <c r="C87" s="41">
        <v>565</v>
      </c>
      <c r="D87" s="41">
        <v>474</v>
      </c>
      <c r="E87" s="42">
        <v>0.83893805309734515</v>
      </c>
      <c r="F87" s="41">
        <v>437</v>
      </c>
      <c r="G87" s="42">
        <v>0.92194092827004215</v>
      </c>
      <c r="H87" s="41">
        <v>37</v>
      </c>
      <c r="I87" s="42">
        <v>7.805907172995781E-2</v>
      </c>
      <c r="J87" s="41">
        <v>1</v>
      </c>
      <c r="K87" s="42">
        <v>0.15929203539823009</v>
      </c>
      <c r="L87" s="42">
        <v>0.88043949068369365</v>
      </c>
      <c r="N87" s="15" t="s">
        <v>42</v>
      </c>
      <c r="O87" s="43">
        <v>38</v>
      </c>
      <c r="P87" s="43">
        <v>37</v>
      </c>
      <c r="Q87" s="43">
        <v>29</v>
      </c>
      <c r="R87" s="43">
        <v>8</v>
      </c>
      <c r="S87" s="43">
        <v>0</v>
      </c>
    </row>
    <row r="88" spans="2:19" x14ac:dyDescent="0.25">
      <c r="B88" s="15" t="s">
        <v>42</v>
      </c>
      <c r="C88" s="41">
        <v>154</v>
      </c>
      <c r="D88" s="41">
        <v>152</v>
      </c>
      <c r="E88" s="42">
        <v>0.98701298701298701</v>
      </c>
      <c r="F88" s="41">
        <v>124</v>
      </c>
      <c r="G88" s="42">
        <v>0.81578947368421051</v>
      </c>
      <c r="H88" s="41">
        <v>28</v>
      </c>
      <c r="I88" s="42">
        <v>0.18421052631578946</v>
      </c>
      <c r="J88" s="41">
        <v>0</v>
      </c>
      <c r="K88" s="42">
        <v>1.2987012987012988E-2</v>
      </c>
      <c r="L88" s="42">
        <v>0.90140123034859876</v>
      </c>
      <c r="N88" s="15" t="s">
        <v>58</v>
      </c>
      <c r="O88" s="43">
        <v>28</v>
      </c>
      <c r="P88" s="43">
        <v>25</v>
      </c>
      <c r="Q88" s="43">
        <v>20</v>
      </c>
      <c r="R88" s="43">
        <v>5</v>
      </c>
      <c r="S88" s="43">
        <v>1</v>
      </c>
    </row>
    <row r="89" spans="2:19" x14ac:dyDescent="0.25">
      <c r="B89" s="15" t="s">
        <v>58</v>
      </c>
      <c r="C89" s="41">
        <v>230</v>
      </c>
      <c r="D89" s="41">
        <v>212</v>
      </c>
      <c r="E89" s="42">
        <v>0.92173913043478262</v>
      </c>
      <c r="F89" s="41">
        <v>195</v>
      </c>
      <c r="G89" s="42">
        <v>0.91981132075471694</v>
      </c>
      <c r="H89" s="41">
        <v>17</v>
      </c>
      <c r="I89" s="42">
        <v>8.0188679245283015E-2</v>
      </c>
      <c r="J89" s="41">
        <v>1</v>
      </c>
      <c r="K89" s="42">
        <v>7.3913043478260873E-2</v>
      </c>
      <c r="L89" s="42">
        <v>0.92077522559474978</v>
      </c>
      <c r="N89" s="15" t="s">
        <v>144</v>
      </c>
      <c r="O89" s="43">
        <v>41</v>
      </c>
      <c r="P89" s="43">
        <v>40</v>
      </c>
      <c r="Q89" s="43">
        <v>33</v>
      </c>
      <c r="R89" s="43">
        <v>7</v>
      </c>
      <c r="S89" s="43">
        <v>0</v>
      </c>
    </row>
    <row r="90" spans="2:19" x14ac:dyDescent="0.25">
      <c r="B90" s="15" t="s">
        <v>144</v>
      </c>
      <c r="C90" s="41">
        <v>213</v>
      </c>
      <c r="D90" s="41">
        <v>186</v>
      </c>
      <c r="E90" s="42">
        <v>0.87323943661971826</v>
      </c>
      <c r="F90" s="41">
        <v>157</v>
      </c>
      <c r="G90" s="42">
        <v>0.84408602150537637</v>
      </c>
      <c r="H90" s="41">
        <v>29</v>
      </c>
      <c r="I90" s="42">
        <v>0.15591397849462366</v>
      </c>
      <c r="J90" s="41">
        <v>0</v>
      </c>
      <c r="K90" s="42">
        <v>0.12676056338028169</v>
      </c>
      <c r="L90" s="42">
        <v>0.85866272906254726</v>
      </c>
      <c r="N90" s="15" t="s">
        <v>28</v>
      </c>
      <c r="O90" s="43">
        <v>27</v>
      </c>
      <c r="P90" s="43">
        <v>27</v>
      </c>
      <c r="Q90" s="43">
        <v>24</v>
      </c>
      <c r="R90" s="43">
        <v>3</v>
      </c>
      <c r="S90" s="43">
        <v>0</v>
      </c>
    </row>
    <row r="91" spans="2:19" x14ac:dyDescent="0.25">
      <c r="B91" s="15" t="s">
        <v>28</v>
      </c>
      <c r="C91" s="41">
        <v>483</v>
      </c>
      <c r="D91" s="41">
        <v>469</v>
      </c>
      <c r="E91" s="42">
        <v>0.97101449275362317</v>
      </c>
      <c r="F91" s="41">
        <v>420</v>
      </c>
      <c r="G91" s="42">
        <v>0.89552238805970152</v>
      </c>
      <c r="H91" s="41">
        <v>49</v>
      </c>
      <c r="I91" s="42">
        <v>0.1044776119402985</v>
      </c>
      <c r="J91" s="41">
        <v>1</v>
      </c>
      <c r="K91" s="42">
        <v>2.6915113871635612E-2</v>
      </c>
      <c r="L91" s="42">
        <v>0.93326844040666235</v>
      </c>
      <c r="N91" s="15" t="s">
        <v>118</v>
      </c>
      <c r="O91" s="43">
        <v>10</v>
      </c>
      <c r="P91" s="43">
        <v>9</v>
      </c>
      <c r="Q91" s="43">
        <v>7</v>
      </c>
      <c r="R91" s="43">
        <v>2</v>
      </c>
      <c r="S91" s="43">
        <v>0</v>
      </c>
    </row>
    <row r="92" spans="2:19" x14ac:dyDescent="0.25">
      <c r="B92" s="15" t="s">
        <v>118</v>
      </c>
      <c r="C92" s="41">
        <v>146</v>
      </c>
      <c r="D92" s="41">
        <v>138</v>
      </c>
      <c r="E92" s="42">
        <v>0.9452054794520548</v>
      </c>
      <c r="F92" s="41">
        <v>126</v>
      </c>
      <c r="G92" s="42">
        <v>0.91304347826086951</v>
      </c>
      <c r="H92" s="41">
        <v>12</v>
      </c>
      <c r="I92" s="42">
        <v>8.6956521739130432E-2</v>
      </c>
      <c r="J92" s="41">
        <v>0</v>
      </c>
      <c r="K92" s="42">
        <v>5.4794520547945202E-2</v>
      </c>
      <c r="L92" s="42">
        <v>0.9291244788564621</v>
      </c>
      <c r="N92" s="15" t="s">
        <v>125</v>
      </c>
      <c r="O92" s="43">
        <v>2</v>
      </c>
      <c r="P92" s="43">
        <v>2</v>
      </c>
      <c r="Q92" s="43">
        <v>1</v>
      </c>
      <c r="R92" s="43">
        <v>1</v>
      </c>
      <c r="S92" s="43">
        <v>0</v>
      </c>
    </row>
    <row r="93" spans="2:19" x14ac:dyDescent="0.25">
      <c r="B93" s="15" t="s">
        <v>125</v>
      </c>
      <c r="C93" s="41">
        <v>155</v>
      </c>
      <c r="D93" s="41">
        <v>151</v>
      </c>
      <c r="E93" s="42">
        <v>0.97419354838709682</v>
      </c>
      <c r="F93" s="41">
        <v>146</v>
      </c>
      <c r="G93" s="42">
        <v>0.9668874172185431</v>
      </c>
      <c r="H93" s="41">
        <v>5</v>
      </c>
      <c r="I93" s="42">
        <v>3.3112582781456956E-2</v>
      </c>
      <c r="J93" s="41">
        <v>0</v>
      </c>
      <c r="K93" s="42">
        <v>2.5806451612903226E-2</v>
      </c>
      <c r="L93" s="42">
        <v>0.9705404828028199</v>
      </c>
      <c r="N93" s="15" t="s">
        <v>87</v>
      </c>
      <c r="O93" s="43">
        <v>11</v>
      </c>
      <c r="P93" s="43">
        <v>10</v>
      </c>
      <c r="Q93" s="43">
        <v>8</v>
      </c>
      <c r="R93" s="43">
        <v>2</v>
      </c>
      <c r="S93" s="43">
        <v>0</v>
      </c>
    </row>
    <row r="94" spans="2:19" x14ac:dyDescent="0.25">
      <c r="B94" s="15" t="s">
        <v>87</v>
      </c>
      <c r="C94" s="41">
        <v>132</v>
      </c>
      <c r="D94" s="41">
        <v>117</v>
      </c>
      <c r="E94" s="42">
        <v>0.88636363636363635</v>
      </c>
      <c r="F94" s="41">
        <v>93</v>
      </c>
      <c r="G94" s="42">
        <v>0.79487179487179482</v>
      </c>
      <c r="H94" s="41">
        <v>24</v>
      </c>
      <c r="I94" s="42">
        <v>0.20512820512820512</v>
      </c>
      <c r="J94" s="41">
        <v>1</v>
      </c>
      <c r="K94" s="42">
        <v>0.10606060606060606</v>
      </c>
      <c r="L94" s="42">
        <v>0.84061771561771559</v>
      </c>
      <c r="N94" s="15" t="s">
        <v>155</v>
      </c>
      <c r="O94" s="43">
        <v>121</v>
      </c>
      <c r="P94" s="43">
        <v>120</v>
      </c>
      <c r="Q94" s="43">
        <v>104</v>
      </c>
      <c r="R94" s="43">
        <v>16</v>
      </c>
      <c r="S94" s="43">
        <v>0</v>
      </c>
    </row>
    <row r="95" spans="2:19" x14ac:dyDescent="0.25">
      <c r="B95" s="15" t="s">
        <v>155</v>
      </c>
      <c r="C95" s="41">
        <v>600</v>
      </c>
      <c r="D95" s="41">
        <v>580</v>
      </c>
      <c r="E95" s="42">
        <v>0.96666666666666667</v>
      </c>
      <c r="F95" s="41">
        <v>475</v>
      </c>
      <c r="G95" s="42">
        <v>0.81896551724137934</v>
      </c>
      <c r="H95" s="41">
        <v>105</v>
      </c>
      <c r="I95" s="42">
        <v>0.18103448275862069</v>
      </c>
      <c r="J95" s="41">
        <v>4</v>
      </c>
      <c r="K95" s="42">
        <v>2.6666666666666668E-2</v>
      </c>
      <c r="L95" s="42">
        <v>0.89281609195402301</v>
      </c>
      <c r="N95" s="15" t="s">
        <v>81</v>
      </c>
      <c r="O95" s="43">
        <v>7</v>
      </c>
      <c r="P95" s="43">
        <v>6</v>
      </c>
      <c r="Q95" s="43">
        <v>6</v>
      </c>
      <c r="R95" s="43">
        <v>0</v>
      </c>
      <c r="S95" s="43">
        <v>0</v>
      </c>
    </row>
    <row r="96" spans="2:19" x14ac:dyDescent="0.25">
      <c r="B96" s="15" t="s">
        <v>81</v>
      </c>
      <c r="C96" s="41">
        <v>63</v>
      </c>
      <c r="D96" s="41">
        <v>58</v>
      </c>
      <c r="E96" s="42">
        <v>0.92063492063492058</v>
      </c>
      <c r="F96" s="41">
        <v>46</v>
      </c>
      <c r="G96" s="42">
        <v>0.7931034482758621</v>
      </c>
      <c r="H96" s="41">
        <v>12</v>
      </c>
      <c r="I96" s="42">
        <v>0.20689655172413793</v>
      </c>
      <c r="J96" s="41">
        <v>0</v>
      </c>
      <c r="K96" s="42">
        <v>7.9365079365079361E-2</v>
      </c>
      <c r="L96" s="42">
        <v>0.85686918445539129</v>
      </c>
      <c r="N96" s="15" t="s">
        <v>66</v>
      </c>
      <c r="O96" s="43">
        <v>27</v>
      </c>
      <c r="P96" s="43">
        <v>26</v>
      </c>
      <c r="Q96" s="43">
        <v>24</v>
      </c>
      <c r="R96" s="43">
        <v>2</v>
      </c>
      <c r="S96" s="43">
        <v>2</v>
      </c>
    </row>
    <row r="97" spans="2:19" x14ac:dyDescent="0.25">
      <c r="B97" s="15" t="s">
        <v>66</v>
      </c>
      <c r="C97" s="41">
        <v>261</v>
      </c>
      <c r="D97" s="41">
        <v>249</v>
      </c>
      <c r="E97" s="42">
        <v>0.95402298850574707</v>
      </c>
      <c r="F97" s="41">
        <v>230</v>
      </c>
      <c r="G97" s="42">
        <v>0.92369477911646591</v>
      </c>
      <c r="H97" s="41">
        <v>19</v>
      </c>
      <c r="I97" s="42">
        <v>7.6305220883534142E-2</v>
      </c>
      <c r="J97" s="41">
        <v>5</v>
      </c>
      <c r="K97" s="42">
        <v>2.681992337164751E-2</v>
      </c>
      <c r="L97" s="42">
        <v>0.93885888381110649</v>
      </c>
      <c r="N97" s="15" t="s">
        <v>171</v>
      </c>
      <c r="O97" s="43">
        <v>11</v>
      </c>
      <c r="P97" s="43">
        <v>11</v>
      </c>
      <c r="Q97" s="43">
        <v>6</v>
      </c>
      <c r="R97" s="43">
        <v>5</v>
      </c>
      <c r="S97" s="43">
        <v>0</v>
      </c>
    </row>
    <row r="98" spans="2:19" x14ac:dyDescent="0.25">
      <c r="B98" s="15" t="s">
        <v>171</v>
      </c>
      <c r="C98" s="41">
        <v>154</v>
      </c>
      <c r="D98" s="41">
        <v>150</v>
      </c>
      <c r="E98" s="42">
        <v>0.97402597402597402</v>
      </c>
      <c r="F98" s="41">
        <v>119</v>
      </c>
      <c r="G98" s="42">
        <v>0.79333333333333333</v>
      </c>
      <c r="H98" s="41">
        <v>31</v>
      </c>
      <c r="I98" s="42">
        <v>0.20666666666666667</v>
      </c>
      <c r="J98" s="41">
        <v>0</v>
      </c>
      <c r="K98" s="42">
        <v>2.5974025974025976E-2</v>
      </c>
      <c r="L98" s="42">
        <v>0.88367965367965362</v>
      </c>
      <c r="N98" s="15" t="s">
        <v>43</v>
      </c>
      <c r="O98" s="43">
        <v>8</v>
      </c>
      <c r="P98" s="43">
        <v>6</v>
      </c>
      <c r="Q98" s="43">
        <v>4</v>
      </c>
      <c r="R98" s="43">
        <v>2</v>
      </c>
      <c r="S98" s="43">
        <v>0</v>
      </c>
    </row>
    <row r="99" spans="2:19" x14ac:dyDescent="0.25">
      <c r="B99" s="15" t="s">
        <v>43</v>
      </c>
      <c r="C99" s="41">
        <v>54</v>
      </c>
      <c r="D99" s="41">
        <v>48</v>
      </c>
      <c r="E99" s="42">
        <v>0.88888888888888884</v>
      </c>
      <c r="F99" s="41">
        <v>35</v>
      </c>
      <c r="G99" s="42">
        <v>0.72916666666666663</v>
      </c>
      <c r="H99" s="41">
        <v>13</v>
      </c>
      <c r="I99" s="42">
        <v>0.27083333333333331</v>
      </c>
      <c r="J99" s="41">
        <v>1</v>
      </c>
      <c r="K99" s="42">
        <v>9.2592592592592587E-2</v>
      </c>
      <c r="L99" s="42">
        <v>0.80902777777777768</v>
      </c>
      <c r="N99" s="15" t="s">
        <v>111</v>
      </c>
      <c r="O99" s="43">
        <v>25</v>
      </c>
      <c r="P99" s="43">
        <v>23</v>
      </c>
      <c r="Q99" s="43">
        <v>15</v>
      </c>
      <c r="R99" s="43">
        <v>8</v>
      </c>
      <c r="S99" s="43">
        <v>0</v>
      </c>
    </row>
    <row r="100" spans="2:19" x14ac:dyDescent="0.25">
      <c r="B100" s="15" t="s">
        <v>111</v>
      </c>
      <c r="C100" s="41">
        <v>153</v>
      </c>
      <c r="D100" s="41">
        <v>143</v>
      </c>
      <c r="E100" s="42">
        <v>0.934640522875817</v>
      </c>
      <c r="F100" s="41">
        <v>116</v>
      </c>
      <c r="G100" s="42">
        <v>0.81118881118881114</v>
      </c>
      <c r="H100" s="41">
        <v>27</v>
      </c>
      <c r="I100" s="42">
        <v>0.1888111888111888</v>
      </c>
      <c r="J100" s="41">
        <v>0</v>
      </c>
      <c r="K100" s="42">
        <v>6.535947712418301E-2</v>
      </c>
      <c r="L100" s="42">
        <v>0.87291466703231402</v>
      </c>
      <c r="N100" s="15" t="s">
        <v>35</v>
      </c>
      <c r="O100" s="43">
        <v>43</v>
      </c>
      <c r="P100" s="43">
        <v>43</v>
      </c>
      <c r="Q100" s="43">
        <v>41</v>
      </c>
      <c r="R100" s="43">
        <v>2</v>
      </c>
      <c r="S100" s="43">
        <v>0</v>
      </c>
    </row>
    <row r="101" spans="2:19" x14ac:dyDescent="0.25">
      <c r="B101" s="15" t="s">
        <v>35</v>
      </c>
      <c r="C101" s="41">
        <v>279</v>
      </c>
      <c r="D101" s="41">
        <v>276</v>
      </c>
      <c r="E101" s="42">
        <v>0.989247311827957</v>
      </c>
      <c r="F101" s="41">
        <v>229</v>
      </c>
      <c r="G101" s="42">
        <v>0.82971014492753625</v>
      </c>
      <c r="H101" s="41">
        <v>47</v>
      </c>
      <c r="I101" s="42">
        <v>0.17028985507246377</v>
      </c>
      <c r="J101" s="41">
        <v>0</v>
      </c>
      <c r="K101" s="42">
        <v>1.0752688172043012E-2</v>
      </c>
      <c r="L101" s="42">
        <v>0.90947872837774657</v>
      </c>
      <c r="N101" s="15" t="s">
        <v>163</v>
      </c>
      <c r="O101" s="43">
        <v>26</v>
      </c>
      <c r="P101" s="43">
        <v>26</v>
      </c>
      <c r="Q101" s="43">
        <v>25</v>
      </c>
      <c r="R101" s="43">
        <v>1</v>
      </c>
      <c r="S101" s="43">
        <v>0</v>
      </c>
    </row>
    <row r="102" spans="2:19" x14ac:dyDescent="0.25">
      <c r="B102" s="15" t="s">
        <v>163</v>
      </c>
      <c r="C102" s="41">
        <v>204</v>
      </c>
      <c r="D102" s="41">
        <v>193</v>
      </c>
      <c r="E102" s="42">
        <v>0.94607843137254899</v>
      </c>
      <c r="F102" s="41">
        <v>172</v>
      </c>
      <c r="G102" s="42">
        <v>0.89119170984455953</v>
      </c>
      <c r="H102" s="41">
        <v>21</v>
      </c>
      <c r="I102" s="42">
        <v>0.10880829015544041</v>
      </c>
      <c r="J102" s="41">
        <v>0</v>
      </c>
      <c r="K102" s="42">
        <v>5.3921568627450983E-2</v>
      </c>
      <c r="L102" s="42">
        <v>0.91863507060855421</v>
      </c>
      <c r="N102" s="15" t="s">
        <v>113</v>
      </c>
      <c r="O102" s="43">
        <v>10</v>
      </c>
      <c r="P102" s="43">
        <v>8</v>
      </c>
      <c r="Q102" s="43">
        <v>3</v>
      </c>
      <c r="R102" s="43">
        <v>5</v>
      </c>
      <c r="S102" s="43">
        <v>0</v>
      </c>
    </row>
    <row r="103" spans="2:19" x14ac:dyDescent="0.25">
      <c r="B103" s="15" t="s">
        <v>113</v>
      </c>
      <c r="C103" s="41">
        <v>128</v>
      </c>
      <c r="D103" s="41">
        <v>103</v>
      </c>
      <c r="E103" s="42">
        <v>0.8046875</v>
      </c>
      <c r="F103" s="41">
        <v>90</v>
      </c>
      <c r="G103" s="42">
        <v>0.87378640776699024</v>
      </c>
      <c r="H103" s="41">
        <v>13</v>
      </c>
      <c r="I103" s="42">
        <v>0.12621359223300971</v>
      </c>
      <c r="J103" s="41">
        <v>0</v>
      </c>
      <c r="K103" s="42">
        <v>0.1953125</v>
      </c>
      <c r="L103" s="42">
        <v>0.83923695388349517</v>
      </c>
      <c r="N103" s="15" t="s">
        <v>160</v>
      </c>
      <c r="O103" s="43">
        <v>25</v>
      </c>
      <c r="P103" s="43">
        <v>25</v>
      </c>
      <c r="Q103" s="43">
        <v>20</v>
      </c>
      <c r="R103" s="43">
        <v>5</v>
      </c>
      <c r="S103" s="43">
        <v>0</v>
      </c>
    </row>
    <row r="104" spans="2:19" x14ac:dyDescent="0.25">
      <c r="B104" s="15" t="s">
        <v>160</v>
      </c>
      <c r="C104" s="41">
        <v>202</v>
      </c>
      <c r="D104" s="41">
        <v>187</v>
      </c>
      <c r="E104" s="42">
        <v>0.92574257425742579</v>
      </c>
      <c r="F104" s="41">
        <v>168</v>
      </c>
      <c r="G104" s="42">
        <v>0.89839572192513373</v>
      </c>
      <c r="H104" s="41">
        <v>19</v>
      </c>
      <c r="I104" s="42">
        <v>0.10160427807486631</v>
      </c>
      <c r="J104" s="41">
        <v>0</v>
      </c>
      <c r="K104" s="42">
        <v>7.4257425742574254E-2</v>
      </c>
      <c r="L104" s="42">
        <v>0.9120691480912797</v>
      </c>
      <c r="N104" s="15" t="s">
        <v>36</v>
      </c>
      <c r="O104" s="43">
        <v>10</v>
      </c>
      <c r="P104" s="43">
        <v>10</v>
      </c>
      <c r="Q104" s="43">
        <v>10</v>
      </c>
      <c r="R104" s="43">
        <v>0</v>
      </c>
      <c r="S104" s="43">
        <v>0</v>
      </c>
    </row>
    <row r="105" spans="2:19" x14ac:dyDescent="0.25">
      <c r="B105" s="15" t="s">
        <v>36</v>
      </c>
      <c r="C105" s="41">
        <v>127</v>
      </c>
      <c r="D105" s="41">
        <v>125</v>
      </c>
      <c r="E105" s="42">
        <v>0.98425196850393704</v>
      </c>
      <c r="F105" s="41">
        <v>117</v>
      </c>
      <c r="G105" s="42">
        <v>0.93600000000000005</v>
      </c>
      <c r="H105" s="41">
        <v>8</v>
      </c>
      <c r="I105" s="42">
        <v>6.4000000000000001E-2</v>
      </c>
      <c r="J105" s="41">
        <v>0</v>
      </c>
      <c r="K105" s="42">
        <v>1.5748031496062992E-2</v>
      </c>
      <c r="L105" s="42">
        <v>0.96012598425196849</v>
      </c>
      <c r="N105" s="15" t="s">
        <v>164</v>
      </c>
      <c r="O105" s="43">
        <v>13</v>
      </c>
      <c r="P105" s="43">
        <v>13</v>
      </c>
      <c r="Q105" s="43">
        <v>9</v>
      </c>
      <c r="R105" s="43">
        <v>4</v>
      </c>
      <c r="S105" s="43">
        <v>0</v>
      </c>
    </row>
    <row r="106" spans="2:19" x14ac:dyDescent="0.25">
      <c r="B106" s="15" t="s">
        <v>164</v>
      </c>
      <c r="C106" s="41">
        <v>162</v>
      </c>
      <c r="D106" s="41">
        <v>153</v>
      </c>
      <c r="E106" s="42">
        <v>0.94444444444444442</v>
      </c>
      <c r="F106" s="41">
        <v>132</v>
      </c>
      <c r="G106" s="42">
        <v>0.86274509803921573</v>
      </c>
      <c r="H106" s="41">
        <v>21</v>
      </c>
      <c r="I106" s="42">
        <v>0.13725490196078433</v>
      </c>
      <c r="J106" s="41">
        <v>0</v>
      </c>
      <c r="K106" s="42">
        <v>5.5555555555555552E-2</v>
      </c>
      <c r="L106" s="42">
        <v>0.90359477124183007</v>
      </c>
      <c r="N106" s="15" t="s">
        <v>105</v>
      </c>
      <c r="O106" s="43">
        <v>23</v>
      </c>
      <c r="P106" s="43">
        <v>20</v>
      </c>
      <c r="Q106" s="43">
        <v>18</v>
      </c>
      <c r="R106" s="43">
        <v>2</v>
      </c>
      <c r="S106" s="43">
        <v>0</v>
      </c>
    </row>
    <row r="107" spans="2:19" x14ac:dyDescent="0.25">
      <c r="B107" s="15" t="s">
        <v>142</v>
      </c>
      <c r="C107" s="41">
        <v>183</v>
      </c>
      <c r="D107" s="41">
        <v>177</v>
      </c>
      <c r="E107" s="42">
        <v>0.96721311475409832</v>
      </c>
      <c r="F107" s="41">
        <v>171</v>
      </c>
      <c r="G107" s="42">
        <v>0.96610169491525422</v>
      </c>
      <c r="H107" s="41">
        <v>6</v>
      </c>
      <c r="I107" s="42">
        <v>3.3898305084745763E-2</v>
      </c>
      <c r="J107" s="41">
        <v>0</v>
      </c>
      <c r="K107" s="42">
        <v>3.2786885245901641E-2</v>
      </c>
      <c r="L107" s="42">
        <v>0.96665740483467633</v>
      </c>
      <c r="N107" s="15" t="s">
        <v>172</v>
      </c>
      <c r="O107" s="43">
        <v>9</v>
      </c>
      <c r="P107" s="43">
        <v>9</v>
      </c>
      <c r="Q107" s="43">
        <v>8</v>
      </c>
      <c r="R107" s="43">
        <v>1</v>
      </c>
      <c r="S107" s="43">
        <v>0</v>
      </c>
    </row>
    <row r="108" spans="2:19" x14ac:dyDescent="0.25">
      <c r="B108" s="15" t="s">
        <v>105</v>
      </c>
      <c r="C108" s="41">
        <v>64</v>
      </c>
      <c r="D108" s="41">
        <v>59</v>
      </c>
      <c r="E108" s="42">
        <v>0.921875</v>
      </c>
      <c r="F108" s="41">
        <v>44</v>
      </c>
      <c r="G108" s="42">
        <v>0.74576271186440679</v>
      </c>
      <c r="H108" s="41">
        <v>15</v>
      </c>
      <c r="I108" s="42">
        <v>0.25423728813559321</v>
      </c>
      <c r="J108" s="41">
        <v>0</v>
      </c>
      <c r="K108" s="42">
        <v>7.8125E-2</v>
      </c>
      <c r="L108" s="42">
        <v>0.8338188559322034</v>
      </c>
      <c r="N108" s="15" t="s">
        <v>138</v>
      </c>
      <c r="O108" s="43">
        <v>20</v>
      </c>
      <c r="P108" s="43">
        <v>20</v>
      </c>
      <c r="Q108" s="43">
        <v>18</v>
      </c>
      <c r="R108" s="43">
        <v>2</v>
      </c>
      <c r="S108" s="43">
        <v>0</v>
      </c>
    </row>
    <row r="109" spans="2:19" x14ac:dyDescent="0.25">
      <c r="B109" s="15" t="s">
        <v>172</v>
      </c>
      <c r="C109" s="41">
        <v>83</v>
      </c>
      <c r="D109" s="41">
        <v>80</v>
      </c>
      <c r="E109" s="42">
        <v>0.96385542168674698</v>
      </c>
      <c r="F109" s="41">
        <v>71</v>
      </c>
      <c r="G109" s="42">
        <v>0.88749999999999996</v>
      </c>
      <c r="H109" s="41">
        <v>9</v>
      </c>
      <c r="I109" s="42">
        <v>0.1125</v>
      </c>
      <c r="J109" s="41">
        <v>1</v>
      </c>
      <c r="K109" s="42">
        <v>2.4096385542168676E-2</v>
      </c>
      <c r="L109" s="42">
        <v>0.92567771084337347</v>
      </c>
      <c r="N109" s="15" t="s">
        <v>55</v>
      </c>
      <c r="O109" s="43">
        <v>59</v>
      </c>
      <c r="P109" s="43">
        <v>57</v>
      </c>
      <c r="Q109" s="43">
        <v>50</v>
      </c>
      <c r="R109" s="43">
        <v>7</v>
      </c>
      <c r="S109" s="43">
        <v>0</v>
      </c>
    </row>
    <row r="110" spans="2:19" x14ac:dyDescent="0.25">
      <c r="B110" s="15" t="s">
        <v>138</v>
      </c>
      <c r="C110" s="41">
        <v>186</v>
      </c>
      <c r="D110" s="41">
        <v>176</v>
      </c>
      <c r="E110" s="42">
        <v>0.94623655913978499</v>
      </c>
      <c r="F110" s="41">
        <v>150</v>
      </c>
      <c r="G110" s="42">
        <v>0.85227272727272729</v>
      </c>
      <c r="H110" s="41">
        <v>26</v>
      </c>
      <c r="I110" s="42">
        <v>0.14772727272727273</v>
      </c>
      <c r="J110" s="41">
        <v>0</v>
      </c>
      <c r="K110" s="42">
        <v>5.3763440860215055E-2</v>
      </c>
      <c r="L110" s="42">
        <v>0.89925464320625614</v>
      </c>
      <c r="N110" s="15" t="s">
        <v>82</v>
      </c>
      <c r="O110" s="43">
        <v>8</v>
      </c>
      <c r="P110" s="43">
        <v>7</v>
      </c>
      <c r="Q110" s="43">
        <v>7</v>
      </c>
      <c r="R110" s="43">
        <v>0</v>
      </c>
      <c r="S110" s="43">
        <v>0</v>
      </c>
    </row>
    <row r="111" spans="2:19" x14ac:dyDescent="0.25">
      <c r="B111" s="15" t="s">
        <v>55</v>
      </c>
      <c r="C111" s="41">
        <v>413</v>
      </c>
      <c r="D111" s="41">
        <v>400</v>
      </c>
      <c r="E111" s="42">
        <v>0.96852300242130751</v>
      </c>
      <c r="F111" s="41">
        <v>348</v>
      </c>
      <c r="G111" s="42">
        <v>0.87</v>
      </c>
      <c r="H111" s="41">
        <v>52</v>
      </c>
      <c r="I111" s="42">
        <v>0.13</v>
      </c>
      <c r="J111" s="41">
        <v>0</v>
      </c>
      <c r="K111" s="42">
        <v>3.1476997578692496E-2</v>
      </c>
      <c r="L111" s="42">
        <v>0.91926150121065375</v>
      </c>
      <c r="N111" s="15" t="s">
        <v>117</v>
      </c>
      <c r="O111" s="43">
        <v>7</v>
      </c>
      <c r="P111" s="43">
        <v>7</v>
      </c>
      <c r="Q111" s="43">
        <v>5</v>
      </c>
      <c r="R111" s="43">
        <v>2</v>
      </c>
      <c r="S111" s="43">
        <v>0</v>
      </c>
    </row>
    <row r="112" spans="2:19" x14ac:dyDescent="0.25">
      <c r="B112" s="15" t="s">
        <v>82</v>
      </c>
      <c r="C112" s="41">
        <v>99</v>
      </c>
      <c r="D112" s="41">
        <v>94</v>
      </c>
      <c r="E112" s="42">
        <v>0.9494949494949495</v>
      </c>
      <c r="F112" s="41">
        <v>90</v>
      </c>
      <c r="G112" s="42">
        <v>0.95744680851063835</v>
      </c>
      <c r="H112" s="41">
        <v>4</v>
      </c>
      <c r="I112" s="42">
        <v>4.2553191489361701E-2</v>
      </c>
      <c r="J112" s="41">
        <v>0</v>
      </c>
      <c r="K112" s="42">
        <v>5.0505050505050504E-2</v>
      </c>
      <c r="L112" s="42">
        <v>0.95347087900279393</v>
      </c>
      <c r="N112" s="15" t="s">
        <v>151</v>
      </c>
      <c r="O112" s="43">
        <v>58</v>
      </c>
      <c r="P112" s="43">
        <v>53</v>
      </c>
      <c r="Q112" s="43">
        <v>42</v>
      </c>
      <c r="R112" s="43">
        <v>11</v>
      </c>
      <c r="S112" s="43">
        <v>0</v>
      </c>
    </row>
    <row r="113" spans="2:19" x14ac:dyDescent="0.25">
      <c r="B113" s="15" t="s">
        <v>117</v>
      </c>
      <c r="C113" s="41">
        <v>53</v>
      </c>
      <c r="D113" s="41">
        <v>48</v>
      </c>
      <c r="E113" s="42">
        <v>0.90566037735849059</v>
      </c>
      <c r="F113" s="41">
        <v>40</v>
      </c>
      <c r="G113" s="42">
        <v>0.83333333333333337</v>
      </c>
      <c r="H113" s="41">
        <v>8</v>
      </c>
      <c r="I113" s="42">
        <v>0.16666666666666666</v>
      </c>
      <c r="J113" s="41">
        <v>0</v>
      </c>
      <c r="K113" s="42">
        <v>9.4339622641509441E-2</v>
      </c>
      <c r="L113" s="42">
        <v>0.86949685534591192</v>
      </c>
      <c r="N113" s="15" t="s">
        <v>83</v>
      </c>
      <c r="O113" s="43">
        <v>7</v>
      </c>
      <c r="P113" s="43">
        <v>6</v>
      </c>
      <c r="Q113" s="43">
        <v>4</v>
      </c>
      <c r="R113" s="43">
        <v>2</v>
      </c>
      <c r="S113" s="43">
        <v>0</v>
      </c>
    </row>
    <row r="114" spans="2:19" x14ac:dyDescent="0.25">
      <c r="B114" s="15" t="s">
        <v>151</v>
      </c>
      <c r="C114" s="41">
        <v>403</v>
      </c>
      <c r="D114" s="41">
        <v>380</v>
      </c>
      <c r="E114" s="42">
        <v>0.94292803970223327</v>
      </c>
      <c r="F114" s="41">
        <v>322</v>
      </c>
      <c r="G114" s="42">
        <v>0.84736842105263155</v>
      </c>
      <c r="H114" s="41">
        <v>58</v>
      </c>
      <c r="I114" s="42">
        <v>0.15263157894736842</v>
      </c>
      <c r="J114" s="41">
        <v>0</v>
      </c>
      <c r="K114" s="42">
        <v>5.7071960297766747E-2</v>
      </c>
      <c r="L114" s="42">
        <v>0.89514823037743241</v>
      </c>
      <c r="N114" s="15" t="s">
        <v>156</v>
      </c>
      <c r="O114" s="43">
        <v>17</v>
      </c>
      <c r="P114" s="43">
        <v>17</v>
      </c>
      <c r="Q114" s="43">
        <v>17</v>
      </c>
      <c r="R114" s="43">
        <v>0</v>
      </c>
      <c r="S114" s="43">
        <v>0</v>
      </c>
    </row>
    <row r="115" spans="2:19" x14ac:dyDescent="0.25">
      <c r="B115" s="15" t="s">
        <v>83</v>
      </c>
      <c r="C115" s="41">
        <v>117</v>
      </c>
      <c r="D115" s="41">
        <v>113</v>
      </c>
      <c r="E115" s="42">
        <v>0.96581196581196582</v>
      </c>
      <c r="F115" s="41">
        <v>98</v>
      </c>
      <c r="G115" s="42">
        <v>0.86725663716814161</v>
      </c>
      <c r="H115" s="41">
        <v>15</v>
      </c>
      <c r="I115" s="42">
        <v>0.13274336283185842</v>
      </c>
      <c r="J115" s="41">
        <v>0</v>
      </c>
      <c r="K115" s="42">
        <v>3.4188034188034191E-2</v>
      </c>
      <c r="L115" s="42">
        <v>0.91653430149005377</v>
      </c>
      <c r="N115" s="15" t="s">
        <v>161</v>
      </c>
      <c r="O115" s="43">
        <v>2</v>
      </c>
      <c r="P115" s="43">
        <v>2</v>
      </c>
      <c r="Q115" s="43">
        <v>2</v>
      </c>
      <c r="R115" s="43">
        <v>0</v>
      </c>
      <c r="S115" s="43">
        <v>0</v>
      </c>
    </row>
    <row r="116" spans="2:19" x14ac:dyDescent="0.25">
      <c r="B116" s="15" t="s">
        <v>156</v>
      </c>
      <c r="C116" s="41">
        <v>152</v>
      </c>
      <c r="D116" s="41">
        <v>147</v>
      </c>
      <c r="E116" s="42">
        <v>0.96710526315789469</v>
      </c>
      <c r="F116" s="41">
        <v>136</v>
      </c>
      <c r="G116" s="42">
        <v>0.92517006802721091</v>
      </c>
      <c r="H116" s="41">
        <v>11</v>
      </c>
      <c r="I116" s="42">
        <v>7.4829931972789115E-2</v>
      </c>
      <c r="J116" s="41">
        <v>1</v>
      </c>
      <c r="K116" s="42">
        <v>2.6315789473684209E-2</v>
      </c>
      <c r="L116" s="42">
        <v>0.94613766559255286</v>
      </c>
      <c r="N116" s="15" t="s">
        <v>157</v>
      </c>
      <c r="O116" s="43">
        <v>32</v>
      </c>
      <c r="P116" s="43">
        <v>30</v>
      </c>
      <c r="Q116" s="43">
        <v>26</v>
      </c>
      <c r="R116" s="43">
        <v>4</v>
      </c>
      <c r="S116" s="43">
        <v>1</v>
      </c>
    </row>
    <row r="117" spans="2:19" x14ac:dyDescent="0.25">
      <c r="B117" s="15" t="s">
        <v>161</v>
      </c>
      <c r="C117" s="41">
        <v>74</v>
      </c>
      <c r="D117" s="41">
        <v>41</v>
      </c>
      <c r="E117" s="42">
        <v>0.55405405405405406</v>
      </c>
      <c r="F117" s="41">
        <v>41</v>
      </c>
      <c r="G117" s="42">
        <v>1</v>
      </c>
      <c r="H117" s="41">
        <v>0</v>
      </c>
      <c r="I117" s="42">
        <v>0</v>
      </c>
      <c r="J117" s="41">
        <v>0</v>
      </c>
      <c r="K117" s="42">
        <v>0.44594594594594594</v>
      </c>
      <c r="L117" s="42">
        <v>0.77702702702702697</v>
      </c>
      <c r="N117" s="15" t="s">
        <v>59</v>
      </c>
      <c r="O117" s="43">
        <v>63</v>
      </c>
      <c r="P117" s="43">
        <v>59</v>
      </c>
      <c r="Q117" s="43">
        <v>53</v>
      </c>
      <c r="R117" s="43">
        <v>6</v>
      </c>
      <c r="S117" s="43">
        <v>0</v>
      </c>
    </row>
    <row r="118" spans="2:19" x14ac:dyDescent="0.25">
      <c r="B118" s="15" t="s">
        <v>157</v>
      </c>
      <c r="C118" s="41">
        <v>321</v>
      </c>
      <c r="D118" s="41">
        <v>313</v>
      </c>
      <c r="E118" s="42">
        <v>0.97507788161993769</v>
      </c>
      <c r="F118" s="41">
        <v>282</v>
      </c>
      <c r="G118" s="42">
        <v>0.90095846645367417</v>
      </c>
      <c r="H118" s="41">
        <v>31</v>
      </c>
      <c r="I118" s="42">
        <v>9.9041533546325874E-2</v>
      </c>
      <c r="J118" s="41">
        <v>1</v>
      </c>
      <c r="K118" s="42">
        <v>2.1806853582554516E-2</v>
      </c>
      <c r="L118" s="42">
        <v>0.93801817403680587</v>
      </c>
      <c r="N118" s="15" t="s">
        <v>88</v>
      </c>
      <c r="O118" s="43">
        <v>6</v>
      </c>
      <c r="P118" s="43">
        <v>6</v>
      </c>
      <c r="Q118" s="43">
        <v>5</v>
      </c>
      <c r="R118" s="43">
        <v>1</v>
      </c>
      <c r="S118" s="43">
        <v>0</v>
      </c>
    </row>
    <row r="119" spans="2:19" x14ac:dyDescent="0.25">
      <c r="B119" s="15" t="s">
        <v>59</v>
      </c>
      <c r="C119" s="41">
        <v>729</v>
      </c>
      <c r="D119" s="41">
        <v>643</v>
      </c>
      <c r="E119" s="42">
        <v>0.88203017832647457</v>
      </c>
      <c r="F119" s="41">
        <v>596</v>
      </c>
      <c r="G119" s="42">
        <v>0.92690513219284598</v>
      </c>
      <c r="H119" s="41">
        <v>47</v>
      </c>
      <c r="I119" s="42">
        <v>7.3094867807153963E-2</v>
      </c>
      <c r="J119" s="41">
        <v>0</v>
      </c>
      <c r="K119" s="42">
        <v>0.11796982167352538</v>
      </c>
      <c r="L119" s="42">
        <v>0.90446765525966022</v>
      </c>
      <c r="N119" s="15" t="s">
        <v>23</v>
      </c>
      <c r="O119" s="43">
        <v>91</v>
      </c>
      <c r="P119" s="43">
        <v>87</v>
      </c>
      <c r="Q119" s="43">
        <v>65</v>
      </c>
      <c r="R119" s="43">
        <v>22</v>
      </c>
      <c r="S119" s="43">
        <v>0</v>
      </c>
    </row>
    <row r="120" spans="2:19" x14ac:dyDescent="0.25">
      <c r="B120" s="15" t="s">
        <v>88</v>
      </c>
      <c r="C120" s="41">
        <v>189</v>
      </c>
      <c r="D120" s="41">
        <v>179</v>
      </c>
      <c r="E120" s="42">
        <v>0.94708994708994709</v>
      </c>
      <c r="F120" s="41">
        <v>165</v>
      </c>
      <c r="G120" s="42">
        <v>0.92178770949720668</v>
      </c>
      <c r="H120" s="41">
        <v>14</v>
      </c>
      <c r="I120" s="42">
        <v>7.8212290502793297E-2</v>
      </c>
      <c r="J120" s="41">
        <v>0</v>
      </c>
      <c r="K120" s="42">
        <v>5.2910052910052907E-2</v>
      </c>
      <c r="L120" s="42">
        <v>0.93443882829357694</v>
      </c>
      <c r="N120" s="15" t="s">
        <v>84</v>
      </c>
      <c r="O120" s="43">
        <v>18</v>
      </c>
      <c r="P120" s="43">
        <v>17</v>
      </c>
      <c r="Q120" s="43">
        <v>14</v>
      </c>
      <c r="R120" s="43">
        <v>3</v>
      </c>
      <c r="S120" s="43">
        <v>0</v>
      </c>
    </row>
    <row r="121" spans="2:19" x14ac:dyDescent="0.25">
      <c r="B121" s="15" t="s">
        <v>23</v>
      </c>
      <c r="C121" s="41">
        <v>489</v>
      </c>
      <c r="D121" s="41">
        <v>456</v>
      </c>
      <c r="E121" s="42">
        <v>0.93251533742331283</v>
      </c>
      <c r="F121" s="41">
        <v>342</v>
      </c>
      <c r="G121" s="42">
        <v>0.75</v>
      </c>
      <c r="H121" s="41">
        <v>114</v>
      </c>
      <c r="I121" s="42">
        <v>0.25</v>
      </c>
      <c r="J121" s="41">
        <v>0</v>
      </c>
      <c r="K121" s="42">
        <v>6.7484662576687116E-2</v>
      </c>
      <c r="L121" s="42">
        <v>0.84125766871165641</v>
      </c>
      <c r="N121" s="15" t="s">
        <v>74</v>
      </c>
      <c r="O121" s="43">
        <v>43</v>
      </c>
      <c r="P121" s="43">
        <v>40</v>
      </c>
      <c r="Q121" s="43">
        <v>31</v>
      </c>
      <c r="R121" s="43">
        <v>9</v>
      </c>
      <c r="S121" s="43">
        <v>0</v>
      </c>
    </row>
    <row r="122" spans="2:19" x14ac:dyDescent="0.25">
      <c r="B122" s="15" t="s">
        <v>84</v>
      </c>
      <c r="C122" s="41">
        <v>109</v>
      </c>
      <c r="D122" s="41">
        <v>102</v>
      </c>
      <c r="E122" s="42">
        <v>0.93577981651376152</v>
      </c>
      <c r="F122" s="41">
        <v>83</v>
      </c>
      <c r="G122" s="42">
        <v>0.81372549019607843</v>
      </c>
      <c r="H122" s="41">
        <v>19</v>
      </c>
      <c r="I122" s="42">
        <v>0.18627450980392157</v>
      </c>
      <c r="J122" s="41">
        <v>1</v>
      </c>
      <c r="K122" s="42">
        <v>5.5045871559633031E-2</v>
      </c>
      <c r="L122" s="42">
        <v>0.87475265335491992</v>
      </c>
      <c r="N122" s="15" t="s">
        <v>104</v>
      </c>
      <c r="O122" s="43">
        <v>42</v>
      </c>
      <c r="P122" s="43">
        <v>39</v>
      </c>
      <c r="Q122" s="43">
        <v>26</v>
      </c>
      <c r="R122" s="43">
        <v>13</v>
      </c>
      <c r="S122" s="43">
        <v>0</v>
      </c>
    </row>
    <row r="123" spans="2:19" x14ac:dyDescent="0.25">
      <c r="B123" s="15" t="s">
        <v>74</v>
      </c>
      <c r="C123" s="41">
        <v>270</v>
      </c>
      <c r="D123" s="41">
        <v>251</v>
      </c>
      <c r="E123" s="42">
        <v>0.92962962962962958</v>
      </c>
      <c r="F123" s="41">
        <v>217</v>
      </c>
      <c r="G123" s="42">
        <v>0.86454183266932272</v>
      </c>
      <c r="H123" s="41">
        <v>34</v>
      </c>
      <c r="I123" s="42">
        <v>0.13545816733067728</v>
      </c>
      <c r="J123" s="41">
        <v>0</v>
      </c>
      <c r="K123" s="42">
        <v>7.0370370370370375E-2</v>
      </c>
      <c r="L123" s="42">
        <v>0.89708573114947621</v>
      </c>
      <c r="N123" s="15" t="s">
        <v>60</v>
      </c>
      <c r="O123" s="43">
        <v>13</v>
      </c>
      <c r="P123" s="43">
        <v>13</v>
      </c>
      <c r="Q123" s="43">
        <v>9</v>
      </c>
      <c r="R123" s="43">
        <v>4</v>
      </c>
      <c r="S123" s="43">
        <v>0</v>
      </c>
    </row>
    <row r="124" spans="2:19" x14ac:dyDescent="0.25">
      <c r="B124" s="15" t="s">
        <v>104</v>
      </c>
      <c r="C124" s="41">
        <v>278</v>
      </c>
      <c r="D124" s="41">
        <v>259</v>
      </c>
      <c r="E124" s="42">
        <v>0.93165467625899279</v>
      </c>
      <c r="F124" s="41">
        <v>197</v>
      </c>
      <c r="G124" s="42">
        <v>0.76061776061776065</v>
      </c>
      <c r="H124" s="41">
        <v>62</v>
      </c>
      <c r="I124" s="42">
        <v>0.23938223938223938</v>
      </c>
      <c r="J124" s="41">
        <v>0</v>
      </c>
      <c r="K124" s="42">
        <v>6.83453237410072E-2</v>
      </c>
      <c r="L124" s="42">
        <v>0.84613621843837672</v>
      </c>
      <c r="N124" s="15" t="s">
        <v>37</v>
      </c>
      <c r="O124" s="43">
        <v>26</v>
      </c>
      <c r="P124" s="43">
        <v>24</v>
      </c>
      <c r="Q124" s="43">
        <v>17</v>
      </c>
      <c r="R124" s="43">
        <v>7</v>
      </c>
      <c r="S124" s="43">
        <v>0</v>
      </c>
    </row>
    <row r="125" spans="2:19" x14ac:dyDescent="0.25">
      <c r="B125" s="15" t="s">
        <v>60</v>
      </c>
      <c r="C125" s="41">
        <v>194</v>
      </c>
      <c r="D125" s="41">
        <v>186</v>
      </c>
      <c r="E125" s="42">
        <v>0.95876288659793818</v>
      </c>
      <c r="F125" s="41">
        <v>145</v>
      </c>
      <c r="G125" s="42">
        <v>0.77956989247311825</v>
      </c>
      <c r="H125" s="41">
        <v>41</v>
      </c>
      <c r="I125" s="42">
        <v>0.22043010752688172</v>
      </c>
      <c r="J125" s="41">
        <v>1</v>
      </c>
      <c r="K125" s="42">
        <v>3.608247422680412E-2</v>
      </c>
      <c r="L125" s="42">
        <v>0.86916638953552816</v>
      </c>
      <c r="N125" s="15" t="s">
        <v>106</v>
      </c>
      <c r="O125" s="43">
        <v>16</v>
      </c>
      <c r="P125" s="43">
        <v>16</v>
      </c>
      <c r="Q125" s="43">
        <v>14</v>
      </c>
      <c r="R125" s="43">
        <v>2</v>
      </c>
      <c r="S125" s="43">
        <v>0</v>
      </c>
    </row>
    <row r="126" spans="2:19" x14ac:dyDescent="0.25">
      <c r="B126" s="15" t="s">
        <v>37</v>
      </c>
      <c r="C126" s="41">
        <v>309</v>
      </c>
      <c r="D126" s="41">
        <v>294</v>
      </c>
      <c r="E126" s="42">
        <v>0.95145631067961167</v>
      </c>
      <c r="F126" s="41">
        <v>260</v>
      </c>
      <c r="G126" s="42">
        <v>0.88435374149659862</v>
      </c>
      <c r="H126" s="41">
        <v>34</v>
      </c>
      <c r="I126" s="42">
        <v>0.11564625850340136</v>
      </c>
      <c r="J126" s="41">
        <v>0</v>
      </c>
      <c r="K126" s="42">
        <v>4.8543689320388349E-2</v>
      </c>
      <c r="L126" s="42">
        <v>0.9179050260881052</v>
      </c>
      <c r="N126" s="15" t="s">
        <v>165</v>
      </c>
      <c r="O126" s="43">
        <v>12</v>
      </c>
      <c r="P126" s="43">
        <v>11</v>
      </c>
      <c r="Q126" s="43">
        <v>10</v>
      </c>
      <c r="R126" s="43">
        <v>1</v>
      </c>
      <c r="S126" s="43">
        <v>0</v>
      </c>
    </row>
    <row r="127" spans="2:19" x14ac:dyDescent="0.25">
      <c r="B127" s="15" t="s">
        <v>106</v>
      </c>
      <c r="C127" s="41">
        <v>316</v>
      </c>
      <c r="D127" s="41">
        <v>302</v>
      </c>
      <c r="E127" s="42">
        <v>0.95569620253164556</v>
      </c>
      <c r="F127" s="41">
        <v>275</v>
      </c>
      <c r="G127" s="42">
        <v>0.91059602649006621</v>
      </c>
      <c r="H127" s="41">
        <v>27</v>
      </c>
      <c r="I127" s="42">
        <v>8.9403973509933773E-2</v>
      </c>
      <c r="J127" s="41">
        <v>1</v>
      </c>
      <c r="K127" s="42">
        <v>4.1139240506329111E-2</v>
      </c>
      <c r="L127" s="42">
        <v>0.93314611451085594</v>
      </c>
      <c r="N127" s="15" t="s">
        <v>162</v>
      </c>
      <c r="O127" s="43">
        <v>24</v>
      </c>
      <c r="P127" s="43">
        <v>22</v>
      </c>
      <c r="Q127" s="43">
        <v>16</v>
      </c>
      <c r="R127" s="43">
        <v>6</v>
      </c>
      <c r="S127" s="43">
        <v>0</v>
      </c>
    </row>
    <row r="128" spans="2:19" x14ac:dyDescent="0.25">
      <c r="B128" s="15" t="s">
        <v>165</v>
      </c>
      <c r="C128" s="41">
        <v>62</v>
      </c>
      <c r="D128" s="41">
        <v>57</v>
      </c>
      <c r="E128" s="42">
        <v>0.91935483870967738</v>
      </c>
      <c r="F128" s="41">
        <v>53</v>
      </c>
      <c r="G128" s="42">
        <v>0.92982456140350878</v>
      </c>
      <c r="H128" s="41">
        <v>4</v>
      </c>
      <c r="I128" s="42">
        <v>7.0175438596491224E-2</v>
      </c>
      <c r="J128" s="41">
        <v>2</v>
      </c>
      <c r="K128" s="42">
        <v>4.8387096774193547E-2</v>
      </c>
      <c r="L128" s="42">
        <v>0.92458970005659302</v>
      </c>
      <c r="N128" s="15" t="s">
        <v>75</v>
      </c>
      <c r="O128" s="43">
        <v>82</v>
      </c>
      <c r="P128" s="43">
        <v>79</v>
      </c>
      <c r="Q128" s="43">
        <v>54</v>
      </c>
      <c r="R128" s="43">
        <v>25</v>
      </c>
      <c r="S128" s="43">
        <v>0</v>
      </c>
    </row>
    <row r="129" spans="2:19" x14ac:dyDescent="0.25">
      <c r="B129" s="15" t="s">
        <v>162</v>
      </c>
      <c r="C129" s="41">
        <v>137</v>
      </c>
      <c r="D129" s="41">
        <v>132</v>
      </c>
      <c r="E129" s="42">
        <v>0.96350364963503654</v>
      </c>
      <c r="F129" s="41">
        <v>102</v>
      </c>
      <c r="G129" s="42">
        <v>0.77272727272727271</v>
      </c>
      <c r="H129" s="41">
        <v>30</v>
      </c>
      <c r="I129" s="42">
        <v>0.22727272727272727</v>
      </c>
      <c r="J129" s="41">
        <v>0</v>
      </c>
      <c r="K129" s="42">
        <v>3.6496350364963501E-2</v>
      </c>
      <c r="L129" s="42">
        <v>0.86811546118115457</v>
      </c>
      <c r="N129" s="15" t="s">
        <v>139</v>
      </c>
      <c r="O129" s="43">
        <v>2</v>
      </c>
      <c r="P129" s="43">
        <v>2</v>
      </c>
      <c r="Q129" s="43">
        <v>2</v>
      </c>
      <c r="R129" s="43">
        <v>0</v>
      </c>
      <c r="S129" s="43">
        <v>0</v>
      </c>
    </row>
    <row r="130" spans="2:19" x14ac:dyDescent="0.25">
      <c r="B130" s="15" t="s">
        <v>75</v>
      </c>
      <c r="C130" s="41">
        <v>627</v>
      </c>
      <c r="D130" s="41">
        <v>586</v>
      </c>
      <c r="E130" s="42">
        <v>0.93460925039872411</v>
      </c>
      <c r="F130" s="41">
        <v>496</v>
      </c>
      <c r="G130" s="42">
        <v>0.84641638225255977</v>
      </c>
      <c r="H130" s="41">
        <v>90</v>
      </c>
      <c r="I130" s="42">
        <v>0.15358361774744028</v>
      </c>
      <c r="J130" s="41">
        <v>0</v>
      </c>
      <c r="K130" s="42">
        <v>6.5390749601275916E-2</v>
      </c>
      <c r="L130" s="42">
        <v>0.89051281632564194</v>
      </c>
      <c r="N130" s="15" t="s">
        <v>24</v>
      </c>
      <c r="O130" s="43">
        <v>82</v>
      </c>
      <c r="P130" s="43">
        <v>80</v>
      </c>
      <c r="Q130" s="43">
        <v>71</v>
      </c>
      <c r="R130" s="43">
        <v>9</v>
      </c>
      <c r="S130" s="43">
        <v>0</v>
      </c>
    </row>
    <row r="131" spans="2:19" x14ac:dyDescent="0.25">
      <c r="B131" s="15" t="s">
        <v>139</v>
      </c>
      <c r="C131" s="41">
        <v>71</v>
      </c>
      <c r="D131" s="41">
        <v>68</v>
      </c>
      <c r="E131" s="42">
        <v>0.95774647887323938</v>
      </c>
      <c r="F131" s="41">
        <v>65</v>
      </c>
      <c r="G131" s="42">
        <v>0.95588235294117652</v>
      </c>
      <c r="H131" s="41">
        <v>3</v>
      </c>
      <c r="I131" s="42">
        <v>4.4117647058823532E-2</v>
      </c>
      <c r="J131" s="41">
        <v>0</v>
      </c>
      <c r="K131" s="42">
        <v>4.2253521126760563E-2</v>
      </c>
      <c r="L131" s="42">
        <v>0.95681441590720795</v>
      </c>
      <c r="N131" s="15" t="s">
        <v>159</v>
      </c>
      <c r="O131" s="43">
        <v>30</v>
      </c>
      <c r="P131" s="43">
        <v>29</v>
      </c>
      <c r="Q131" s="43">
        <v>29</v>
      </c>
      <c r="R131" s="43">
        <v>0</v>
      </c>
      <c r="S131" s="43">
        <v>0</v>
      </c>
    </row>
    <row r="132" spans="2:19" x14ac:dyDescent="0.25">
      <c r="B132" s="15" t="s">
        <v>24</v>
      </c>
      <c r="C132" s="41">
        <v>720</v>
      </c>
      <c r="D132" s="41">
        <v>687</v>
      </c>
      <c r="E132" s="42">
        <v>0.95416666666666672</v>
      </c>
      <c r="F132" s="41">
        <v>615</v>
      </c>
      <c r="G132" s="42">
        <v>0.89519650655021832</v>
      </c>
      <c r="H132" s="41">
        <v>72</v>
      </c>
      <c r="I132" s="42">
        <v>0.10480349344978165</v>
      </c>
      <c r="J132" s="41">
        <v>2</v>
      </c>
      <c r="K132" s="42">
        <v>4.3055555555555555E-2</v>
      </c>
      <c r="L132" s="42">
        <v>0.92468158660844257</v>
      </c>
      <c r="N132" s="15" t="s">
        <v>38</v>
      </c>
      <c r="O132" s="43">
        <v>2</v>
      </c>
      <c r="P132" s="43">
        <v>2</v>
      </c>
      <c r="Q132" s="43">
        <v>2</v>
      </c>
      <c r="R132" s="43">
        <v>0</v>
      </c>
      <c r="S132" s="43">
        <v>0</v>
      </c>
    </row>
    <row r="133" spans="2:19" x14ac:dyDescent="0.25">
      <c r="B133" s="15" t="s">
        <v>159</v>
      </c>
      <c r="C133" s="41">
        <v>727</v>
      </c>
      <c r="D133" s="41">
        <v>707</v>
      </c>
      <c r="E133" s="42">
        <v>0.97248968363136179</v>
      </c>
      <c r="F133" s="41">
        <v>668</v>
      </c>
      <c r="G133" s="42">
        <v>0.94483734087694482</v>
      </c>
      <c r="H133" s="41">
        <v>39</v>
      </c>
      <c r="I133" s="42">
        <v>5.5162659123055166E-2</v>
      </c>
      <c r="J133" s="41">
        <v>0</v>
      </c>
      <c r="K133" s="42">
        <v>2.7510316368638238E-2</v>
      </c>
      <c r="L133" s="42">
        <v>0.95866351225415336</v>
      </c>
      <c r="N133" s="15" t="s">
        <v>56</v>
      </c>
      <c r="O133" s="43">
        <v>18</v>
      </c>
      <c r="P133" s="43">
        <v>15</v>
      </c>
      <c r="Q133" s="43">
        <v>12</v>
      </c>
      <c r="R133" s="43">
        <v>3</v>
      </c>
      <c r="S133" s="43">
        <v>1</v>
      </c>
    </row>
    <row r="134" spans="2:19" x14ac:dyDescent="0.25">
      <c r="B134" s="15" t="s">
        <v>38</v>
      </c>
      <c r="C134" s="41">
        <v>62</v>
      </c>
      <c r="D134" s="41">
        <v>58</v>
      </c>
      <c r="E134" s="42">
        <v>0.93548387096774188</v>
      </c>
      <c r="F134" s="41">
        <v>49</v>
      </c>
      <c r="G134" s="42">
        <v>0.84482758620689657</v>
      </c>
      <c r="H134" s="41">
        <v>9</v>
      </c>
      <c r="I134" s="42">
        <v>0.15517241379310345</v>
      </c>
      <c r="J134" s="41">
        <v>0</v>
      </c>
      <c r="K134" s="42">
        <v>6.4516129032258063E-2</v>
      </c>
      <c r="L134" s="42">
        <v>0.89015572858731917</v>
      </c>
      <c r="N134" s="15" t="s">
        <v>25</v>
      </c>
      <c r="O134" s="43">
        <v>6</v>
      </c>
      <c r="P134" s="43">
        <v>6</v>
      </c>
      <c r="Q134" s="43">
        <v>6</v>
      </c>
      <c r="R134" s="43">
        <v>0</v>
      </c>
      <c r="S134" s="43">
        <v>1</v>
      </c>
    </row>
    <row r="135" spans="2:19" x14ac:dyDescent="0.25">
      <c r="B135" s="15" t="s">
        <v>56</v>
      </c>
      <c r="C135" s="41">
        <v>287</v>
      </c>
      <c r="D135" s="41">
        <v>271</v>
      </c>
      <c r="E135" s="42">
        <v>0.94425087108013939</v>
      </c>
      <c r="F135" s="41">
        <v>251</v>
      </c>
      <c r="G135" s="42">
        <v>0.92619926199261993</v>
      </c>
      <c r="H135" s="41">
        <v>20</v>
      </c>
      <c r="I135" s="42">
        <v>7.3800738007380073E-2</v>
      </c>
      <c r="J135" s="41">
        <v>1</v>
      </c>
      <c r="K135" s="42">
        <v>5.2264808362369339E-2</v>
      </c>
      <c r="L135" s="42">
        <v>0.93522506653637971</v>
      </c>
      <c r="N135" s="15" t="s">
        <v>68</v>
      </c>
      <c r="O135" s="43">
        <v>21</v>
      </c>
      <c r="P135" s="43">
        <v>21</v>
      </c>
      <c r="Q135" s="43">
        <v>21</v>
      </c>
      <c r="R135" s="43">
        <v>0</v>
      </c>
      <c r="S135" s="43">
        <v>0</v>
      </c>
    </row>
    <row r="136" spans="2:19" x14ac:dyDescent="0.25">
      <c r="B136" s="15" t="s">
        <v>25</v>
      </c>
      <c r="C136" s="41">
        <v>155</v>
      </c>
      <c r="D136" s="41">
        <v>138</v>
      </c>
      <c r="E136" s="42">
        <v>0.89032258064516134</v>
      </c>
      <c r="F136" s="41">
        <v>128</v>
      </c>
      <c r="G136" s="42">
        <v>0.92753623188405798</v>
      </c>
      <c r="H136" s="41">
        <v>10</v>
      </c>
      <c r="I136" s="42">
        <v>7.2463768115942032E-2</v>
      </c>
      <c r="J136" s="41">
        <v>1</v>
      </c>
      <c r="K136" s="42">
        <v>0.1032258064516129</v>
      </c>
      <c r="L136" s="42">
        <v>0.90892940626460961</v>
      </c>
      <c r="N136" s="15" t="s">
        <v>114</v>
      </c>
      <c r="O136" s="43">
        <v>49</v>
      </c>
      <c r="P136" s="43">
        <v>48</v>
      </c>
      <c r="Q136" s="43">
        <v>40</v>
      </c>
      <c r="R136" s="43">
        <v>8</v>
      </c>
      <c r="S136" s="43">
        <v>0</v>
      </c>
    </row>
    <row r="137" spans="2:19" x14ac:dyDescent="0.25">
      <c r="B137" s="15" t="s">
        <v>68</v>
      </c>
      <c r="C137" s="41">
        <v>152</v>
      </c>
      <c r="D137" s="41">
        <v>145</v>
      </c>
      <c r="E137" s="42">
        <v>0.95394736842105265</v>
      </c>
      <c r="F137" s="41">
        <v>137</v>
      </c>
      <c r="G137" s="42">
        <v>0.94482758620689655</v>
      </c>
      <c r="H137" s="41">
        <v>8</v>
      </c>
      <c r="I137" s="42">
        <v>5.5172413793103448E-2</v>
      </c>
      <c r="J137" s="41">
        <v>0</v>
      </c>
      <c r="K137" s="42">
        <v>4.6052631578947366E-2</v>
      </c>
      <c r="L137" s="42">
        <v>0.94938747731397455</v>
      </c>
      <c r="N137" s="15" t="s">
        <v>136</v>
      </c>
      <c r="O137" s="43">
        <v>29</v>
      </c>
      <c r="P137" s="43">
        <v>29</v>
      </c>
      <c r="Q137" s="43">
        <v>25</v>
      </c>
      <c r="R137" s="43">
        <v>4</v>
      </c>
      <c r="S137" s="43">
        <v>0</v>
      </c>
    </row>
    <row r="138" spans="2:19" x14ac:dyDescent="0.25">
      <c r="B138" s="15" t="s">
        <v>114</v>
      </c>
      <c r="C138" s="41">
        <v>220</v>
      </c>
      <c r="D138" s="41">
        <v>209</v>
      </c>
      <c r="E138" s="42">
        <v>0.95</v>
      </c>
      <c r="F138" s="41">
        <v>159</v>
      </c>
      <c r="G138" s="42">
        <v>0.76076555023923442</v>
      </c>
      <c r="H138" s="41">
        <v>50</v>
      </c>
      <c r="I138" s="42">
        <v>0.23923444976076555</v>
      </c>
      <c r="J138" s="41">
        <v>0</v>
      </c>
      <c r="K138" s="42">
        <v>0.05</v>
      </c>
      <c r="L138" s="42">
        <v>0.85538277511961724</v>
      </c>
      <c r="N138" s="15" t="s">
        <v>152</v>
      </c>
      <c r="O138" s="43">
        <v>42</v>
      </c>
      <c r="P138" s="43">
        <v>39</v>
      </c>
      <c r="Q138" s="43">
        <v>30</v>
      </c>
      <c r="R138" s="43">
        <v>9</v>
      </c>
      <c r="S138" s="43">
        <v>0</v>
      </c>
    </row>
    <row r="139" spans="2:19" x14ac:dyDescent="0.25">
      <c r="B139" s="15" t="s">
        <v>136</v>
      </c>
      <c r="C139" s="41">
        <v>251</v>
      </c>
      <c r="D139" s="41">
        <v>237</v>
      </c>
      <c r="E139" s="42">
        <v>0.94422310756972117</v>
      </c>
      <c r="F139" s="41">
        <v>193</v>
      </c>
      <c r="G139" s="42">
        <v>0.81434599156118148</v>
      </c>
      <c r="H139" s="41">
        <v>44</v>
      </c>
      <c r="I139" s="42">
        <v>0.18565400843881857</v>
      </c>
      <c r="J139" s="41">
        <v>0</v>
      </c>
      <c r="K139" s="42">
        <v>5.5776892430278883E-2</v>
      </c>
      <c r="L139" s="42">
        <v>0.87928454956545132</v>
      </c>
      <c r="N139" s="15" t="s">
        <v>132</v>
      </c>
      <c r="O139" s="43">
        <v>6</v>
      </c>
      <c r="P139" s="43">
        <v>6</v>
      </c>
      <c r="Q139" s="43">
        <v>5</v>
      </c>
      <c r="R139" s="43">
        <v>1</v>
      </c>
      <c r="S139" s="43">
        <v>0</v>
      </c>
    </row>
    <row r="140" spans="2:19" x14ac:dyDescent="0.25">
      <c r="B140" s="15" t="s">
        <v>152</v>
      </c>
      <c r="C140" s="41">
        <v>343</v>
      </c>
      <c r="D140" s="41">
        <v>316</v>
      </c>
      <c r="E140" s="42">
        <v>0.92128279883381925</v>
      </c>
      <c r="F140" s="41">
        <v>268</v>
      </c>
      <c r="G140" s="42">
        <v>0.84810126582278478</v>
      </c>
      <c r="H140" s="41">
        <v>48</v>
      </c>
      <c r="I140" s="42">
        <v>0.15189873417721519</v>
      </c>
      <c r="J140" s="41">
        <v>0</v>
      </c>
      <c r="K140" s="42">
        <v>7.8717201166180764E-2</v>
      </c>
      <c r="L140" s="42">
        <v>0.88469203232830207</v>
      </c>
      <c r="N140" s="15" t="s">
        <v>169</v>
      </c>
      <c r="O140" s="43">
        <v>121</v>
      </c>
      <c r="P140" s="43">
        <v>110</v>
      </c>
      <c r="Q140" s="43">
        <v>94</v>
      </c>
      <c r="R140" s="43">
        <v>16</v>
      </c>
      <c r="S140" s="43">
        <v>0</v>
      </c>
    </row>
    <row r="141" spans="2:19" x14ac:dyDescent="0.25">
      <c r="B141" s="15" t="s">
        <v>132</v>
      </c>
      <c r="C141" s="41">
        <v>120</v>
      </c>
      <c r="D141" s="41">
        <v>116</v>
      </c>
      <c r="E141" s="42">
        <v>0.96666666666666667</v>
      </c>
      <c r="F141" s="41">
        <v>96</v>
      </c>
      <c r="G141" s="42">
        <v>0.82758620689655171</v>
      </c>
      <c r="H141" s="41">
        <v>20</v>
      </c>
      <c r="I141" s="42">
        <v>0.17241379310344829</v>
      </c>
      <c r="J141" s="41">
        <v>0</v>
      </c>
      <c r="K141" s="42">
        <v>3.3333333333333333E-2</v>
      </c>
      <c r="L141" s="42">
        <v>0.89712643678160919</v>
      </c>
      <c r="N141" s="15" t="s">
        <v>93</v>
      </c>
      <c r="O141" s="43">
        <v>34</v>
      </c>
      <c r="P141" s="43">
        <v>33</v>
      </c>
      <c r="Q141" s="43">
        <v>26</v>
      </c>
      <c r="R141" s="43">
        <v>7</v>
      </c>
      <c r="S141" s="43">
        <v>0</v>
      </c>
    </row>
    <row r="142" spans="2:19" x14ac:dyDescent="0.25">
      <c r="B142" s="15" t="s">
        <v>169</v>
      </c>
      <c r="C142" s="41">
        <v>985</v>
      </c>
      <c r="D142" s="41">
        <v>835</v>
      </c>
      <c r="E142" s="42">
        <v>0.84771573604060912</v>
      </c>
      <c r="F142" s="41">
        <v>718</v>
      </c>
      <c r="G142" s="42">
        <v>0.85988023952095805</v>
      </c>
      <c r="H142" s="41">
        <v>117</v>
      </c>
      <c r="I142" s="42">
        <v>0.14011976047904193</v>
      </c>
      <c r="J142" s="41">
        <v>7</v>
      </c>
      <c r="K142" s="42">
        <v>0.14517766497461929</v>
      </c>
      <c r="L142" s="42">
        <v>0.85379798778078353</v>
      </c>
      <c r="N142" s="15" t="s">
        <v>49</v>
      </c>
      <c r="O142" s="43">
        <v>56</v>
      </c>
      <c r="P142" s="43">
        <v>56</v>
      </c>
      <c r="Q142" s="43">
        <v>49</v>
      </c>
      <c r="R142" s="43">
        <v>7</v>
      </c>
      <c r="S142" s="43">
        <v>0</v>
      </c>
    </row>
    <row r="143" spans="2:19" x14ac:dyDescent="0.25">
      <c r="B143" s="15" t="s">
        <v>93</v>
      </c>
      <c r="C143" s="41">
        <v>270</v>
      </c>
      <c r="D143" s="41">
        <v>262</v>
      </c>
      <c r="E143" s="42">
        <v>0.97037037037037033</v>
      </c>
      <c r="F143" s="41">
        <v>220</v>
      </c>
      <c r="G143" s="42">
        <v>0.83969465648854957</v>
      </c>
      <c r="H143" s="41">
        <v>42</v>
      </c>
      <c r="I143" s="42">
        <v>0.16030534351145037</v>
      </c>
      <c r="J143" s="41">
        <v>1</v>
      </c>
      <c r="K143" s="42">
        <v>2.5925925925925925E-2</v>
      </c>
      <c r="L143" s="42">
        <v>0.90503251342945989</v>
      </c>
      <c r="N143" s="15" t="s">
        <v>44</v>
      </c>
      <c r="O143" s="43">
        <v>16</v>
      </c>
      <c r="P143" s="43">
        <v>15</v>
      </c>
      <c r="Q143" s="43">
        <v>15</v>
      </c>
      <c r="R143" s="43">
        <v>0</v>
      </c>
      <c r="S143" s="43">
        <v>0</v>
      </c>
    </row>
    <row r="144" spans="2:19" x14ac:dyDescent="0.25">
      <c r="B144" s="15" t="s">
        <v>49</v>
      </c>
      <c r="C144" s="41">
        <v>650</v>
      </c>
      <c r="D144" s="41">
        <v>634</v>
      </c>
      <c r="E144" s="42">
        <v>0.97538461538461541</v>
      </c>
      <c r="F144" s="41">
        <v>587</v>
      </c>
      <c r="G144" s="42">
        <v>0.92586750788643535</v>
      </c>
      <c r="H144" s="41">
        <v>47</v>
      </c>
      <c r="I144" s="42">
        <v>7.4132492113564666E-2</v>
      </c>
      <c r="J144" s="41">
        <v>0</v>
      </c>
      <c r="K144" s="42">
        <v>2.4615384615384615E-2</v>
      </c>
      <c r="L144" s="42">
        <v>0.95062606163552532</v>
      </c>
      <c r="N144" s="15" t="s">
        <v>115</v>
      </c>
      <c r="O144" s="43">
        <v>9</v>
      </c>
      <c r="P144" s="43">
        <v>9</v>
      </c>
      <c r="Q144" s="43">
        <v>9</v>
      </c>
      <c r="R144" s="43">
        <v>0</v>
      </c>
      <c r="S144" s="43">
        <v>0</v>
      </c>
    </row>
    <row r="145" spans="2:19" x14ac:dyDescent="0.25">
      <c r="B145" s="15" t="s">
        <v>44</v>
      </c>
      <c r="C145" s="41">
        <v>178</v>
      </c>
      <c r="D145" s="41">
        <v>159</v>
      </c>
      <c r="E145" s="42">
        <v>0.8932584269662921</v>
      </c>
      <c r="F145" s="41">
        <v>131</v>
      </c>
      <c r="G145" s="42">
        <v>0.82389937106918243</v>
      </c>
      <c r="H145" s="41">
        <v>28</v>
      </c>
      <c r="I145" s="42">
        <v>0.1761006289308176</v>
      </c>
      <c r="J145" s="41">
        <v>2</v>
      </c>
      <c r="K145" s="42">
        <v>9.5505617977528087E-2</v>
      </c>
      <c r="L145" s="42">
        <v>0.85857889901773721</v>
      </c>
      <c r="N145" s="15" t="s">
        <v>127</v>
      </c>
      <c r="O145" s="43">
        <v>8</v>
      </c>
      <c r="P145" s="43">
        <v>8</v>
      </c>
      <c r="Q145" s="43">
        <v>7</v>
      </c>
      <c r="R145" s="43">
        <v>1</v>
      </c>
      <c r="S145" s="43">
        <v>0</v>
      </c>
    </row>
    <row r="146" spans="2:19" x14ac:dyDescent="0.25">
      <c r="B146" s="15" t="s">
        <v>115</v>
      </c>
      <c r="C146" s="41">
        <v>285</v>
      </c>
      <c r="D146" s="41">
        <v>268</v>
      </c>
      <c r="E146" s="42">
        <v>0.94035087719298249</v>
      </c>
      <c r="F146" s="41">
        <v>259</v>
      </c>
      <c r="G146" s="42">
        <v>0.96641791044776115</v>
      </c>
      <c r="H146" s="41">
        <v>9</v>
      </c>
      <c r="I146" s="42">
        <v>3.3582089552238806E-2</v>
      </c>
      <c r="J146" s="41">
        <v>0</v>
      </c>
      <c r="K146" s="42">
        <v>5.9649122807017542E-2</v>
      </c>
      <c r="L146" s="42">
        <v>0.95338439382037188</v>
      </c>
      <c r="N146" s="15" t="s">
        <v>122</v>
      </c>
      <c r="O146" s="43">
        <v>64</v>
      </c>
      <c r="P146" s="43">
        <v>61</v>
      </c>
      <c r="Q146" s="43">
        <v>57</v>
      </c>
      <c r="R146" s="43">
        <v>4</v>
      </c>
      <c r="S146" s="43">
        <v>0</v>
      </c>
    </row>
    <row r="147" spans="2:19" x14ac:dyDescent="0.25">
      <c r="B147" s="15" t="s">
        <v>127</v>
      </c>
      <c r="C147" s="41">
        <v>29</v>
      </c>
      <c r="D147" s="41">
        <v>27</v>
      </c>
      <c r="E147" s="42">
        <v>0.93103448275862066</v>
      </c>
      <c r="F147" s="41">
        <v>25</v>
      </c>
      <c r="G147" s="42">
        <v>0.92592592592592593</v>
      </c>
      <c r="H147" s="41">
        <v>2</v>
      </c>
      <c r="I147" s="42">
        <v>7.407407407407407E-2</v>
      </c>
      <c r="J147" s="41">
        <v>0</v>
      </c>
      <c r="K147" s="42">
        <v>6.8965517241379309E-2</v>
      </c>
      <c r="L147" s="42">
        <v>0.9284802043422733</v>
      </c>
      <c r="N147" s="15" t="s">
        <v>124</v>
      </c>
      <c r="O147" s="43">
        <v>9</v>
      </c>
      <c r="P147" s="43">
        <v>7</v>
      </c>
      <c r="Q147" s="43">
        <v>6</v>
      </c>
      <c r="R147" s="43">
        <v>1</v>
      </c>
      <c r="S147" s="43">
        <v>0</v>
      </c>
    </row>
    <row r="148" spans="2:19" x14ac:dyDescent="0.25">
      <c r="B148" s="15" t="s">
        <v>122</v>
      </c>
      <c r="C148" s="41">
        <v>304</v>
      </c>
      <c r="D148" s="41">
        <v>291</v>
      </c>
      <c r="E148" s="42">
        <v>0.95723684210526316</v>
      </c>
      <c r="F148" s="41">
        <v>247</v>
      </c>
      <c r="G148" s="42">
        <v>0.84879725085910651</v>
      </c>
      <c r="H148" s="41">
        <v>44</v>
      </c>
      <c r="I148" s="42">
        <v>0.15120274914089346</v>
      </c>
      <c r="J148" s="41">
        <v>0</v>
      </c>
      <c r="K148" s="42">
        <v>4.2763157894736843E-2</v>
      </c>
      <c r="L148" s="42">
        <v>0.90301704648218484</v>
      </c>
      <c r="N148" s="15" t="s">
        <v>173</v>
      </c>
      <c r="O148" s="43">
        <v>7</v>
      </c>
      <c r="P148" s="43">
        <v>7</v>
      </c>
      <c r="Q148" s="43">
        <v>6</v>
      </c>
      <c r="R148" s="43">
        <v>1</v>
      </c>
      <c r="S148" s="43">
        <v>0</v>
      </c>
    </row>
    <row r="149" spans="2:19" x14ac:dyDescent="0.25">
      <c r="B149" s="15" t="s">
        <v>124</v>
      </c>
      <c r="C149" s="41">
        <v>225</v>
      </c>
      <c r="D149" s="41">
        <v>193</v>
      </c>
      <c r="E149" s="42">
        <v>0.85777777777777775</v>
      </c>
      <c r="F149" s="41">
        <v>173</v>
      </c>
      <c r="G149" s="42">
        <v>0.89637305699481862</v>
      </c>
      <c r="H149" s="41">
        <v>20</v>
      </c>
      <c r="I149" s="42">
        <v>0.10362694300518134</v>
      </c>
      <c r="J149" s="41">
        <v>0</v>
      </c>
      <c r="K149" s="42">
        <v>0.14222222222222222</v>
      </c>
      <c r="L149" s="42">
        <v>0.87707541738629824</v>
      </c>
      <c r="N149" s="15" t="s">
        <v>130</v>
      </c>
      <c r="O149" s="43">
        <v>45</v>
      </c>
      <c r="P149" s="43">
        <v>44</v>
      </c>
      <c r="Q149" s="43">
        <v>35</v>
      </c>
      <c r="R149" s="43">
        <v>9</v>
      </c>
      <c r="S149" s="43">
        <v>0</v>
      </c>
    </row>
    <row r="150" spans="2:19" x14ac:dyDescent="0.25">
      <c r="B150" s="15" t="s">
        <v>173</v>
      </c>
      <c r="C150" s="41">
        <v>87</v>
      </c>
      <c r="D150" s="41">
        <v>83</v>
      </c>
      <c r="E150" s="42">
        <v>0.95402298850574707</v>
      </c>
      <c r="F150" s="41">
        <v>80</v>
      </c>
      <c r="G150" s="42">
        <v>0.96385542168674698</v>
      </c>
      <c r="H150" s="41">
        <v>3</v>
      </c>
      <c r="I150" s="42">
        <v>3.614457831325301E-2</v>
      </c>
      <c r="J150" s="41">
        <v>0</v>
      </c>
      <c r="K150" s="42">
        <v>4.5977011494252873E-2</v>
      </c>
      <c r="L150" s="42">
        <v>0.95893920509624708</v>
      </c>
      <c r="N150" s="15" t="s">
        <v>76</v>
      </c>
      <c r="O150" s="43">
        <v>40</v>
      </c>
      <c r="P150" s="43">
        <v>38</v>
      </c>
      <c r="Q150" s="43">
        <v>36</v>
      </c>
      <c r="R150" s="43">
        <v>2</v>
      </c>
      <c r="S150" s="43">
        <v>0</v>
      </c>
    </row>
    <row r="151" spans="2:19" x14ac:dyDescent="0.25">
      <c r="B151" s="15" t="s">
        <v>130</v>
      </c>
      <c r="C151" s="41">
        <v>414</v>
      </c>
      <c r="D151" s="41">
        <v>399</v>
      </c>
      <c r="E151" s="42">
        <v>0.96376811594202894</v>
      </c>
      <c r="F151" s="41">
        <v>320</v>
      </c>
      <c r="G151" s="42">
        <v>0.80200501253132828</v>
      </c>
      <c r="H151" s="41">
        <v>79</v>
      </c>
      <c r="I151" s="42">
        <v>0.19799498746867167</v>
      </c>
      <c r="J151" s="41">
        <v>0</v>
      </c>
      <c r="K151" s="42">
        <v>3.6231884057971016E-2</v>
      </c>
      <c r="L151" s="42">
        <v>0.88288656423667855</v>
      </c>
      <c r="N151" s="15" t="s">
        <v>150</v>
      </c>
      <c r="O151" s="43">
        <v>3</v>
      </c>
      <c r="P151" s="43">
        <v>3</v>
      </c>
      <c r="Q151" s="43">
        <v>2</v>
      </c>
      <c r="R151" s="43">
        <v>1</v>
      </c>
      <c r="S151" s="43">
        <v>0</v>
      </c>
    </row>
    <row r="152" spans="2:19" x14ac:dyDescent="0.25">
      <c r="B152" s="15" t="s">
        <v>76</v>
      </c>
      <c r="C152" s="41">
        <v>432</v>
      </c>
      <c r="D152" s="41">
        <v>390</v>
      </c>
      <c r="E152" s="42">
        <v>0.90277777777777779</v>
      </c>
      <c r="F152" s="41">
        <v>365</v>
      </c>
      <c r="G152" s="42">
        <v>0.9358974358974359</v>
      </c>
      <c r="H152" s="41">
        <v>25</v>
      </c>
      <c r="I152" s="42">
        <v>6.4102564102564097E-2</v>
      </c>
      <c r="J152" s="41">
        <v>1</v>
      </c>
      <c r="K152" s="42">
        <v>9.4907407407407413E-2</v>
      </c>
      <c r="L152" s="42">
        <v>0.9193376068376069</v>
      </c>
      <c r="N152" s="15" t="s">
        <v>137</v>
      </c>
      <c r="O152" s="43">
        <v>128</v>
      </c>
      <c r="P152" s="43">
        <v>111</v>
      </c>
      <c r="Q152" s="43">
        <v>97</v>
      </c>
      <c r="R152" s="43">
        <v>14</v>
      </c>
      <c r="S152" s="43">
        <v>2</v>
      </c>
    </row>
    <row r="153" spans="2:19" x14ac:dyDescent="0.25">
      <c r="B153" s="15" t="s">
        <v>150</v>
      </c>
      <c r="C153" s="41">
        <v>17</v>
      </c>
      <c r="D153" s="41">
        <v>11</v>
      </c>
      <c r="E153" s="42">
        <v>0.6470588235294118</v>
      </c>
      <c r="F153" s="41">
        <v>9</v>
      </c>
      <c r="G153" s="42">
        <v>0.81818181818181823</v>
      </c>
      <c r="H153" s="41">
        <v>2</v>
      </c>
      <c r="I153" s="42">
        <v>0.18181818181818182</v>
      </c>
      <c r="J153" s="41">
        <v>0</v>
      </c>
      <c r="K153" s="42">
        <v>0.35294117647058826</v>
      </c>
      <c r="L153" s="42">
        <v>0.73262032085561501</v>
      </c>
      <c r="N153" s="15" t="s">
        <v>180</v>
      </c>
      <c r="O153" s="43">
        <v>11</v>
      </c>
      <c r="P153" s="43">
        <v>11</v>
      </c>
      <c r="Q153" s="43">
        <v>9</v>
      </c>
      <c r="R153" s="43">
        <v>2</v>
      </c>
      <c r="S153" s="43">
        <v>0</v>
      </c>
    </row>
    <row r="154" spans="2:19" x14ac:dyDescent="0.25">
      <c r="B154" s="15" t="s">
        <v>137</v>
      </c>
      <c r="C154" s="41">
        <v>917</v>
      </c>
      <c r="D154" s="41">
        <v>792</v>
      </c>
      <c r="E154" s="42">
        <v>0.86368593238822244</v>
      </c>
      <c r="F154" s="41">
        <v>680</v>
      </c>
      <c r="G154" s="42">
        <v>0.85858585858585856</v>
      </c>
      <c r="H154" s="41">
        <v>112</v>
      </c>
      <c r="I154" s="42">
        <v>0.14141414141414141</v>
      </c>
      <c r="J154" s="41">
        <v>12</v>
      </c>
      <c r="K154" s="42">
        <v>0.12322791712104689</v>
      </c>
      <c r="L154" s="42">
        <v>0.8611358954870405</v>
      </c>
      <c r="N154" s="15" t="s">
        <v>70</v>
      </c>
      <c r="O154" s="43">
        <v>39</v>
      </c>
      <c r="P154" s="43">
        <v>33</v>
      </c>
      <c r="Q154" s="43">
        <v>27</v>
      </c>
      <c r="R154" s="43">
        <v>6</v>
      </c>
      <c r="S154" s="43">
        <v>0</v>
      </c>
    </row>
    <row r="155" spans="2:19" x14ac:dyDescent="0.25">
      <c r="B155" s="15" t="s">
        <v>180</v>
      </c>
      <c r="C155" s="41">
        <v>78</v>
      </c>
      <c r="D155" s="41">
        <v>73</v>
      </c>
      <c r="E155" s="42">
        <v>0.9358974358974359</v>
      </c>
      <c r="F155" s="41">
        <v>58</v>
      </c>
      <c r="G155" s="42">
        <v>0.79452054794520544</v>
      </c>
      <c r="H155" s="41">
        <v>15</v>
      </c>
      <c r="I155" s="42">
        <v>0.20547945205479451</v>
      </c>
      <c r="J155" s="41">
        <v>0</v>
      </c>
      <c r="K155" s="42">
        <v>6.4102564102564097E-2</v>
      </c>
      <c r="L155" s="42">
        <v>0.86520899192132061</v>
      </c>
      <c r="N155" s="15" t="s">
        <v>245</v>
      </c>
      <c r="O155" s="43">
        <v>5245</v>
      </c>
      <c r="P155" s="43">
        <v>4950</v>
      </c>
      <c r="Q155" s="43">
        <v>3935</v>
      </c>
      <c r="R155" s="43">
        <v>1015</v>
      </c>
      <c r="S155" s="43">
        <v>26</v>
      </c>
    </row>
    <row r="156" spans="2:19" x14ac:dyDescent="0.25">
      <c r="B156" s="15" t="s">
        <v>70</v>
      </c>
      <c r="C156" s="41">
        <v>418</v>
      </c>
      <c r="D156" s="41">
        <v>395</v>
      </c>
      <c r="E156" s="42">
        <v>0.94497607655502391</v>
      </c>
      <c r="F156" s="41">
        <v>365</v>
      </c>
      <c r="G156" s="42">
        <v>0.92405063291139244</v>
      </c>
      <c r="H156" s="41">
        <v>30</v>
      </c>
      <c r="I156" s="42">
        <v>7.5949367088607597E-2</v>
      </c>
      <c r="J156" s="41">
        <v>1</v>
      </c>
      <c r="K156" s="42">
        <v>5.2631578947368418E-2</v>
      </c>
      <c r="L156" s="42">
        <v>0.93451335473320818</v>
      </c>
    </row>
    <row r="157" spans="2:19" x14ac:dyDescent="0.25">
      <c r="B157" s="4" t="s">
        <v>188</v>
      </c>
      <c r="C157" s="41">
        <v>42451</v>
      </c>
      <c r="D157" s="41">
        <v>39360</v>
      </c>
      <c r="E157" s="42">
        <v>0.92718663871286899</v>
      </c>
      <c r="F157" s="41">
        <v>33385</v>
      </c>
      <c r="G157" s="42">
        <v>0.84819613821138207</v>
      </c>
      <c r="H157" s="41">
        <v>5975</v>
      </c>
      <c r="I157" s="42">
        <v>0.15180386178861788</v>
      </c>
      <c r="J157" s="41">
        <v>173</v>
      </c>
      <c r="K157" s="42">
        <v>6.8738074485877834E-2</v>
      </c>
      <c r="L157" s="42">
        <v>0.88769138846212559</v>
      </c>
    </row>
  </sheetData>
  <mergeCells count="5">
    <mergeCell ref="E2:O7"/>
    <mergeCell ref="D9:F11"/>
    <mergeCell ref="D13:F17"/>
    <mergeCell ref="P9:R11"/>
    <mergeCell ref="P13:R17"/>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41"/>
  <sheetViews>
    <sheetView topLeftCell="A3623" workbookViewId="0">
      <selection activeCell="J755" sqref="J755"/>
    </sheetView>
  </sheetViews>
  <sheetFormatPr defaultRowHeight="15" x14ac:dyDescent="0.25"/>
  <cols>
    <col min="1" max="1" width="2.140625" customWidth="1"/>
    <col min="2" max="2" width="30.5703125" customWidth="1"/>
    <col min="3" max="3" width="45.42578125" customWidth="1"/>
    <col min="8" max="8" width="9" customWidth="1"/>
  </cols>
  <sheetData>
    <row r="1" spans="2:14" x14ac:dyDescent="0.25">
      <c r="J1">
        <v>42747</v>
      </c>
      <c r="K1">
        <v>39656</v>
      </c>
      <c r="L1">
        <v>33385</v>
      </c>
      <c r="M1">
        <v>6271</v>
      </c>
      <c r="N1">
        <v>173</v>
      </c>
    </row>
    <row r="2" spans="2:14" x14ac:dyDescent="0.25">
      <c r="J2">
        <v>296</v>
      </c>
      <c r="K2">
        <v>254</v>
      </c>
      <c r="L2">
        <v>217</v>
      </c>
      <c r="M2">
        <v>37</v>
      </c>
      <c r="N2">
        <v>0</v>
      </c>
    </row>
    <row r="3" spans="2:14" x14ac:dyDescent="0.25">
      <c r="B3" t="s">
        <v>12</v>
      </c>
      <c r="C3" t="s">
        <v>0</v>
      </c>
      <c r="D3" t="s">
        <v>13</v>
      </c>
      <c r="E3" t="s">
        <v>14</v>
      </c>
      <c r="F3" t="s">
        <v>15</v>
      </c>
      <c r="G3" t="s">
        <v>16</v>
      </c>
      <c r="H3" t="s">
        <v>17</v>
      </c>
      <c r="J3" s="11">
        <f>+J1-J2</f>
        <v>42451</v>
      </c>
      <c r="K3" s="11">
        <f>+L3+M3</f>
        <v>39360</v>
      </c>
      <c r="L3" s="11">
        <f>+L1</f>
        <v>33385</v>
      </c>
      <c r="M3" s="11">
        <f>+M1-J2</f>
        <v>5975</v>
      </c>
      <c r="N3" s="11">
        <f>+N1</f>
        <v>173</v>
      </c>
    </row>
    <row r="4" spans="2:14" x14ac:dyDescent="0.25">
      <c r="B4" t="s">
        <v>47</v>
      </c>
      <c r="C4" t="s">
        <v>97</v>
      </c>
      <c r="D4">
        <v>1</v>
      </c>
      <c r="E4">
        <v>0</v>
      </c>
      <c r="F4">
        <v>0</v>
      </c>
      <c r="G4">
        <v>0</v>
      </c>
      <c r="H4">
        <v>1</v>
      </c>
    </row>
    <row r="5" spans="2:14" x14ac:dyDescent="0.25">
      <c r="B5" t="s">
        <v>47</v>
      </c>
      <c r="C5" t="s">
        <v>5</v>
      </c>
      <c r="D5">
        <v>14</v>
      </c>
      <c r="E5">
        <v>13</v>
      </c>
      <c r="F5">
        <v>13</v>
      </c>
      <c r="G5">
        <v>0</v>
      </c>
      <c r="H5">
        <v>0</v>
      </c>
      <c r="J5" s="40">
        <v>42451</v>
      </c>
      <c r="K5" s="40">
        <v>39360</v>
      </c>
      <c r="L5" s="40">
        <v>33385</v>
      </c>
      <c r="M5" s="40">
        <v>5975</v>
      </c>
      <c r="N5" s="40">
        <v>173</v>
      </c>
    </row>
    <row r="6" spans="2:14" x14ac:dyDescent="0.25">
      <c r="B6" s="11" t="s">
        <v>47</v>
      </c>
      <c r="C6" s="11" t="s">
        <v>5</v>
      </c>
      <c r="D6" s="11">
        <v>63</v>
      </c>
      <c r="E6" s="11">
        <v>62</v>
      </c>
      <c r="F6" s="11">
        <v>62</v>
      </c>
      <c r="G6" s="11">
        <v>0</v>
      </c>
      <c r="H6" s="11">
        <v>0</v>
      </c>
    </row>
    <row r="7" spans="2:14" x14ac:dyDescent="0.25">
      <c r="B7" t="s">
        <v>47</v>
      </c>
      <c r="C7" t="s">
        <v>190</v>
      </c>
      <c r="D7">
        <v>38</v>
      </c>
      <c r="E7">
        <v>34</v>
      </c>
      <c r="F7">
        <v>29</v>
      </c>
      <c r="G7">
        <v>5</v>
      </c>
      <c r="H7">
        <v>0</v>
      </c>
    </row>
    <row r="8" spans="2:14" x14ac:dyDescent="0.25">
      <c r="B8" s="11" t="s">
        <v>47</v>
      </c>
      <c r="C8" s="11" t="s">
        <v>190</v>
      </c>
      <c r="D8" s="11">
        <v>19</v>
      </c>
      <c r="E8" s="11">
        <v>17</v>
      </c>
      <c r="F8" s="11">
        <v>16</v>
      </c>
      <c r="G8" s="11">
        <v>1</v>
      </c>
      <c r="H8" s="11">
        <v>0</v>
      </c>
    </row>
    <row r="9" spans="2:14" x14ac:dyDescent="0.25">
      <c r="B9" t="s">
        <v>47</v>
      </c>
      <c r="C9" t="s">
        <v>191</v>
      </c>
      <c r="D9">
        <v>27</v>
      </c>
      <c r="E9">
        <v>19</v>
      </c>
      <c r="F9">
        <v>14</v>
      </c>
      <c r="G9">
        <v>5</v>
      </c>
      <c r="H9">
        <v>0</v>
      </c>
    </row>
    <row r="10" spans="2:14" x14ac:dyDescent="0.25">
      <c r="B10" s="11" t="s">
        <v>47</v>
      </c>
      <c r="C10" s="11" t="s">
        <v>191</v>
      </c>
      <c r="D10" s="11">
        <v>32</v>
      </c>
      <c r="E10" s="11">
        <v>29</v>
      </c>
      <c r="F10" s="11">
        <v>26</v>
      </c>
      <c r="G10" s="11">
        <v>3</v>
      </c>
      <c r="H10" s="11">
        <v>0</v>
      </c>
    </row>
    <row r="11" spans="2:14" x14ac:dyDescent="0.25">
      <c r="B11" t="s">
        <v>47</v>
      </c>
      <c r="C11" t="s">
        <v>192</v>
      </c>
      <c r="D11">
        <v>16</v>
      </c>
      <c r="E11">
        <v>15</v>
      </c>
      <c r="F11">
        <v>13</v>
      </c>
      <c r="G11">
        <v>2</v>
      </c>
      <c r="H11">
        <v>0</v>
      </c>
    </row>
    <row r="12" spans="2:14" x14ac:dyDescent="0.25">
      <c r="B12" s="11" t="s">
        <v>47</v>
      </c>
      <c r="C12" s="11" t="s">
        <v>192</v>
      </c>
      <c r="D12" s="11">
        <v>9</v>
      </c>
      <c r="E12" s="11">
        <v>8</v>
      </c>
      <c r="F12" s="11">
        <v>7</v>
      </c>
      <c r="G12" s="11">
        <v>1</v>
      </c>
      <c r="H12" s="11">
        <v>0</v>
      </c>
    </row>
    <row r="13" spans="2:14" x14ac:dyDescent="0.25">
      <c r="B13" t="s">
        <v>47</v>
      </c>
      <c r="C13" t="s">
        <v>6</v>
      </c>
      <c r="D13">
        <v>23</v>
      </c>
      <c r="E13">
        <v>20</v>
      </c>
      <c r="F13">
        <v>20</v>
      </c>
      <c r="G13">
        <v>0</v>
      </c>
      <c r="H13">
        <v>0</v>
      </c>
    </row>
    <row r="14" spans="2:14" x14ac:dyDescent="0.25">
      <c r="B14" s="11" t="s">
        <v>47</v>
      </c>
      <c r="C14" s="11" t="s">
        <v>6</v>
      </c>
      <c r="D14" s="11">
        <v>9</v>
      </c>
      <c r="E14" s="11">
        <v>9</v>
      </c>
      <c r="F14" s="11">
        <v>9</v>
      </c>
      <c r="G14" s="11">
        <v>0</v>
      </c>
      <c r="H14" s="11">
        <v>0</v>
      </c>
    </row>
    <row r="15" spans="2:14" x14ac:dyDescent="0.25">
      <c r="B15" t="s">
        <v>47</v>
      </c>
      <c r="C15" t="s">
        <v>7</v>
      </c>
      <c r="D15">
        <v>14</v>
      </c>
      <c r="E15">
        <v>6</v>
      </c>
      <c r="F15">
        <v>5</v>
      </c>
      <c r="G15">
        <v>1</v>
      </c>
      <c r="H15">
        <v>0</v>
      </c>
    </row>
    <row r="16" spans="2:14" x14ac:dyDescent="0.25">
      <c r="B16" s="11" t="s">
        <v>47</v>
      </c>
      <c r="C16" s="11" t="s">
        <v>7</v>
      </c>
      <c r="D16" s="11">
        <v>4</v>
      </c>
      <c r="E16" s="11">
        <v>3</v>
      </c>
      <c r="F16" s="11">
        <v>1</v>
      </c>
      <c r="G16" s="11">
        <v>2</v>
      </c>
      <c r="H16" s="11">
        <v>0</v>
      </c>
    </row>
    <row r="17" spans="2:8" x14ac:dyDescent="0.25">
      <c r="B17" t="s">
        <v>47</v>
      </c>
      <c r="C17" t="s">
        <v>8</v>
      </c>
      <c r="D17">
        <v>8</v>
      </c>
      <c r="E17">
        <v>8</v>
      </c>
      <c r="F17">
        <v>8</v>
      </c>
      <c r="G17">
        <v>0</v>
      </c>
      <c r="H17">
        <v>0</v>
      </c>
    </row>
    <row r="18" spans="2:8" x14ac:dyDescent="0.25">
      <c r="B18" s="11" t="s">
        <v>47</v>
      </c>
      <c r="C18" s="11" t="s">
        <v>8</v>
      </c>
      <c r="D18" s="11">
        <v>7</v>
      </c>
      <c r="E18" s="11">
        <v>5</v>
      </c>
      <c r="F18" s="11">
        <v>3</v>
      </c>
      <c r="G18" s="11">
        <v>2</v>
      </c>
      <c r="H18" s="11">
        <v>0</v>
      </c>
    </row>
    <row r="19" spans="2:8" x14ac:dyDescent="0.25">
      <c r="B19" t="s">
        <v>47</v>
      </c>
      <c r="C19" t="s">
        <v>9</v>
      </c>
      <c r="D19">
        <v>4</v>
      </c>
      <c r="E19">
        <v>3</v>
      </c>
      <c r="F19">
        <v>3</v>
      </c>
      <c r="G19">
        <v>0</v>
      </c>
      <c r="H19">
        <v>0</v>
      </c>
    </row>
    <row r="20" spans="2:8" x14ac:dyDescent="0.25">
      <c r="B20" s="11" t="s">
        <v>47</v>
      </c>
      <c r="C20" s="11" t="s">
        <v>9</v>
      </c>
      <c r="D20" s="11">
        <v>1</v>
      </c>
      <c r="E20" s="11">
        <v>1</v>
      </c>
      <c r="F20" s="11">
        <v>1</v>
      </c>
      <c r="G20" s="11">
        <v>0</v>
      </c>
      <c r="H20" s="11">
        <v>0</v>
      </c>
    </row>
    <row r="21" spans="2:8" x14ac:dyDescent="0.25">
      <c r="B21" t="s">
        <v>47</v>
      </c>
      <c r="C21" t="s">
        <v>10</v>
      </c>
      <c r="D21">
        <v>14</v>
      </c>
      <c r="E21">
        <v>14</v>
      </c>
      <c r="F21">
        <v>14</v>
      </c>
      <c r="G21">
        <v>0</v>
      </c>
      <c r="H21">
        <v>0</v>
      </c>
    </row>
    <row r="22" spans="2:8" x14ac:dyDescent="0.25">
      <c r="B22" s="11" t="s">
        <v>47</v>
      </c>
      <c r="C22" s="11" t="s">
        <v>10</v>
      </c>
      <c r="D22" s="11">
        <v>32</v>
      </c>
      <c r="E22" s="11">
        <v>32</v>
      </c>
      <c r="F22" s="11">
        <v>24</v>
      </c>
      <c r="G22" s="11">
        <v>8</v>
      </c>
      <c r="H22" s="11">
        <v>0</v>
      </c>
    </row>
    <row r="23" spans="2:8" x14ac:dyDescent="0.25">
      <c r="B23" t="s">
        <v>47</v>
      </c>
      <c r="C23" t="s">
        <v>177</v>
      </c>
      <c r="D23">
        <v>9</v>
      </c>
      <c r="E23">
        <v>9</v>
      </c>
      <c r="F23">
        <v>9</v>
      </c>
      <c r="G23">
        <v>0</v>
      </c>
      <c r="H23">
        <v>0</v>
      </c>
    </row>
    <row r="24" spans="2:8" x14ac:dyDescent="0.25">
      <c r="B24" s="11" t="s">
        <v>47</v>
      </c>
      <c r="C24" s="11" t="s">
        <v>177</v>
      </c>
      <c r="D24" s="11">
        <v>19</v>
      </c>
      <c r="E24" s="11">
        <v>19</v>
      </c>
      <c r="F24" s="11">
        <v>14</v>
      </c>
      <c r="G24" s="11">
        <v>5</v>
      </c>
      <c r="H24" s="11">
        <v>0</v>
      </c>
    </row>
    <row r="25" spans="2:8" x14ac:dyDescent="0.25">
      <c r="B25" t="s">
        <v>77</v>
      </c>
      <c r="C25" t="s">
        <v>2</v>
      </c>
      <c r="D25">
        <v>3</v>
      </c>
      <c r="E25">
        <v>2</v>
      </c>
      <c r="F25">
        <v>2</v>
      </c>
      <c r="G25">
        <v>0</v>
      </c>
      <c r="H25">
        <v>0</v>
      </c>
    </row>
    <row r="26" spans="2:8" x14ac:dyDescent="0.25">
      <c r="B26" t="s">
        <v>77</v>
      </c>
      <c r="C26" t="s">
        <v>4</v>
      </c>
      <c r="D26">
        <v>1</v>
      </c>
      <c r="E26">
        <v>0</v>
      </c>
      <c r="F26">
        <v>0</v>
      </c>
      <c r="G26">
        <v>0</v>
      </c>
      <c r="H26">
        <v>0</v>
      </c>
    </row>
    <row r="27" spans="2:8" x14ac:dyDescent="0.25">
      <c r="B27" t="s">
        <v>77</v>
      </c>
      <c r="C27" t="s">
        <v>5</v>
      </c>
      <c r="D27">
        <v>44</v>
      </c>
      <c r="E27">
        <v>39</v>
      </c>
      <c r="F27">
        <v>33</v>
      </c>
      <c r="G27">
        <v>6</v>
      </c>
      <c r="H27">
        <v>0</v>
      </c>
    </row>
    <row r="28" spans="2:8" x14ac:dyDescent="0.25">
      <c r="B28" s="11" t="s">
        <v>77</v>
      </c>
      <c r="C28" s="11" t="s">
        <v>5</v>
      </c>
      <c r="D28" s="11">
        <v>60</v>
      </c>
      <c r="E28" s="11">
        <v>54</v>
      </c>
      <c r="F28" s="11">
        <v>35</v>
      </c>
      <c r="G28" s="11">
        <v>19</v>
      </c>
      <c r="H28" s="11">
        <v>0</v>
      </c>
    </row>
    <row r="29" spans="2:8" x14ac:dyDescent="0.25">
      <c r="B29" t="s">
        <v>77</v>
      </c>
      <c r="C29" t="s">
        <v>190</v>
      </c>
      <c r="D29">
        <v>39</v>
      </c>
      <c r="E29">
        <v>33</v>
      </c>
      <c r="F29">
        <v>22</v>
      </c>
      <c r="G29">
        <v>11</v>
      </c>
      <c r="H29">
        <v>0</v>
      </c>
    </row>
    <row r="30" spans="2:8" x14ac:dyDescent="0.25">
      <c r="B30" s="11" t="s">
        <v>77</v>
      </c>
      <c r="C30" s="11" t="s">
        <v>190</v>
      </c>
      <c r="D30" s="11">
        <v>72</v>
      </c>
      <c r="E30" s="11">
        <v>68</v>
      </c>
      <c r="F30" s="11">
        <v>45</v>
      </c>
      <c r="G30" s="11">
        <v>23</v>
      </c>
      <c r="H30" s="11">
        <v>0</v>
      </c>
    </row>
    <row r="31" spans="2:8" x14ac:dyDescent="0.25">
      <c r="B31" t="s">
        <v>77</v>
      </c>
      <c r="C31" t="s">
        <v>191</v>
      </c>
      <c r="D31">
        <v>8</v>
      </c>
      <c r="E31">
        <v>8</v>
      </c>
      <c r="F31">
        <v>0</v>
      </c>
      <c r="G31">
        <v>8</v>
      </c>
      <c r="H31">
        <v>0</v>
      </c>
    </row>
    <row r="32" spans="2:8" x14ac:dyDescent="0.25">
      <c r="B32" s="11" t="s">
        <v>77</v>
      </c>
      <c r="C32" s="11" t="s">
        <v>191</v>
      </c>
      <c r="D32" s="11">
        <v>12</v>
      </c>
      <c r="E32" s="11">
        <v>12</v>
      </c>
      <c r="F32" s="11">
        <v>0</v>
      </c>
      <c r="G32" s="11">
        <v>12</v>
      </c>
      <c r="H32" s="11">
        <v>0</v>
      </c>
    </row>
    <row r="33" spans="2:8" x14ac:dyDescent="0.25">
      <c r="B33" t="s">
        <v>77</v>
      </c>
      <c r="C33" t="s">
        <v>192</v>
      </c>
      <c r="D33">
        <v>61</v>
      </c>
      <c r="E33">
        <v>55</v>
      </c>
      <c r="F33">
        <v>45</v>
      </c>
      <c r="G33">
        <v>10</v>
      </c>
      <c r="H33">
        <v>0</v>
      </c>
    </row>
    <row r="34" spans="2:8" x14ac:dyDescent="0.25">
      <c r="B34" s="11" t="s">
        <v>77</v>
      </c>
      <c r="C34" s="11" t="s">
        <v>192</v>
      </c>
      <c r="D34" s="11">
        <v>101</v>
      </c>
      <c r="E34" s="11">
        <v>98</v>
      </c>
      <c r="F34" s="11">
        <v>58</v>
      </c>
      <c r="G34" s="11">
        <v>40</v>
      </c>
      <c r="H34" s="11">
        <v>0</v>
      </c>
    </row>
    <row r="35" spans="2:8" x14ac:dyDescent="0.25">
      <c r="B35" t="s">
        <v>77</v>
      </c>
      <c r="C35" t="s">
        <v>6</v>
      </c>
      <c r="D35">
        <v>79</v>
      </c>
      <c r="E35">
        <v>75</v>
      </c>
      <c r="F35">
        <v>75</v>
      </c>
      <c r="G35">
        <v>0</v>
      </c>
      <c r="H35">
        <v>0</v>
      </c>
    </row>
    <row r="36" spans="2:8" x14ac:dyDescent="0.25">
      <c r="B36" s="11" t="s">
        <v>77</v>
      </c>
      <c r="C36" s="11" t="s">
        <v>6</v>
      </c>
      <c r="D36" s="11">
        <v>109</v>
      </c>
      <c r="E36" s="11">
        <v>108</v>
      </c>
      <c r="F36" s="11">
        <v>107</v>
      </c>
      <c r="G36" s="11">
        <v>1</v>
      </c>
      <c r="H36" s="11">
        <v>0</v>
      </c>
    </row>
    <row r="37" spans="2:8" x14ac:dyDescent="0.25">
      <c r="B37" t="s">
        <v>77</v>
      </c>
      <c r="C37" t="s">
        <v>7</v>
      </c>
      <c r="D37">
        <v>44</v>
      </c>
      <c r="E37">
        <v>34</v>
      </c>
      <c r="F37">
        <v>18</v>
      </c>
      <c r="G37">
        <v>16</v>
      </c>
      <c r="H37">
        <v>0</v>
      </c>
    </row>
    <row r="38" spans="2:8" x14ac:dyDescent="0.25">
      <c r="B38" s="11" t="s">
        <v>77</v>
      </c>
      <c r="C38" s="11" t="s">
        <v>7</v>
      </c>
      <c r="D38" s="11">
        <v>35</v>
      </c>
      <c r="E38" s="11">
        <v>31</v>
      </c>
      <c r="F38" s="11">
        <v>25</v>
      </c>
      <c r="G38" s="11">
        <v>6</v>
      </c>
      <c r="H38" s="11">
        <v>0</v>
      </c>
    </row>
    <row r="39" spans="2:8" x14ac:dyDescent="0.25">
      <c r="B39" t="s">
        <v>77</v>
      </c>
      <c r="C39" t="s">
        <v>8</v>
      </c>
      <c r="D39">
        <v>15</v>
      </c>
      <c r="E39">
        <v>13</v>
      </c>
      <c r="F39">
        <v>9</v>
      </c>
      <c r="G39">
        <v>4</v>
      </c>
      <c r="H39">
        <v>0</v>
      </c>
    </row>
    <row r="40" spans="2:8" x14ac:dyDescent="0.25">
      <c r="B40" s="11" t="s">
        <v>77</v>
      </c>
      <c r="C40" s="11" t="s">
        <v>8</v>
      </c>
      <c r="D40" s="11">
        <v>55</v>
      </c>
      <c r="E40" s="11">
        <v>51</v>
      </c>
      <c r="F40" s="11">
        <v>22</v>
      </c>
      <c r="G40" s="11">
        <v>29</v>
      </c>
      <c r="H40" s="11">
        <v>0</v>
      </c>
    </row>
    <row r="41" spans="2:8" x14ac:dyDescent="0.25">
      <c r="B41" t="s">
        <v>77</v>
      </c>
      <c r="C41" t="s">
        <v>9</v>
      </c>
      <c r="D41">
        <v>18</v>
      </c>
      <c r="E41">
        <v>13</v>
      </c>
      <c r="F41">
        <v>10</v>
      </c>
      <c r="G41">
        <v>3</v>
      </c>
      <c r="H41">
        <v>0</v>
      </c>
    </row>
    <row r="42" spans="2:8" x14ac:dyDescent="0.25">
      <c r="B42" s="11" t="s">
        <v>77</v>
      </c>
      <c r="C42" s="11" t="s">
        <v>9</v>
      </c>
      <c r="D42" s="11">
        <v>14</v>
      </c>
      <c r="E42" s="11">
        <v>13</v>
      </c>
      <c r="F42" s="11">
        <v>13</v>
      </c>
      <c r="G42" s="11">
        <v>0</v>
      </c>
      <c r="H42" s="11">
        <v>0</v>
      </c>
    </row>
    <row r="43" spans="2:8" x14ac:dyDescent="0.25">
      <c r="B43" t="s">
        <v>77</v>
      </c>
      <c r="C43" t="s">
        <v>10</v>
      </c>
      <c r="D43">
        <v>33</v>
      </c>
      <c r="E43">
        <v>32</v>
      </c>
      <c r="F43">
        <v>27</v>
      </c>
      <c r="G43">
        <v>5</v>
      </c>
      <c r="H43">
        <v>0</v>
      </c>
    </row>
    <row r="44" spans="2:8" x14ac:dyDescent="0.25">
      <c r="B44" s="11" t="s">
        <v>77</v>
      </c>
      <c r="C44" s="11" t="s">
        <v>10</v>
      </c>
      <c r="D44" s="11">
        <v>73</v>
      </c>
      <c r="E44" s="11">
        <v>73</v>
      </c>
      <c r="F44" s="11">
        <v>59</v>
      </c>
      <c r="G44" s="11">
        <v>14</v>
      </c>
      <c r="H44" s="11">
        <v>0</v>
      </c>
    </row>
    <row r="45" spans="2:8" x14ac:dyDescent="0.25">
      <c r="B45" t="s">
        <v>77</v>
      </c>
      <c r="C45" t="s">
        <v>177</v>
      </c>
      <c r="D45">
        <v>38</v>
      </c>
      <c r="E45">
        <v>33</v>
      </c>
      <c r="F45">
        <v>24</v>
      </c>
      <c r="G45">
        <v>9</v>
      </c>
      <c r="H45">
        <v>0</v>
      </c>
    </row>
    <row r="46" spans="2:8" x14ac:dyDescent="0.25">
      <c r="B46" s="11" t="s">
        <v>77</v>
      </c>
      <c r="C46" s="11" t="s">
        <v>177</v>
      </c>
      <c r="D46" s="11">
        <v>22</v>
      </c>
      <c r="E46" s="11">
        <v>17</v>
      </c>
      <c r="F46" s="11">
        <v>15</v>
      </c>
      <c r="G46" s="11">
        <v>2</v>
      </c>
      <c r="H46" s="11">
        <v>0</v>
      </c>
    </row>
    <row r="47" spans="2:8" x14ac:dyDescent="0.25">
      <c r="B47" s="11" t="s">
        <v>184</v>
      </c>
      <c r="C47" s="11" t="s">
        <v>2</v>
      </c>
      <c r="D47" s="11">
        <v>3</v>
      </c>
      <c r="E47" s="11">
        <v>3</v>
      </c>
      <c r="F47" s="11">
        <v>3</v>
      </c>
      <c r="G47" s="11">
        <v>0</v>
      </c>
      <c r="H47" s="11">
        <v>0</v>
      </c>
    </row>
    <row r="48" spans="2:8" x14ac:dyDescent="0.25">
      <c r="B48" t="s">
        <v>184</v>
      </c>
      <c r="C48" t="s">
        <v>4</v>
      </c>
      <c r="D48">
        <v>2</v>
      </c>
      <c r="E48">
        <v>0</v>
      </c>
      <c r="F48">
        <v>0</v>
      </c>
      <c r="G48">
        <v>0</v>
      </c>
      <c r="H48">
        <v>0</v>
      </c>
    </row>
    <row r="49" spans="2:8" x14ac:dyDescent="0.25">
      <c r="B49" t="s">
        <v>184</v>
      </c>
      <c r="C49" t="s">
        <v>5</v>
      </c>
      <c r="D49">
        <v>15</v>
      </c>
      <c r="E49">
        <v>13</v>
      </c>
      <c r="F49">
        <v>12</v>
      </c>
      <c r="G49">
        <v>1</v>
      </c>
      <c r="H49">
        <v>0</v>
      </c>
    </row>
    <row r="50" spans="2:8" x14ac:dyDescent="0.25">
      <c r="B50" s="11" t="s">
        <v>184</v>
      </c>
      <c r="C50" s="11" t="s">
        <v>5</v>
      </c>
      <c r="D50" s="11">
        <v>51</v>
      </c>
      <c r="E50" s="11">
        <v>47</v>
      </c>
      <c r="F50" s="11">
        <v>31</v>
      </c>
      <c r="G50" s="11">
        <v>16</v>
      </c>
      <c r="H50" s="11">
        <v>0</v>
      </c>
    </row>
    <row r="51" spans="2:8" x14ac:dyDescent="0.25">
      <c r="B51" t="s">
        <v>184</v>
      </c>
      <c r="C51" t="s">
        <v>190</v>
      </c>
      <c r="D51">
        <v>8</v>
      </c>
      <c r="E51">
        <v>8</v>
      </c>
      <c r="F51">
        <v>5</v>
      </c>
      <c r="G51">
        <v>3</v>
      </c>
      <c r="H51">
        <v>0</v>
      </c>
    </row>
    <row r="52" spans="2:8" x14ac:dyDescent="0.25">
      <c r="B52" s="11" t="s">
        <v>184</v>
      </c>
      <c r="C52" s="11" t="s">
        <v>190</v>
      </c>
      <c r="D52" s="11">
        <v>40</v>
      </c>
      <c r="E52" s="11">
        <v>40</v>
      </c>
      <c r="F52" s="11">
        <v>17</v>
      </c>
      <c r="G52" s="11">
        <v>23</v>
      </c>
      <c r="H52" s="11">
        <v>0</v>
      </c>
    </row>
    <row r="53" spans="2:8" x14ac:dyDescent="0.25">
      <c r="B53" t="s">
        <v>184</v>
      </c>
      <c r="C53" t="s">
        <v>191</v>
      </c>
      <c r="D53">
        <v>1</v>
      </c>
      <c r="E53">
        <v>1</v>
      </c>
      <c r="F53">
        <v>0</v>
      </c>
      <c r="G53">
        <v>1</v>
      </c>
      <c r="H53">
        <v>0</v>
      </c>
    </row>
    <row r="54" spans="2:8" x14ac:dyDescent="0.25">
      <c r="B54" s="11" t="s">
        <v>184</v>
      </c>
      <c r="C54" s="11" t="s">
        <v>191</v>
      </c>
      <c r="D54" s="11">
        <v>7</v>
      </c>
      <c r="E54" s="11">
        <v>7</v>
      </c>
      <c r="F54" s="11">
        <v>0</v>
      </c>
      <c r="G54" s="11">
        <v>7</v>
      </c>
      <c r="H54" s="11">
        <v>0</v>
      </c>
    </row>
    <row r="55" spans="2:8" x14ac:dyDescent="0.25">
      <c r="B55" t="s">
        <v>184</v>
      </c>
      <c r="C55" t="s">
        <v>192</v>
      </c>
      <c r="D55">
        <v>49</v>
      </c>
      <c r="E55">
        <v>45</v>
      </c>
      <c r="F55">
        <v>36</v>
      </c>
      <c r="G55">
        <v>9</v>
      </c>
      <c r="H55">
        <v>0</v>
      </c>
    </row>
    <row r="56" spans="2:8" x14ac:dyDescent="0.25">
      <c r="B56" s="11" t="s">
        <v>184</v>
      </c>
      <c r="C56" s="11" t="s">
        <v>192</v>
      </c>
      <c r="D56" s="11">
        <v>181</v>
      </c>
      <c r="E56" s="11">
        <v>179</v>
      </c>
      <c r="F56" s="11">
        <v>105</v>
      </c>
      <c r="G56" s="11">
        <v>74</v>
      </c>
      <c r="H56" s="11">
        <v>0</v>
      </c>
    </row>
    <row r="57" spans="2:8" x14ac:dyDescent="0.25">
      <c r="B57" t="s">
        <v>184</v>
      </c>
      <c r="C57" t="s">
        <v>6</v>
      </c>
      <c r="D57">
        <v>38</v>
      </c>
      <c r="E57">
        <v>37</v>
      </c>
      <c r="F57">
        <v>36</v>
      </c>
      <c r="G57">
        <v>1</v>
      </c>
      <c r="H57">
        <v>0</v>
      </c>
    </row>
    <row r="58" spans="2:8" x14ac:dyDescent="0.25">
      <c r="B58" s="11" t="s">
        <v>184</v>
      </c>
      <c r="C58" s="11" t="s">
        <v>6</v>
      </c>
      <c r="D58" s="11">
        <v>100</v>
      </c>
      <c r="E58" s="11">
        <v>99</v>
      </c>
      <c r="F58" s="11">
        <v>89</v>
      </c>
      <c r="G58" s="11">
        <v>10</v>
      </c>
      <c r="H58" s="11">
        <v>0</v>
      </c>
    </row>
    <row r="59" spans="2:8" x14ac:dyDescent="0.25">
      <c r="B59" t="s">
        <v>184</v>
      </c>
      <c r="C59" t="s">
        <v>7</v>
      </c>
      <c r="D59">
        <v>2</v>
      </c>
      <c r="E59">
        <v>1</v>
      </c>
      <c r="F59">
        <v>0</v>
      </c>
      <c r="G59">
        <v>1</v>
      </c>
      <c r="H59">
        <v>0</v>
      </c>
    </row>
    <row r="60" spans="2:8" x14ac:dyDescent="0.25">
      <c r="B60" s="11" t="s">
        <v>184</v>
      </c>
      <c r="C60" s="11" t="s">
        <v>7</v>
      </c>
      <c r="D60" s="11">
        <v>13</v>
      </c>
      <c r="E60" s="11">
        <v>12</v>
      </c>
      <c r="F60" s="11">
        <v>9</v>
      </c>
      <c r="G60" s="11">
        <v>3</v>
      </c>
      <c r="H60" s="11">
        <v>0</v>
      </c>
    </row>
    <row r="61" spans="2:8" x14ac:dyDescent="0.25">
      <c r="B61" t="s">
        <v>184</v>
      </c>
      <c r="C61" t="s">
        <v>8</v>
      </c>
      <c r="D61">
        <v>2</v>
      </c>
      <c r="E61">
        <v>2</v>
      </c>
      <c r="F61">
        <v>0</v>
      </c>
      <c r="G61">
        <v>2</v>
      </c>
      <c r="H61">
        <v>0</v>
      </c>
    </row>
    <row r="62" spans="2:8" x14ac:dyDescent="0.25">
      <c r="B62" s="11" t="s">
        <v>184</v>
      </c>
      <c r="C62" s="11" t="s">
        <v>8</v>
      </c>
      <c r="D62" s="11">
        <v>8</v>
      </c>
      <c r="E62" s="11">
        <v>7</v>
      </c>
      <c r="F62" s="11">
        <v>3</v>
      </c>
      <c r="G62" s="11">
        <v>4</v>
      </c>
      <c r="H62" s="11">
        <v>0</v>
      </c>
    </row>
    <row r="63" spans="2:8" x14ac:dyDescent="0.25">
      <c r="B63" s="11" t="s">
        <v>184</v>
      </c>
      <c r="C63" s="11" t="s">
        <v>9</v>
      </c>
      <c r="D63" s="11">
        <v>6</v>
      </c>
      <c r="E63" s="11">
        <v>6</v>
      </c>
      <c r="F63" s="11">
        <v>6</v>
      </c>
      <c r="G63" s="11">
        <v>0</v>
      </c>
      <c r="H63" s="11">
        <v>0</v>
      </c>
    </row>
    <row r="64" spans="2:8" x14ac:dyDescent="0.25">
      <c r="B64" t="s">
        <v>184</v>
      </c>
      <c r="C64" t="s">
        <v>10</v>
      </c>
      <c r="D64">
        <v>28</v>
      </c>
      <c r="E64">
        <v>28</v>
      </c>
      <c r="F64">
        <v>24</v>
      </c>
      <c r="G64">
        <v>4</v>
      </c>
      <c r="H64">
        <v>0</v>
      </c>
    </row>
    <row r="65" spans="2:8" x14ac:dyDescent="0.25">
      <c r="B65" s="11" t="s">
        <v>184</v>
      </c>
      <c r="C65" s="11" t="s">
        <v>10</v>
      </c>
      <c r="D65" s="11">
        <v>42</v>
      </c>
      <c r="E65" s="11">
        <v>41</v>
      </c>
      <c r="F65" s="11">
        <v>33</v>
      </c>
      <c r="G65" s="11">
        <v>8</v>
      </c>
      <c r="H65" s="11">
        <v>0</v>
      </c>
    </row>
    <row r="66" spans="2:8" x14ac:dyDescent="0.25">
      <c r="B66" t="s">
        <v>184</v>
      </c>
      <c r="C66" t="s">
        <v>177</v>
      </c>
      <c r="D66">
        <v>13</v>
      </c>
      <c r="E66">
        <v>12</v>
      </c>
      <c r="F66">
        <v>6</v>
      </c>
      <c r="G66">
        <v>6</v>
      </c>
      <c r="H66">
        <v>0</v>
      </c>
    </row>
    <row r="67" spans="2:8" x14ac:dyDescent="0.25">
      <c r="B67" s="11" t="s">
        <v>184</v>
      </c>
      <c r="C67" s="11" t="s">
        <v>177</v>
      </c>
      <c r="D67" s="11">
        <v>20</v>
      </c>
      <c r="E67" s="11">
        <v>18</v>
      </c>
      <c r="F67" s="11">
        <v>17</v>
      </c>
      <c r="G67" s="11">
        <v>1</v>
      </c>
      <c r="H67" s="11">
        <v>0</v>
      </c>
    </row>
    <row r="68" spans="2:8" x14ac:dyDescent="0.25">
      <c r="B68" t="s">
        <v>22</v>
      </c>
      <c r="C68" t="s">
        <v>2</v>
      </c>
      <c r="D68">
        <v>1</v>
      </c>
      <c r="E68">
        <v>1</v>
      </c>
      <c r="F68">
        <v>1</v>
      </c>
      <c r="G68">
        <v>0</v>
      </c>
      <c r="H68">
        <v>0</v>
      </c>
    </row>
    <row r="69" spans="2:8" x14ac:dyDescent="0.25">
      <c r="B69" t="s">
        <v>22</v>
      </c>
      <c r="C69" t="s">
        <v>5</v>
      </c>
      <c r="D69">
        <v>4</v>
      </c>
      <c r="E69">
        <v>4</v>
      </c>
      <c r="F69">
        <v>2</v>
      </c>
      <c r="G69">
        <v>2</v>
      </c>
      <c r="H69">
        <v>0</v>
      </c>
    </row>
    <row r="70" spans="2:8" x14ac:dyDescent="0.25">
      <c r="B70" s="11" t="s">
        <v>22</v>
      </c>
      <c r="C70" s="11" t="s">
        <v>5</v>
      </c>
      <c r="D70" s="11">
        <v>35</v>
      </c>
      <c r="E70" s="11">
        <v>34</v>
      </c>
      <c r="F70" s="11">
        <v>22</v>
      </c>
      <c r="G70" s="11">
        <v>12</v>
      </c>
      <c r="H70" s="11">
        <v>1</v>
      </c>
    </row>
    <row r="71" spans="2:8" x14ac:dyDescent="0.25">
      <c r="B71" t="s">
        <v>22</v>
      </c>
      <c r="C71" t="s">
        <v>190</v>
      </c>
      <c r="D71">
        <v>23</v>
      </c>
      <c r="E71">
        <v>21</v>
      </c>
      <c r="F71">
        <v>5</v>
      </c>
      <c r="G71">
        <v>16</v>
      </c>
      <c r="H71">
        <v>0</v>
      </c>
    </row>
    <row r="72" spans="2:8" x14ac:dyDescent="0.25">
      <c r="B72" s="11" t="s">
        <v>22</v>
      </c>
      <c r="C72" s="11" t="s">
        <v>190</v>
      </c>
      <c r="D72" s="11">
        <v>42</v>
      </c>
      <c r="E72" s="11">
        <v>41</v>
      </c>
      <c r="F72" s="11">
        <v>37</v>
      </c>
      <c r="G72" s="11">
        <v>4</v>
      </c>
      <c r="H72" s="11">
        <v>0</v>
      </c>
    </row>
    <row r="73" spans="2:8" x14ac:dyDescent="0.25">
      <c r="B73" t="s">
        <v>22</v>
      </c>
      <c r="C73" t="s">
        <v>191</v>
      </c>
      <c r="D73">
        <v>36</v>
      </c>
      <c r="E73">
        <v>29</v>
      </c>
      <c r="F73">
        <v>20</v>
      </c>
      <c r="G73">
        <v>9</v>
      </c>
      <c r="H73">
        <v>0</v>
      </c>
    </row>
    <row r="74" spans="2:8" x14ac:dyDescent="0.25">
      <c r="B74" s="11" t="s">
        <v>22</v>
      </c>
      <c r="C74" s="11" t="s">
        <v>191</v>
      </c>
      <c r="D74" s="11">
        <v>68</v>
      </c>
      <c r="E74" s="11">
        <v>60</v>
      </c>
      <c r="F74" s="11">
        <v>45</v>
      </c>
      <c r="G74" s="11">
        <v>15</v>
      </c>
      <c r="H74" s="11">
        <v>0</v>
      </c>
    </row>
    <row r="75" spans="2:8" x14ac:dyDescent="0.25">
      <c r="B75" t="s">
        <v>22</v>
      </c>
      <c r="C75" t="s">
        <v>192</v>
      </c>
      <c r="D75">
        <v>9</v>
      </c>
      <c r="E75">
        <v>9</v>
      </c>
      <c r="F75">
        <v>4</v>
      </c>
      <c r="G75">
        <v>5</v>
      </c>
      <c r="H75">
        <v>0</v>
      </c>
    </row>
    <row r="76" spans="2:8" x14ac:dyDescent="0.25">
      <c r="B76" s="11" t="s">
        <v>22</v>
      </c>
      <c r="C76" s="11" t="s">
        <v>192</v>
      </c>
      <c r="D76" s="11">
        <v>24</v>
      </c>
      <c r="E76" s="11">
        <v>22</v>
      </c>
      <c r="F76" s="11">
        <v>15</v>
      </c>
      <c r="G76" s="11">
        <v>7</v>
      </c>
      <c r="H76" s="11">
        <v>0</v>
      </c>
    </row>
    <row r="77" spans="2:8" x14ac:dyDescent="0.25">
      <c r="B77" t="s">
        <v>22</v>
      </c>
      <c r="C77" t="s">
        <v>6</v>
      </c>
      <c r="D77">
        <v>10</v>
      </c>
      <c r="E77">
        <v>9</v>
      </c>
      <c r="F77">
        <v>9</v>
      </c>
      <c r="G77">
        <v>0</v>
      </c>
      <c r="H77">
        <v>0</v>
      </c>
    </row>
    <row r="78" spans="2:8" x14ac:dyDescent="0.25">
      <c r="B78" s="11" t="s">
        <v>22</v>
      </c>
      <c r="C78" s="11" t="s">
        <v>6</v>
      </c>
      <c r="D78" s="11">
        <v>14</v>
      </c>
      <c r="E78" s="11">
        <v>14</v>
      </c>
      <c r="F78" s="11">
        <v>14</v>
      </c>
      <c r="G78" s="11">
        <v>0</v>
      </c>
      <c r="H78" s="11">
        <v>0</v>
      </c>
    </row>
    <row r="79" spans="2:8" x14ac:dyDescent="0.25">
      <c r="B79" t="s">
        <v>22</v>
      </c>
      <c r="C79" t="s">
        <v>7</v>
      </c>
      <c r="D79">
        <v>6</v>
      </c>
      <c r="E79">
        <v>4</v>
      </c>
      <c r="F79">
        <v>3</v>
      </c>
      <c r="G79">
        <v>1</v>
      </c>
      <c r="H79">
        <v>0</v>
      </c>
    </row>
    <row r="80" spans="2:8" x14ac:dyDescent="0.25">
      <c r="B80" s="11" t="s">
        <v>22</v>
      </c>
      <c r="C80" s="11" t="s">
        <v>7</v>
      </c>
      <c r="D80" s="11">
        <v>15</v>
      </c>
      <c r="E80" s="11">
        <v>14</v>
      </c>
      <c r="F80" s="11">
        <v>8</v>
      </c>
      <c r="G80" s="11">
        <v>6</v>
      </c>
      <c r="H80" s="11">
        <v>0</v>
      </c>
    </row>
    <row r="81" spans="2:8" x14ac:dyDescent="0.25">
      <c r="B81" t="s">
        <v>22</v>
      </c>
      <c r="C81" t="s">
        <v>8</v>
      </c>
      <c r="D81">
        <v>17</v>
      </c>
      <c r="E81">
        <v>14</v>
      </c>
      <c r="F81">
        <v>7</v>
      </c>
      <c r="G81">
        <v>7</v>
      </c>
      <c r="H81">
        <v>0</v>
      </c>
    </row>
    <row r="82" spans="2:8" x14ac:dyDescent="0.25">
      <c r="B82" s="11" t="s">
        <v>22</v>
      </c>
      <c r="C82" s="11" t="s">
        <v>8</v>
      </c>
      <c r="D82" s="11">
        <v>36</v>
      </c>
      <c r="E82" s="11">
        <v>36</v>
      </c>
      <c r="F82" s="11">
        <v>18</v>
      </c>
      <c r="G82" s="11">
        <v>18</v>
      </c>
      <c r="H82" s="11">
        <v>0</v>
      </c>
    </row>
    <row r="83" spans="2:8" x14ac:dyDescent="0.25">
      <c r="B83" t="s">
        <v>22</v>
      </c>
      <c r="C83" t="s">
        <v>9</v>
      </c>
      <c r="D83">
        <v>3</v>
      </c>
      <c r="E83">
        <v>2</v>
      </c>
      <c r="F83">
        <v>2</v>
      </c>
      <c r="G83">
        <v>0</v>
      </c>
      <c r="H83">
        <v>0</v>
      </c>
    </row>
    <row r="84" spans="2:8" x14ac:dyDescent="0.25">
      <c r="B84" s="11" t="s">
        <v>22</v>
      </c>
      <c r="C84" s="11" t="s">
        <v>9</v>
      </c>
      <c r="D84" s="11">
        <v>14</v>
      </c>
      <c r="E84" s="11">
        <v>12</v>
      </c>
      <c r="F84" s="11">
        <v>10</v>
      </c>
      <c r="G84" s="11">
        <v>2</v>
      </c>
      <c r="H84" s="11">
        <v>0</v>
      </c>
    </row>
    <row r="85" spans="2:8" x14ac:dyDescent="0.25">
      <c r="B85" t="s">
        <v>22</v>
      </c>
      <c r="C85" t="s">
        <v>10</v>
      </c>
      <c r="D85">
        <v>16</v>
      </c>
      <c r="E85">
        <v>16</v>
      </c>
      <c r="F85">
        <v>15</v>
      </c>
      <c r="G85">
        <v>1</v>
      </c>
      <c r="H85">
        <v>0</v>
      </c>
    </row>
    <row r="86" spans="2:8" x14ac:dyDescent="0.25">
      <c r="B86" s="11" t="s">
        <v>22</v>
      </c>
      <c r="C86" s="11" t="s">
        <v>10</v>
      </c>
      <c r="D86" s="11">
        <v>42</v>
      </c>
      <c r="E86" s="11">
        <v>42</v>
      </c>
      <c r="F86" s="11">
        <v>33</v>
      </c>
      <c r="G86" s="11">
        <v>9</v>
      </c>
      <c r="H86" s="11">
        <v>0</v>
      </c>
    </row>
    <row r="87" spans="2:8" x14ac:dyDescent="0.25">
      <c r="B87" t="s">
        <v>22</v>
      </c>
      <c r="C87" t="s">
        <v>177</v>
      </c>
      <c r="D87">
        <v>7</v>
      </c>
      <c r="E87">
        <v>7</v>
      </c>
      <c r="F87">
        <v>6</v>
      </c>
      <c r="G87">
        <v>1</v>
      </c>
      <c r="H87">
        <v>0</v>
      </c>
    </row>
    <row r="88" spans="2:8" x14ac:dyDescent="0.25">
      <c r="B88" s="11" t="s">
        <v>22</v>
      </c>
      <c r="C88" s="11" t="s">
        <v>177</v>
      </c>
      <c r="D88" s="11">
        <v>6</v>
      </c>
      <c r="E88" s="11">
        <v>6</v>
      </c>
      <c r="F88" s="11">
        <v>6</v>
      </c>
      <c r="G88" s="11">
        <v>0</v>
      </c>
      <c r="H88" s="11">
        <v>0</v>
      </c>
    </row>
    <row r="89" spans="2:8" x14ac:dyDescent="0.25">
      <c r="B89" t="s">
        <v>126</v>
      </c>
      <c r="C89" t="s">
        <v>4</v>
      </c>
      <c r="D89">
        <v>4</v>
      </c>
      <c r="E89">
        <v>0</v>
      </c>
      <c r="F89">
        <v>0</v>
      </c>
      <c r="G89">
        <v>0</v>
      </c>
      <c r="H89">
        <v>0</v>
      </c>
    </row>
    <row r="90" spans="2:8" x14ac:dyDescent="0.25">
      <c r="B90" t="s">
        <v>126</v>
      </c>
      <c r="C90" t="s">
        <v>5</v>
      </c>
      <c r="D90">
        <v>32</v>
      </c>
      <c r="E90">
        <v>30</v>
      </c>
      <c r="F90">
        <v>27</v>
      </c>
      <c r="G90">
        <v>3</v>
      </c>
      <c r="H90">
        <v>0</v>
      </c>
    </row>
    <row r="91" spans="2:8" x14ac:dyDescent="0.25">
      <c r="B91" s="11" t="s">
        <v>126</v>
      </c>
      <c r="C91" s="11" t="s">
        <v>5</v>
      </c>
      <c r="D91" s="11">
        <v>67</v>
      </c>
      <c r="E91" s="11">
        <v>66</v>
      </c>
      <c r="F91" s="11">
        <v>41</v>
      </c>
      <c r="G91" s="11">
        <v>25</v>
      </c>
      <c r="H91" s="11">
        <v>0</v>
      </c>
    </row>
    <row r="92" spans="2:8" x14ac:dyDescent="0.25">
      <c r="B92" t="s">
        <v>126</v>
      </c>
      <c r="C92" t="s">
        <v>190</v>
      </c>
      <c r="D92">
        <v>30</v>
      </c>
      <c r="E92">
        <v>28</v>
      </c>
      <c r="F92">
        <v>13</v>
      </c>
      <c r="G92">
        <v>15</v>
      </c>
      <c r="H92">
        <v>0</v>
      </c>
    </row>
    <row r="93" spans="2:8" x14ac:dyDescent="0.25">
      <c r="B93" s="11" t="s">
        <v>126</v>
      </c>
      <c r="C93" s="11" t="s">
        <v>190</v>
      </c>
      <c r="D93" s="11">
        <v>61</v>
      </c>
      <c r="E93" s="11">
        <v>56</v>
      </c>
      <c r="F93" s="11">
        <v>44</v>
      </c>
      <c r="G93" s="11">
        <v>12</v>
      </c>
      <c r="H93" s="11">
        <v>0</v>
      </c>
    </row>
    <row r="94" spans="2:8" x14ac:dyDescent="0.25">
      <c r="B94" t="s">
        <v>126</v>
      </c>
      <c r="C94" t="s">
        <v>191</v>
      </c>
      <c r="D94">
        <v>5</v>
      </c>
      <c r="E94">
        <v>5</v>
      </c>
      <c r="F94">
        <v>0</v>
      </c>
      <c r="G94">
        <v>5</v>
      </c>
      <c r="H94">
        <v>0</v>
      </c>
    </row>
    <row r="95" spans="2:8" x14ac:dyDescent="0.25">
      <c r="B95" s="11" t="s">
        <v>126</v>
      </c>
      <c r="C95" s="11" t="s">
        <v>191</v>
      </c>
      <c r="D95" s="11">
        <v>11</v>
      </c>
      <c r="E95" s="11">
        <v>11</v>
      </c>
      <c r="F95" s="11">
        <v>0</v>
      </c>
      <c r="G95" s="11">
        <v>11</v>
      </c>
      <c r="H95" s="11">
        <v>0</v>
      </c>
    </row>
    <row r="96" spans="2:8" x14ac:dyDescent="0.25">
      <c r="B96" t="s">
        <v>126</v>
      </c>
      <c r="C96" t="s">
        <v>192</v>
      </c>
      <c r="D96">
        <v>46</v>
      </c>
      <c r="E96">
        <v>44</v>
      </c>
      <c r="F96">
        <v>38</v>
      </c>
      <c r="G96">
        <v>6</v>
      </c>
      <c r="H96">
        <v>0</v>
      </c>
    </row>
    <row r="97" spans="2:8" x14ac:dyDescent="0.25">
      <c r="B97" s="11" t="s">
        <v>126</v>
      </c>
      <c r="C97" s="11" t="s">
        <v>192</v>
      </c>
      <c r="D97" s="11">
        <v>87</v>
      </c>
      <c r="E97" s="11">
        <v>83</v>
      </c>
      <c r="F97" s="11">
        <v>58</v>
      </c>
      <c r="G97" s="11">
        <v>25</v>
      </c>
      <c r="H97" s="11">
        <v>0</v>
      </c>
    </row>
    <row r="98" spans="2:8" x14ac:dyDescent="0.25">
      <c r="B98" t="s">
        <v>126</v>
      </c>
      <c r="C98" t="s">
        <v>6</v>
      </c>
      <c r="D98">
        <v>85</v>
      </c>
      <c r="E98">
        <v>81</v>
      </c>
      <c r="F98">
        <v>81</v>
      </c>
      <c r="G98">
        <v>0</v>
      </c>
      <c r="H98">
        <v>0</v>
      </c>
    </row>
    <row r="99" spans="2:8" x14ac:dyDescent="0.25">
      <c r="B99" s="11" t="s">
        <v>126</v>
      </c>
      <c r="C99" s="11" t="s">
        <v>6</v>
      </c>
      <c r="D99" s="11">
        <v>111</v>
      </c>
      <c r="E99" s="11">
        <v>107</v>
      </c>
      <c r="F99" s="11">
        <v>106</v>
      </c>
      <c r="G99" s="11">
        <v>1</v>
      </c>
      <c r="H99" s="11">
        <v>0</v>
      </c>
    </row>
    <row r="100" spans="2:8" x14ac:dyDescent="0.25">
      <c r="B100" t="s">
        <v>126</v>
      </c>
      <c r="C100" t="s">
        <v>7</v>
      </c>
      <c r="D100">
        <v>32</v>
      </c>
      <c r="E100">
        <v>12</v>
      </c>
      <c r="F100">
        <v>11</v>
      </c>
      <c r="G100">
        <v>1</v>
      </c>
      <c r="H100">
        <v>11</v>
      </c>
    </row>
    <row r="101" spans="2:8" x14ac:dyDescent="0.25">
      <c r="B101" s="11" t="s">
        <v>126</v>
      </c>
      <c r="C101" s="11" t="s">
        <v>7</v>
      </c>
      <c r="D101" s="11">
        <v>58</v>
      </c>
      <c r="E101" s="11">
        <v>29</v>
      </c>
      <c r="F101" s="11">
        <v>22</v>
      </c>
      <c r="G101" s="11">
        <v>7</v>
      </c>
      <c r="H101" s="11">
        <v>22</v>
      </c>
    </row>
    <row r="102" spans="2:8" x14ac:dyDescent="0.25">
      <c r="B102" t="s">
        <v>126</v>
      </c>
      <c r="C102" t="s">
        <v>8</v>
      </c>
      <c r="D102">
        <v>15</v>
      </c>
      <c r="E102">
        <v>13</v>
      </c>
      <c r="F102">
        <v>8</v>
      </c>
      <c r="G102">
        <v>5</v>
      </c>
      <c r="H102">
        <v>0</v>
      </c>
    </row>
    <row r="103" spans="2:8" x14ac:dyDescent="0.25">
      <c r="B103" s="11" t="s">
        <v>126</v>
      </c>
      <c r="C103" s="11" t="s">
        <v>8</v>
      </c>
      <c r="D103" s="11">
        <v>28</v>
      </c>
      <c r="E103" s="11">
        <v>28</v>
      </c>
      <c r="F103" s="11">
        <v>19</v>
      </c>
      <c r="G103" s="11">
        <v>9</v>
      </c>
      <c r="H103" s="11">
        <v>0</v>
      </c>
    </row>
    <row r="104" spans="2:8" x14ac:dyDescent="0.25">
      <c r="B104" t="s">
        <v>126</v>
      </c>
      <c r="C104" t="s">
        <v>9</v>
      </c>
      <c r="D104">
        <v>10</v>
      </c>
      <c r="E104">
        <v>8</v>
      </c>
      <c r="F104">
        <v>8</v>
      </c>
      <c r="G104">
        <v>0</v>
      </c>
      <c r="H104">
        <v>0</v>
      </c>
    </row>
    <row r="105" spans="2:8" x14ac:dyDescent="0.25">
      <c r="B105" s="11" t="s">
        <v>126</v>
      </c>
      <c r="C105" s="11" t="s">
        <v>9</v>
      </c>
      <c r="D105" s="11">
        <v>10</v>
      </c>
      <c r="E105" s="11">
        <v>10</v>
      </c>
      <c r="F105" s="11">
        <v>10</v>
      </c>
      <c r="G105" s="11">
        <v>0</v>
      </c>
      <c r="H105" s="11">
        <v>0</v>
      </c>
    </row>
    <row r="106" spans="2:8" x14ac:dyDescent="0.25">
      <c r="B106" t="s">
        <v>126</v>
      </c>
      <c r="C106" t="s">
        <v>10</v>
      </c>
      <c r="D106">
        <v>36</v>
      </c>
      <c r="E106">
        <v>36</v>
      </c>
      <c r="F106">
        <v>31</v>
      </c>
      <c r="G106">
        <v>5</v>
      </c>
      <c r="H106">
        <v>0</v>
      </c>
    </row>
    <row r="107" spans="2:8" x14ac:dyDescent="0.25">
      <c r="B107" s="11" t="s">
        <v>126</v>
      </c>
      <c r="C107" s="11" t="s">
        <v>10</v>
      </c>
      <c r="D107" s="11">
        <v>61</v>
      </c>
      <c r="E107" s="11">
        <v>61</v>
      </c>
      <c r="F107" s="11">
        <v>53</v>
      </c>
      <c r="G107" s="11">
        <v>8</v>
      </c>
      <c r="H107" s="11">
        <v>0</v>
      </c>
    </row>
    <row r="108" spans="2:8" x14ac:dyDescent="0.25">
      <c r="B108" t="s">
        <v>126</v>
      </c>
      <c r="C108" t="s">
        <v>177</v>
      </c>
      <c r="D108">
        <v>27</v>
      </c>
      <c r="E108">
        <v>23</v>
      </c>
      <c r="F108">
        <v>12</v>
      </c>
      <c r="G108">
        <v>11</v>
      </c>
      <c r="H108">
        <v>0</v>
      </c>
    </row>
    <row r="109" spans="2:8" x14ac:dyDescent="0.25">
      <c r="B109" s="11" t="s">
        <v>126</v>
      </c>
      <c r="C109" s="11" t="s">
        <v>177</v>
      </c>
      <c r="D109" s="11">
        <v>1</v>
      </c>
      <c r="E109" s="11">
        <v>0</v>
      </c>
      <c r="F109" s="11">
        <v>0</v>
      </c>
      <c r="G109" s="11">
        <v>0</v>
      </c>
      <c r="H109" s="11">
        <v>0</v>
      </c>
    </row>
    <row r="110" spans="2:8" x14ac:dyDescent="0.25">
      <c r="B110" t="s">
        <v>123</v>
      </c>
      <c r="C110" t="s">
        <v>4</v>
      </c>
      <c r="D110">
        <v>3</v>
      </c>
      <c r="E110">
        <v>0</v>
      </c>
      <c r="F110">
        <v>0</v>
      </c>
      <c r="G110">
        <v>0</v>
      </c>
      <c r="H110">
        <v>0</v>
      </c>
    </row>
    <row r="111" spans="2:8" x14ac:dyDescent="0.25">
      <c r="B111" t="s">
        <v>123</v>
      </c>
      <c r="C111" t="s">
        <v>5</v>
      </c>
      <c r="D111">
        <v>25</v>
      </c>
      <c r="E111">
        <v>24</v>
      </c>
      <c r="F111">
        <v>10</v>
      </c>
      <c r="G111">
        <v>14</v>
      </c>
      <c r="H111">
        <v>0</v>
      </c>
    </row>
    <row r="112" spans="2:8" x14ac:dyDescent="0.25">
      <c r="B112" s="11" t="s">
        <v>123</v>
      </c>
      <c r="C112" s="11" t="s">
        <v>5</v>
      </c>
      <c r="D112" s="11">
        <v>104</v>
      </c>
      <c r="E112" s="11">
        <v>94</v>
      </c>
      <c r="F112" s="11">
        <v>70</v>
      </c>
      <c r="G112" s="11">
        <v>24</v>
      </c>
      <c r="H112" s="11">
        <v>0</v>
      </c>
    </row>
    <row r="113" spans="2:8" x14ac:dyDescent="0.25">
      <c r="B113" t="s">
        <v>123</v>
      </c>
      <c r="C113" t="s">
        <v>190</v>
      </c>
      <c r="D113">
        <v>35</v>
      </c>
      <c r="E113">
        <v>31</v>
      </c>
      <c r="F113">
        <v>14</v>
      </c>
      <c r="G113">
        <v>17</v>
      </c>
      <c r="H113">
        <v>0</v>
      </c>
    </row>
    <row r="114" spans="2:8" x14ac:dyDescent="0.25">
      <c r="B114" s="11" t="s">
        <v>123</v>
      </c>
      <c r="C114" s="11" t="s">
        <v>190</v>
      </c>
      <c r="D114" s="11">
        <v>65</v>
      </c>
      <c r="E114" s="11">
        <v>59</v>
      </c>
      <c r="F114" s="11">
        <v>28</v>
      </c>
      <c r="G114" s="11">
        <v>31</v>
      </c>
      <c r="H114" s="11">
        <v>0</v>
      </c>
    </row>
    <row r="115" spans="2:8" x14ac:dyDescent="0.25">
      <c r="B115" t="s">
        <v>123</v>
      </c>
      <c r="C115" t="s">
        <v>191</v>
      </c>
      <c r="D115">
        <v>6</v>
      </c>
      <c r="E115">
        <v>6</v>
      </c>
      <c r="F115">
        <v>0</v>
      </c>
      <c r="G115">
        <v>6</v>
      </c>
      <c r="H115">
        <v>0</v>
      </c>
    </row>
    <row r="116" spans="2:8" x14ac:dyDescent="0.25">
      <c r="B116" s="11" t="s">
        <v>123</v>
      </c>
      <c r="C116" s="11" t="s">
        <v>191</v>
      </c>
      <c r="D116" s="11">
        <v>12</v>
      </c>
      <c r="E116" s="11">
        <v>10</v>
      </c>
      <c r="F116" s="11">
        <v>0</v>
      </c>
      <c r="G116" s="11">
        <v>10</v>
      </c>
      <c r="H116" s="11">
        <v>0</v>
      </c>
    </row>
    <row r="117" spans="2:8" x14ac:dyDescent="0.25">
      <c r="B117" t="s">
        <v>123</v>
      </c>
      <c r="C117" t="s">
        <v>192</v>
      </c>
      <c r="D117">
        <v>30</v>
      </c>
      <c r="E117">
        <v>26</v>
      </c>
      <c r="F117">
        <v>18</v>
      </c>
      <c r="G117">
        <v>8</v>
      </c>
      <c r="H117">
        <v>0</v>
      </c>
    </row>
    <row r="118" spans="2:8" x14ac:dyDescent="0.25">
      <c r="B118" s="11" t="s">
        <v>123</v>
      </c>
      <c r="C118" s="11" t="s">
        <v>192</v>
      </c>
      <c r="D118" s="11">
        <v>86</v>
      </c>
      <c r="E118" s="11">
        <v>82</v>
      </c>
      <c r="F118" s="11">
        <v>55</v>
      </c>
      <c r="G118" s="11">
        <v>27</v>
      </c>
      <c r="H118" s="11">
        <v>0</v>
      </c>
    </row>
    <row r="119" spans="2:8" x14ac:dyDescent="0.25">
      <c r="B119" t="s">
        <v>123</v>
      </c>
      <c r="C119" t="s">
        <v>6</v>
      </c>
      <c r="D119">
        <v>48</v>
      </c>
      <c r="E119">
        <v>43</v>
      </c>
      <c r="F119">
        <v>43</v>
      </c>
      <c r="G119">
        <v>0</v>
      </c>
      <c r="H119">
        <v>0</v>
      </c>
    </row>
    <row r="120" spans="2:8" x14ac:dyDescent="0.25">
      <c r="B120" s="11" t="s">
        <v>123</v>
      </c>
      <c r="C120" s="11" t="s">
        <v>6</v>
      </c>
      <c r="D120" s="11">
        <v>108</v>
      </c>
      <c r="E120" s="11">
        <v>105</v>
      </c>
      <c r="F120" s="11">
        <v>105</v>
      </c>
      <c r="G120" s="11">
        <v>0</v>
      </c>
      <c r="H120" s="11">
        <v>0</v>
      </c>
    </row>
    <row r="121" spans="2:8" x14ac:dyDescent="0.25">
      <c r="B121" t="s">
        <v>123</v>
      </c>
      <c r="C121" t="s">
        <v>7</v>
      </c>
      <c r="D121">
        <v>11</v>
      </c>
      <c r="E121">
        <v>6</v>
      </c>
      <c r="F121">
        <v>6</v>
      </c>
      <c r="G121">
        <v>0</v>
      </c>
      <c r="H121">
        <v>0</v>
      </c>
    </row>
    <row r="122" spans="2:8" x14ac:dyDescent="0.25">
      <c r="B122" s="11" t="s">
        <v>123</v>
      </c>
      <c r="C122" s="11" t="s">
        <v>7</v>
      </c>
      <c r="D122" s="11">
        <v>42</v>
      </c>
      <c r="E122" s="11">
        <v>31</v>
      </c>
      <c r="F122" s="11">
        <v>27</v>
      </c>
      <c r="G122" s="11">
        <v>4</v>
      </c>
      <c r="H122" s="11">
        <v>0</v>
      </c>
    </row>
    <row r="123" spans="2:8" x14ac:dyDescent="0.25">
      <c r="B123" t="s">
        <v>123</v>
      </c>
      <c r="C123" t="s">
        <v>8</v>
      </c>
      <c r="D123">
        <v>4</v>
      </c>
      <c r="E123">
        <v>4</v>
      </c>
      <c r="F123">
        <v>3</v>
      </c>
      <c r="G123">
        <v>1</v>
      </c>
      <c r="H123">
        <v>0</v>
      </c>
    </row>
    <row r="124" spans="2:8" x14ac:dyDescent="0.25">
      <c r="B124" s="11" t="s">
        <v>123</v>
      </c>
      <c r="C124" s="11" t="s">
        <v>8</v>
      </c>
      <c r="D124" s="11">
        <v>43</v>
      </c>
      <c r="E124" s="11">
        <v>43</v>
      </c>
      <c r="F124" s="11">
        <v>20</v>
      </c>
      <c r="G124" s="11">
        <v>23</v>
      </c>
      <c r="H124" s="11">
        <v>0</v>
      </c>
    </row>
    <row r="125" spans="2:8" x14ac:dyDescent="0.25">
      <c r="B125" t="s">
        <v>123</v>
      </c>
      <c r="C125" t="s">
        <v>9</v>
      </c>
      <c r="D125">
        <v>15</v>
      </c>
      <c r="E125">
        <v>14</v>
      </c>
      <c r="F125">
        <v>10</v>
      </c>
      <c r="G125">
        <v>4</v>
      </c>
      <c r="H125">
        <v>0</v>
      </c>
    </row>
    <row r="126" spans="2:8" x14ac:dyDescent="0.25">
      <c r="B126" s="11" t="s">
        <v>123</v>
      </c>
      <c r="C126" s="11" t="s">
        <v>9</v>
      </c>
      <c r="D126" s="11">
        <v>21</v>
      </c>
      <c r="E126" s="11">
        <v>21</v>
      </c>
      <c r="F126" s="11">
        <v>13</v>
      </c>
      <c r="G126" s="11">
        <v>8</v>
      </c>
      <c r="H126" s="11">
        <v>0</v>
      </c>
    </row>
    <row r="127" spans="2:8" x14ac:dyDescent="0.25">
      <c r="B127" t="s">
        <v>123</v>
      </c>
      <c r="C127" t="s">
        <v>10</v>
      </c>
      <c r="D127">
        <v>16</v>
      </c>
      <c r="E127">
        <v>16</v>
      </c>
      <c r="F127">
        <v>11</v>
      </c>
      <c r="G127">
        <v>5</v>
      </c>
      <c r="H127">
        <v>0</v>
      </c>
    </row>
    <row r="128" spans="2:8" x14ac:dyDescent="0.25">
      <c r="B128" s="11" t="s">
        <v>123</v>
      </c>
      <c r="C128" s="11" t="s">
        <v>10</v>
      </c>
      <c r="D128" s="11">
        <v>57</v>
      </c>
      <c r="E128" s="11">
        <v>57</v>
      </c>
      <c r="F128" s="11">
        <v>37</v>
      </c>
      <c r="G128" s="11">
        <v>20</v>
      </c>
      <c r="H128" s="11">
        <v>0</v>
      </c>
    </row>
    <row r="129" spans="2:8" x14ac:dyDescent="0.25">
      <c r="B129" t="s">
        <v>123</v>
      </c>
      <c r="C129" t="s">
        <v>177</v>
      </c>
      <c r="D129">
        <v>10</v>
      </c>
      <c r="E129">
        <v>8</v>
      </c>
      <c r="F129">
        <v>8</v>
      </c>
      <c r="G129">
        <v>0</v>
      </c>
      <c r="H129">
        <v>0</v>
      </c>
    </row>
    <row r="130" spans="2:8" x14ac:dyDescent="0.25">
      <c r="B130" s="11" t="s">
        <v>123</v>
      </c>
      <c r="C130" s="11" t="s">
        <v>177</v>
      </c>
      <c r="D130" s="11">
        <v>25</v>
      </c>
      <c r="E130" s="11">
        <v>19</v>
      </c>
      <c r="F130" s="11">
        <v>18</v>
      </c>
      <c r="G130" s="11">
        <v>1</v>
      </c>
      <c r="H130" s="11">
        <v>0</v>
      </c>
    </row>
    <row r="131" spans="2:8" x14ac:dyDescent="0.25">
      <c r="B131" t="s">
        <v>31</v>
      </c>
      <c r="C131" t="s">
        <v>2</v>
      </c>
      <c r="D131">
        <v>2</v>
      </c>
      <c r="E131">
        <v>0</v>
      </c>
      <c r="F131">
        <v>0</v>
      </c>
      <c r="G131">
        <v>0</v>
      </c>
      <c r="H131">
        <v>0</v>
      </c>
    </row>
    <row r="132" spans="2:8" x14ac:dyDescent="0.25">
      <c r="B132" t="s">
        <v>31</v>
      </c>
      <c r="C132" t="s">
        <v>5</v>
      </c>
      <c r="D132">
        <v>24</v>
      </c>
      <c r="E132">
        <v>21</v>
      </c>
      <c r="F132">
        <v>20</v>
      </c>
      <c r="G132">
        <v>1</v>
      </c>
      <c r="H132">
        <v>0</v>
      </c>
    </row>
    <row r="133" spans="2:8" x14ac:dyDescent="0.25">
      <c r="B133" s="11" t="s">
        <v>31</v>
      </c>
      <c r="C133" s="11" t="s">
        <v>5</v>
      </c>
      <c r="D133" s="11">
        <v>32</v>
      </c>
      <c r="E133" s="11">
        <v>32</v>
      </c>
      <c r="F133" s="11">
        <v>27</v>
      </c>
      <c r="G133" s="11">
        <v>5</v>
      </c>
      <c r="H133" s="11">
        <v>0</v>
      </c>
    </row>
    <row r="134" spans="2:8" x14ac:dyDescent="0.25">
      <c r="B134" t="s">
        <v>31</v>
      </c>
      <c r="C134" t="s">
        <v>190</v>
      </c>
      <c r="D134">
        <v>38</v>
      </c>
      <c r="E134">
        <v>33</v>
      </c>
      <c r="F134">
        <v>31</v>
      </c>
      <c r="G134">
        <v>2</v>
      </c>
      <c r="H134">
        <v>0</v>
      </c>
    </row>
    <row r="135" spans="2:8" x14ac:dyDescent="0.25">
      <c r="B135" s="11" t="s">
        <v>31</v>
      </c>
      <c r="C135" s="11" t="s">
        <v>190</v>
      </c>
      <c r="D135" s="11">
        <v>104</v>
      </c>
      <c r="E135" s="11">
        <v>102</v>
      </c>
      <c r="F135" s="11">
        <v>82</v>
      </c>
      <c r="G135" s="11">
        <v>20</v>
      </c>
      <c r="H135" s="11">
        <v>1</v>
      </c>
    </row>
    <row r="136" spans="2:8" x14ac:dyDescent="0.25">
      <c r="B136" t="s">
        <v>31</v>
      </c>
      <c r="C136" t="s">
        <v>191</v>
      </c>
      <c r="D136">
        <v>45</v>
      </c>
      <c r="E136">
        <v>39</v>
      </c>
      <c r="F136">
        <v>23</v>
      </c>
      <c r="G136">
        <v>16</v>
      </c>
      <c r="H136">
        <v>0</v>
      </c>
    </row>
    <row r="137" spans="2:8" x14ac:dyDescent="0.25">
      <c r="B137" s="11" t="s">
        <v>31</v>
      </c>
      <c r="C137" s="11" t="s">
        <v>191</v>
      </c>
      <c r="D137" s="11">
        <v>103</v>
      </c>
      <c r="E137" s="11">
        <v>99</v>
      </c>
      <c r="F137" s="11">
        <v>91</v>
      </c>
      <c r="G137" s="11">
        <v>8</v>
      </c>
      <c r="H137" s="11">
        <v>0</v>
      </c>
    </row>
    <row r="138" spans="2:8" x14ac:dyDescent="0.25">
      <c r="B138" t="s">
        <v>31</v>
      </c>
      <c r="C138" t="s">
        <v>189</v>
      </c>
      <c r="D138">
        <v>1</v>
      </c>
      <c r="E138">
        <v>1</v>
      </c>
      <c r="F138">
        <v>0</v>
      </c>
      <c r="G138">
        <v>1</v>
      </c>
      <c r="H138">
        <v>0</v>
      </c>
    </row>
    <row r="139" spans="2:8" x14ac:dyDescent="0.25">
      <c r="B139" t="s">
        <v>31</v>
      </c>
      <c r="C139" t="s">
        <v>192</v>
      </c>
      <c r="D139">
        <v>28</v>
      </c>
      <c r="E139">
        <v>27</v>
      </c>
      <c r="F139">
        <v>11</v>
      </c>
      <c r="G139">
        <v>16</v>
      </c>
      <c r="H139">
        <v>0</v>
      </c>
    </row>
    <row r="140" spans="2:8" x14ac:dyDescent="0.25">
      <c r="B140" s="11" t="s">
        <v>31</v>
      </c>
      <c r="C140" s="11" t="s">
        <v>192</v>
      </c>
      <c r="D140" s="11">
        <v>30</v>
      </c>
      <c r="E140" s="11">
        <v>29</v>
      </c>
      <c r="F140" s="11">
        <v>28</v>
      </c>
      <c r="G140" s="11">
        <v>1</v>
      </c>
      <c r="H140" s="11">
        <v>0</v>
      </c>
    </row>
    <row r="141" spans="2:8" x14ac:dyDescent="0.25">
      <c r="B141" t="s">
        <v>31</v>
      </c>
      <c r="C141" t="s">
        <v>6</v>
      </c>
      <c r="D141">
        <v>72</v>
      </c>
      <c r="E141">
        <v>72</v>
      </c>
      <c r="F141">
        <v>72</v>
      </c>
      <c r="G141">
        <v>0</v>
      </c>
      <c r="H141">
        <v>0</v>
      </c>
    </row>
    <row r="142" spans="2:8" x14ac:dyDescent="0.25">
      <c r="B142" s="11" t="s">
        <v>31</v>
      </c>
      <c r="C142" s="11" t="s">
        <v>6</v>
      </c>
      <c r="D142" s="11">
        <v>63</v>
      </c>
      <c r="E142" s="11">
        <v>59</v>
      </c>
      <c r="F142" s="11">
        <v>59</v>
      </c>
      <c r="G142" s="11">
        <v>0</v>
      </c>
      <c r="H142" s="11">
        <v>0</v>
      </c>
    </row>
    <row r="143" spans="2:8" x14ac:dyDescent="0.25">
      <c r="B143" t="s">
        <v>31</v>
      </c>
      <c r="C143" t="s">
        <v>8</v>
      </c>
      <c r="D143">
        <v>19</v>
      </c>
      <c r="E143">
        <v>19</v>
      </c>
      <c r="F143">
        <v>16</v>
      </c>
      <c r="G143">
        <v>3</v>
      </c>
      <c r="H143">
        <v>0</v>
      </c>
    </row>
    <row r="144" spans="2:8" x14ac:dyDescent="0.25">
      <c r="B144" s="11" t="s">
        <v>31</v>
      </c>
      <c r="C144" s="11" t="s">
        <v>8</v>
      </c>
      <c r="D144" s="11">
        <v>20</v>
      </c>
      <c r="E144" s="11">
        <v>20</v>
      </c>
      <c r="F144" s="11">
        <v>15</v>
      </c>
      <c r="G144" s="11">
        <v>5</v>
      </c>
      <c r="H144" s="11">
        <v>0</v>
      </c>
    </row>
    <row r="145" spans="2:8" x14ac:dyDescent="0.25">
      <c r="B145" t="s">
        <v>31</v>
      </c>
      <c r="C145" t="s">
        <v>9</v>
      </c>
      <c r="D145">
        <v>18</v>
      </c>
      <c r="E145">
        <v>18</v>
      </c>
      <c r="F145">
        <v>15</v>
      </c>
      <c r="G145">
        <v>3</v>
      </c>
      <c r="H145">
        <v>0</v>
      </c>
    </row>
    <row r="146" spans="2:8" x14ac:dyDescent="0.25">
      <c r="B146" s="11" t="s">
        <v>31</v>
      </c>
      <c r="C146" s="11" t="s">
        <v>9</v>
      </c>
      <c r="D146" s="11">
        <v>6</v>
      </c>
      <c r="E146" s="11">
        <v>6</v>
      </c>
      <c r="F146" s="11">
        <v>6</v>
      </c>
      <c r="G146" s="11">
        <v>0</v>
      </c>
      <c r="H146" s="11">
        <v>0</v>
      </c>
    </row>
    <row r="147" spans="2:8" x14ac:dyDescent="0.25">
      <c r="B147" t="s">
        <v>31</v>
      </c>
      <c r="C147" t="s">
        <v>10</v>
      </c>
      <c r="D147">
        <v>30</v>
      </c>
      <c r="E147">
        <v>30</v>
      </c>
      <c r="F147">
        <v>25</v>
      </c>
      <c r="G147">
        <v>5</v>
      </c>
      <c r="H147">
        <v>0</v>
      </c>
    </row>
    <row r="148" spans="2:8" x14ac:dyDescent="0.25">
      <c r="B148" s="11" t="s">
        <v>31</v>
      </c>
      <c r="C148" s="11" t="s">
        <v>10</v>
      </c>
      <c r="D148" s="11">
        <v>60</v>
      </c>
      <c r="E148" s="11">
        <v>60</v>
      </c>
      <c r="F148" s="11">
        <v>54</v>
      </c>
      <c r="G148" s="11">
        <v>6</v>
      </c>
      <c r="H148" s="11">
        <v>0</v>
      </c>
    </row>
    <row r="149" spans="2:8" x14ac:dyDescent="0.25">
      <c r="B149" t="s">
        <v>31</v>
      </c>
      <c r="C149" t="s">
        <v>177</v>
      </c>
      <c r="D149">
        <v>16</v>
      </c>
      <c r="E149">
        <v>11</v>
      </c>
      <c r="F149">
        <v>11</v>
      </c>
      <c r="G149">
        <v>0</v>
      </c>
      <c r="H149">
        <v>0</v>
      </c>
    </row>
    <row r="150" spans="2:8" x14ac:dyDescent="0.25">
      <c r="B150" s="11" t="s">
        <v>31</v>
      </c>
      <c r="C150" s="11" t="s">
        <v>177</v>
      </c>
      <c r="D150" s="11">
        <v>5</v>
      </c>
      <c r="E150" s="11">
        <v>0</v>
      </c>
      <c r="F150" s="11">
        <v>0</v>
      </c>
      <c r="G150" s="11">
        <v>0</v>
      </c>
      <c r="H150" s="11">
        <v>0</v>
      </c>
    </row>
    <row r="151" spans="2:8" x14ac:dyDescent="0.25">
      <c r="B151" s="11" t="s">
        <v>149</v>
      </c>
      <c r="C151" s="11" t="s">
        <v>2</v>
      </c>
      <c r="D151" s="11">
        <v>2</v>
      </c>
      <c r="E151" s="11">
        <v>2</v>
      </c>
      <c r="F151" s="11">
        <v>1</v>
      </c>
      <c r="G151" s="11">
        <v>1</v>
      </c>
      <c r="H151" s="11">
        <v>0</v>
      </c>
    </row>
    <row r="152" spans="2:8" x14ac:dyDescent="0.25">
      <c r="B152" t="s">
        <v>149</v>
      </c>
      <c r="C152" t="s">
        <v>4</v>
      </c>
      <c r="D152">
        <v>4</v>
      </c>
      <c r="E152">
        <v>0</v>
      </c>
      <c r="F152">
        <v>0</v>
      </c>
      <c r="G152">
        <v>0</v>
      </c>
      <c r="H152">
        <v>0</v>
      </c>
    </row>
    <row r="153" spans="2:8" x14ac:dyDescent="0.25">
      <c r="B153" s="11" t="s">
        <v>149</v>
      </c>
      <c r="C153" s="11" t="s">
        <v>4</v>
      </c>
      <c r="D153" s="11">
        <v>1</v>
      </c>
      <c r="E153" s="11">
        <v>0</v>
      </c>
      <c r="F153" s="11">
        <v>0</v>
      </c>
      <c r="G153" s="11">
        <v>0</v>
      </c>
      <c r="H153" s="11">
        <v>0</v>
      </c>
    </row>
    <row r="154" spans="2:8" x14ac:dyDescent="0.25">
      <c r="B154" t="s">
        <v>149</v>
      </c>
      <c r="C154" t="s">
        <v>5</v>
      </c>
      <c r="D154">
        <v>11</v>
      </c>
      <c r="E154">
        <v>11</v>
      </c>
      <c r="F154">
        <v>11</v>
      </c>
      <c r="G154">
        <v>0</v>
      </c>
      <c r="H154">
        <v>0</v>
      </c>
    </row>
    <row r="155" spans="2:8" x14ac:dyDescent="0.25">
      <c r="B155" s="11" t="s">
        <v>149</v>
      </c>
      <c r="C155" s="11" t="s">
        <v>5</v>
      </c>
      <c r="D155" s="11">
        <v>39</v>
      </c>
      <c r="E155" s="11">
        <v>37</v>
      </c>
      <c r="F155" s="11">
        <v>22</v>
      </c>
      <c r="G155" s="11">
        <v>15</v>
      </c>
      <c r="H155" s="11">
        <v>0</v>
      </c>
    </row>
    <row r="156" spans="2:8" x14ac:dyDescent="0.25">
      <c r="B156" t="s">
        <v>149</v>
      </c>
      <c r="C156" t="s">
        <v>190</v>
      </c>
      <c r="D156">
        <v>27</v>
      </c>
      <c r="E156">
        <v>25</v>
      </c>
      <c r="F156">
        <v>16</v>
      </c>
      <c r="G156">
        <v>9</v>
      </c>
      <c r="H156">
        <v>0</v>
      </c>
    </row>
    <row r="157" spans="2:8" x14ac:dyDescent="0.25">
      <c r="B157" s="11" t="s">
        <v>149</v>
      </c>
      <c r="C157" s="11" t="s">
        <v>190</v>
      </c>
      <c r="D157" s="11">
        <v>36</v>
      </c>
      <c r="E157" s="11">
        <v>36</v>
      </c>
      <c r="F157" s="11">
        <v>34</v>
      </c>
      <c r="G157" s="11">
        <v>2</v>
      </c>
      <c r="H157" s="11">
        <v>0</v>
      </c>
    </row>
    <row r="158" spans="2:8" x14ac:dyDescent="0.25">
      <c r="B158" t="s">
        <v>149</v>
      </c>
      <c r="C158" t="s">
        <v>191</v>
      </c>
      <c r="D158">
        <v>47</v>
      </c>
      <c r="E158">
        <v>41</v>
      </c>
      <c r="F158">
        <v>39</v>
      </c>
      <c r="G158">
        <v>2</v>
      </c>
      <c r="H158">
        <v>0</v>
      </c>
    </row>
    <row r="159" spans="2:8" x14ac:dyDescent="0.25">
      <c r="B159" s="11" t="s">
        <v>149</v>
      </c>
      <c r="C159" s="11" t="s">
        <v>191</v>
      </c>
      <c r="D159" s="11">
        <v>92</v>
      </c>
      <c r="E159" s="11">
        <v>90</v>
      </c>
      <c r="F159" s="11">
        <v>59</v>
      </c>
      <c r="G159" s="11">
        <v>31</v>
      </c>
      <c r="H159" s="11">
        <v>0</v>
      </c>
    </row>
    <row r="160" spans="2:8" x14ac:dyDescent="0.25">
      <c r="B160" t="s">
        <v>149</v>
      </c>
      <c r="C160" t="s">
        <v>192</v>
      </c>
      <c r="D160">
        <v>41</v>
      </c>
      <c r="E160">
        <v>39</v>
      </c>
      <c r="F160">
        <v>28</v>
      </c>
      <c r="G160">
        <v>11</v>
      </c>
      <c r="H160">
        <v>0</v>
      </c>
    </row>
    <row r="161" spans="2:8" x14ac:dyDescent="0.25">
      <c r="B161" s="11" t="s">
        <v>149</v>
      </c>
      <c r="C161" s="11" t="s">
        <v>192</v>
      </c>
      <c r="D161" s="11">
        <v>76</v>
      </c>
      <c r="E161" s="11">
        <v>73</v>
      </c>
      <c r="F161" s="11">
        <v>40</v>
      </c>
      <c r="G161" s="11">
        <v>33</v>
      </c>
      <c r="H161" s="11">
        <v>0</v>
      </c>
    </row>
    <row r="162" spans="2:8" x14ac:dyDescent="0.25">
      <c r="B162" t="s">
        <v>149</v>
      </c>
      <c r="C162" t="s">
        <v>6</v>
      </c>
      <c r="D162">
        <v>52</v>
      </c>
      <c r="E162">
        <v>52</v>
      </c>
      <c r="F162">
        <v>51</v>
      </c>
      <c r="G162">
        <v>1</v>
      </c>
      <c r="H162">
        <v>0</v>
      </c>
    </row>
    <row r="163" spans="2:8" x14ac:dyDescent="0.25">
      <c r="B163" s="11" t="s">
        <v>149</v>
      </c>
      <c r="C163" s="11" t="s">
        <v>6</v>
      </c>
      <c r="D163" s="11">
        <v>67</v>
      </c>
      <c r="E163" s="11">
        <v>65</v>
      </c>
      <c r="F163" s="11">
        <v>64</v>
      </c>
      <c r="G163" s="11">
        <v>1</v>
      </c>
      <c r="H163" s="11">
        <v>0</v>
      </c>
    </row>
    <row r="164" spans="2:8" x14ac:dyDescent="0.25">
      <c r="B164" t="s">
        <v>149</v>
      </c>
      <c r="C164" t="s">
        <v>7</v>
      </c>
      <c r="D164">
        <v>9</v>
      </c>
      <c r="E164">
        <v>8</v>
      </c>
      <c r="F164">
        <v>8</v>
      </c>
      <c r="G164">
        <v>0</v>
      </c>
      <c r="H164">
        <v>0</v>
      </c>
    </row>
    <row r="165" spans="2:8" x14ac:dyDescent="0.25">
      <c r="B165" s="11" t="s">
        <v>149</v>
      </c>
      <c r="C165" s="11" t="s">
        <v>7</v>
      </c>
      <c r="D165" s="11">
        <v>21</v>
      </c>
      <c r="E165" s="11">
        <v>20</v>
      </c>
      <c r="F165" s="11">
        <v>12</v>
      </c>
      <c r="G165" s="11">
        <v>8</v>
      </c>
      <c r="H165" s="11">
        <v>1</v>
      </c>
    </row>
    <row r="166" spans="2:8" x14ac:dyDescent="0.25">
      <c r="B166" t="s">
        <v>149</v>
      </c>
      <c r="C166" t="s">
        <v>8</v>
      </c>
      <c r="D166">
        <v>16</v>
      </c>
      <c r="E166">
        <v>15</v>
      </c>
      <c r="F166">
        <v>13</v>
      </c>
      <c r="G166">
        <v>2</v>
      </c>
      <c r="H166">
        <v>0</v>
      </c>
    </row>
    <row r="167" spans="2:8" x14ac:dyDescent="0.25">
      <c r="B167" s="11" t="s">
        <v>149</v>
      </c>
      <c r="C167" s="11" t="s">
        <v>8</v>
      </c>
      <c r="D167" s="11">
        <v>15</v>
      </c>
      <c r="E167" s="11">
        <v>15</v>
      </c>
      <c r="F167" s="11">
        <v>12</v>
      </c>
      <c r="G167" s="11">
        <v>3</v>
      </c>
      <c r="H167" s="11">
        <v>0</v>
      </c>
    </row>
    <row r="168" spans="2:8" x14ac:dyDescent="0.25">
      <c r="B168" t="s">
        <v>149</v>
      </c>
      <c r="C168" t="s">
        <v>9</v>
      </c>
      <c r="D168">
        <v>8</v>
      </c>
      <c r="E168">
        <v>8</v>
      </c>
      <c r="F168">
        <v>6</v>
      </c>
      <c r="G168">
        <v>2</v>
      </c>
      <c r="H168">
        <v>0</v>
      </c>
    </row>
    <row r="169" spans="2:8" x14ac:dyDescent="0.25">
      <c r="B169" s="11" t="s">
        <v>149</v>
      </c>
      <c r="C169" s="11" t="s">
        <v>9</v>
      </c>
      <c r="D169" s="11">
        <v>12</v>
      </c>
      <c r="E169" s="11">
        <v>12</v>
      </c>
      <c r="F169" s="11">
        <v>8</v>
      </c>
      <c r="G169" s="11">
        <v>4</v>
      </c>
      <c r="H169" s="11">
        <v>0</v>
      </c>
    </row>
    <row r="170" spans="2:8" x14ac:dyDescent="0.25">
      <c r="B170" t="s">
        <v>149</v>
      </c>
      <c r="C170" t="s">
        <v>10</v>
      </c>
      <c r="D170">
        <v>42</v>
      </c>
      <c r="E170">
        <v>41</v>
      </c>
      <c r="F170">
        <v>35</v>
      </c>
      <c r="G170">
        <v>6</v>
      </c>
      <c r="H170">
        <v>0</v>
      </c>
    </row>
    <row r="171" spans="2:8" x14ac:dyDescent="0.25">
      <c r="B171" s="11" t="s">
        <v>149</v>
      </c>
      <c r="C171" s="11" t="s">
        <v>10</v>
      </c>
      <c r="D171" s="11">
        <v>55</v>
      </c>
      <c r="E171" s="11">
        <v>55</v>
      </c>
      <c r="F171" s="11">
        <v>39</v>
      </c>
      <c r="G171" s="11">
        <v>16</v>
      </c>
      <c r="H171" s="11">
        <v>0</v>
      </c>
    </row>
    <row r="172" spans="2:8" x14ac:dyDescent="0.25">
      <c r="B172" t="s">
        <v>149</v>
      </c>
      <c r="C172" t="s">
        <v>177</v>
      </c>
      <c r="D172">
        <v>8</v>
      </c>
      <c r="E172">
        <v>8</v>
      </c>
      <c r="F172">
        <v>8</v>
      </c>
      <c r="G172">
        <v>0</v>
      </c>
      <c r="H172">
        <v>0</v>
      </c>
    </row>
    <row r="173" spans="2:8" x14ac:dyDescent="0.25">
      <c r="B173" s="11" t="s">
        <v>149</v>
      </c>
      <c r="C173" s="11" t="s">
        <v>177</v>
      </c>
      <c r="D173" s="11">
        <v>15</v>
      </c>
      <c r="E173" s="11">
        <v>15</v>
      </c>
      <c r="F173" s="11">
        <v>14</v>
      </c>
      <c r="G173" s="11">
        <v>1</v>
      </c>
      <c r="H173" s="11">
        <v>0</v>
      </c>
    </row>
    <row r="174" spans="2:8" x14ac:dyDescent="0.25">
      <c r="B174" t="s">
        <v>168</v>
      </c>
      <c r="C174" t="s">
        <v>2</v>
      </c>
      <c r="D174">
        <v>1</v>
      </c>
      <c r="E174">
        <v>1</v>
      </c>
      <c r="F174">
        <v>1</v>
      </c>
      <c r="G174">
        <v>0</v>
      </c>
      <c r="H174">
        <v>0</v>
      </c>
    </row>
    <row r="175" spans="2:8" x14ac:dyDescent="0.25">
      <c r="B175" s="11" t="s">
        <v>168</v>
      </c>
      <c r="C175" s="11" t="s">
        <v>2</v>
      </c>
      <c r="D175" s="11">
        <v>2</v>
      </c>
      <c r="E175" s="11">
        <v>2</v>
      </c>
      <c r="F175" s="11">
        <v>1</v>
      </c>
      <c r="G175" s="11">
        <v>1</v>
      </c>
      <c r="H175" s="11">
        <v>0</v>
      </c>
    </row>
    <row r="176" spans="2:8" x14ac:dyDescent="0.25">
      <c r="B176" t="s">
        <v>168</v>
      </c>
      <c r="C176" t="s">
        <v>4</v>
      </c>
      <c r="D176">
        <v>1</v>
      </c>
      <c r="E176">
        <v>0</v>
      </c>
      <c r="F176">
        <v>0</v>
      </c>
      <c r="G176">
        <v>0</v>
      </c>
      <c r="H176">
        <v>0</v>
      </c>
    </row>
    <row r="177" spans="2:8" x14ac:dyDescent="0.25">
      <c r="B177" t="s">
        <v>168</v>
      </c>
      <c r="C177" t="s">
        <v>5</v>
      </c>
      <c r="D177">
        <v>3</v>
      </c>
      <c r="E177">
        <v>3</v>
      </c>
      <c r="F177">
        <v>1</v>
      </c>
      <c r="G177">
        <v>2</v>
      </c>
      <c r="H177">
        <v>0</v>
      </c>
    </row>
    <row r="178" spans="2:8" x14ac:dyDescent="0.25">
      <c r="B178" s="11" t="s">
        <v>168</v>
      </c>
      <c r="C178" s="11" t="s">
        <v>5</v>
      </c>
      <c r="D178" s="11">
        <v>9</v>
      </c>
      <c r="E178" s="11">
        <v>9</v>
      </c>
      <c r="F178" s="11">
        <v>5</v>
      </c>
      <c r="G178" s="11">
        <v>4</v>
      </c>
      <c r="H178" s="11">
        <v>0</v>
      </c>
    </row>
    <row r="179" spans="2:8" x14ac:dyDescent="0.25">
      <c r="B179" t="s">
        <v>168</v>
      </c>
      <c r="C179" t="s">
        <v>190</v>
      </c>
      <c r="D179">
        <v>2</v>
      </c>
      <c r="E179">
        <v>2</v>
      </c>
      <c r="F179">
        <v>1</v>
      </c>
      <c r="G179">
        <v>1</v>
      </c>
      <c r="H179">
        <v>0</v>
      </c>
    </row>
    <row r="180" spans="2:8" x14ac:dyDescent="0.25">
      <c r="B180" s="11" t="s">
        <v>168</v>
      </c>
      <c r="C180" s="11" t="s">
        <v>190</v>
      </c>
      <c r="D180" s="11">
        <v>11</v>
      </c>
      <c r="E180" s="11">
        <v>11</v>
      </c>
      <c r="F180" s="11">
        <v>6</v>
      </c>
      <c r="G180" s="11">
        <v>5</v>
      </c>
      <c r="H180" s="11">
        <v>0</v>
      </c>
    </row>
    <row r="181" spans="2:8" x14ac:dyDescent="0.25">
      <c r="B181" s="11" t="s">
        <v>168</v>
      </c>
      <c r="C181" s="11" t="s">
        <v>191</v>
      </c>
      <c r="D181" s="11">
        <v>5</v>
      </c>
      <c r="E181" s="11">
        <v>5</v>
      </c>
      <c r="F181" s="11">
        <v>0</v>
      </c>
      <c r="G181" s="11">
        <v>5</v>
      </c>
      <c r="H181" s="11">
        <v>0</v>
      </c>
    </row>
    <row r="182" spans="2:8" x14ac:dyDescent="0.25">
      <c r="B182" t="s">
        <v>168</v>
      </c>
      <c r="C182" t="s">
        <v>192</v>
      </c>
      <c r="D182">
        <v>27</v>
      </c>
      <c r="E182">
        <v>25</v>
      </c>
      <c r="F182">
        <v>16</v>
      </c>
      <c r="G182">
        <v>9</v>
      </c>
      <c r="H182">
        <v>0</v>
      </c>
    </row>
    <row r="183" spans="2:8" x14ac:dyDescent="0.25">
      <c r="B183" s="11" t="s">
        <v>168</v>
      </c>
      <c r="C183" s="11" t="s">
        <v>192</v>
      </c>
      <c r="D183" s="11">
        <v>67</v>
      </c>
      <c r="E183" s="11">
        <v>65</v>
      </c>
      <c r="F183" s="11">
        <v>30</v>
      </c>
      <c r="G183" s="11">
        <v>35</v>
      </c>
      <c r="H183" s="11">
        <v>1</v>
      </c>
    </row>
    <row r="184" spans="2:8" x14ac:dyDescent="0.25">
      <c r="B184" t="s">
        <v>168</v>
      </c>
      <c r="C184" t="s">
        <v>6</v>
      </c>
      <c r="D184">
        <v>8</v>
      </c>
      <c r="E184">
        <v>7</v>
      </c>
      <c r="F184">
        <v>6</v>
      </c>
      <c r="G184">
        <v>1</v>
      </c>
      <c r="H184">
        <v>0</v>
      </c>
    </row>
    <row r="185" spans="2:8" x14ac:dyDescent="0.25">
      <c r="B185" s="11" t="s">
        <v>168</v>
      </c>
      <c r="C185" s="11" t="s">
        <v>6</v>
      </c>
      <c r="D185" s="11">
        <v>18</v>
      </c>
      <c r="E185" s="11">
        <v>18</v>
      </c>
      <c r="F185" s="11">
        <v>18</v>
      </c>
      <c r="G185" s="11">
        <v>0</v>
      </c>
      <c r="H185" s="11">
        <v>0</v>
      </c>
    </row>
    <row r="186" spans="2:8" x14ac:dyDescent="0.25">
      <c r="B186" t="s">
        <v>168</v>
      </c>
      <c r="C186" t="s">
        <v>7</v>
      </c>
      <c r="D186">
        <v>1</v>
      </c>
      <c r="E186">
        <v>0</v>
      </c>
      <c r="F186">
        <v>0</v>
      </c>
      <c r="G186">
        <v>0</v>
      </c>
      <c r="H186">
        <v>0</v>
      </c>
    </row>
    <row r="187" spans="2:8" x14ac:dyDescent="0.25">
      <c r="B187" s="11" t="s">
        <v>168</v>
      </c>
      <c r="C187" s="11" t="s">
        <v>7</v>
      </c>
      <c r="D187" s="11">
        <v>3</v>
      </c>
      <c r="E187" s="11">
        <v>3</v>
      </c>
      <c r="F187" s="11">
        <v>0</v>
      </c>
      <c r="G187" s="11">
        <v>3</v>
      </c>
      <c r="H187" s="11">
        <v>0</v>
      </c>
    </row>
    <row r="188" spans="2:8" x14ac:dyDescent="0.25">
      <c r="B188" t="s">
        <v>168</v>
      </c>
      <c r="C188" t="s">
        <v>8</v>
      </c>
      <c r="D188">
        <v>2</v>
      </c>
      <c r="E188">
        <v>2</v>
      </c>
      <c r="F188">
        <v>1</v>
      </c>
      <c r="G188">
        <v>1</v>
      </c>
      <c r="H188">
        <v>0</v>
      </c>
    </row>
    <row r="189" spans="2:8" x14ac:dyDescent="0.25">
      <c r="B189" s="11" t="s">
        <v>168</v>
      </c>
      <c r="C189" s="11" t="s">
        <v>8</v>
      </c>
      <c r="D189" s="11">
        <v>1</v>
      </c>
      <c r="E189" s="11">
        <v>1</v>
      </c>
      <c r="F189" s="11">
        <v>0</v>
      </c>
      <c r="G189" s="11">
        <v>1</v>
      </c>
      <c r="H189" s="11">
        <v>0</v>
      </c>
    </row>
    <row r="190" spans="2:8" x14ac:dyDescent="0.25">
      <c r="B190" s="11" t="s">
        <v>168</v>
      </c>
      <c r="C190" s="11" t="s">
        <v>9</v>
      </c>
      <c r="D190" s="11">
        <v>1</v>
      </c>
      <c r="E190" s="11">
        <v>1</v>
      </c>
      <c r="F190" s="11">
        <v>0</v>
      </c>
      <c r="G190" s="11">
        <v>1</v>
      </c>
      <c r="H190" s="11">
        <v>0</v>
      </c>
    </row>
    <row r="191" spans="2:8" x14ac:dyDescent="0.25">
      <c r="B191" t="s">
        <v>168</v>
      </c>
      <c r="C191" t="s">
        <v>10</v>
      </c>
      <c r="D191">
        <v>12</v>
      </c>
      <c r="E191">
        <v>12</v>
      </c>
      <c r="F191">
        <v>9</v>
      </c>
      <c r="G191">
        <v>3</v>
      </c>
      <c r="H191">
        <v>0</v>
      </c>
    </row>
    <row r="192" spans="2:8" x14ac:dyDescent="0.25">
      <c r="B192" s="11" t="s">
        <v>168</v>
      </c>
      <c r="C192" s="11" t="s">
        <v>10</v>
      </c>
      <c r="D192" s="11">
        <v>25</v>
      </c>
      <c r="E192" s="11">
        <v>25</v>
      </c>
      <c r="F192" s="11">
        <v>16</v>
      </c>
      <c r="G192" s="11">
        <v>9</v>
      </c>
      <c r="H192" s="11">
        <v>0</v>
      </c>
    </row>
    <row r="193" spans="2:8" x14ac:dyDescent="0.25">
      <c r="B193" t="s">
        <v>168</v>
      </c>
      <c r="C193" t="s">
        <v>177</v>
      </c>
      <c r="D193">
        <v>1</v>
      </c>
      <c r="E193">
        <v>1</v>
      </c>
      <c r="F193">
        <v>1</v>
      </c>
      <c r="G193">
        <v>0</v>
      </c>
      <c r="H193">
        <v>0</v>
      </c>
    </row>
    <row r="194" spans="2:8" x14ac:dyDescent="0.25">
      <c r="B194" s="11" t="s">
        <v>168</v>
      </c>
      <c r="C194" s="11" t="s">
        <v>177</v>
      </c>
      <c r="D194" s="11">
        <v>3</v>
      </c>
      <c r="E194" s="11">
        <v>3</v>
      </c>
      <c r="F194" s="11">
        <v>3</v>
      </c>
      <c r="G194" s="11">
        <v>0</v>
      </c>
      <c r="H194" s="11">
        <v>0</v>
      </c>
    </row>
    <row r="195" spans="2:8" x14ac:dyDescent="0.25">
      <c r="B195" t="s">
        <v>32</v>
      </c>
      <c r="C195" t="s">
        <v>2</v>
      </c>
      <c r="D195">
        <v>3</v>
      </c>
      <c r="E195">
        <v>3</v>
      </c>
      <c r="F195">
        <v>3</v>
      </c>
      <c r="G195">
        <v>0</v>
      </c>
      <c r="H195">
        <v>0</v>
      </c>
    </row>
    <row r="196" spans="2:8" x14ac:dyDescent="0.25">
      <c r="B196" s="11" t="s">
        <v>32</v>
      </c>
      <c r="C196" s="11" t="s">
        <v>2</v>
      </c>
      <c r="D196" s="11">
        <v>3</v>
      </c>
      <c r="E196" s="11">
        <v>2</v>
      </c>
      <c r="F196" s="11">
        <v>2</v>
      </c>
      <c r="G196" s="11">
        <v>0</v>
      </c>
      <c r="H196" s="11">
        <v>0</v>
      </c>
    </row>
    <row r="197" spans="2:8" x14ac:dyDescent="0.25">
      <c r="B197" t="s">
        <v>32</v>
      </c>
      <c r="C197" t="s">
        <v>5</v>
      </c>
      <c r="D197">
        <v>29</v>
      </c>
      <c r="E197">
        <v>27</v>
      </c>
      <c r="F197">
        <v>23</v>
      </c>
      <c r="G197">
        <v>4</v>
      </c>
      <c r="H197">
        <v>0</v>
      </c>
    </row>
    <row r="198" spans="2:8" x14ac:dyDescent="0.25">
      <c r="B198" s="11" t="s">
        <v>32</v>
      </c>
      <c r="C198" s="11" t="s">
        <v>5</v>
      </c>
      <c r="D198" s="11">
        <v>51</v>
      </c>
      <c r="E198" s="11">
        <v>48</v>
      </c>
      <c r="F198" s="11">
        <v>40</v>
      </c>
      <c r="G198" s="11">
        <v>8</v>
      </c>
      <c r="H198" s="11">
        <v>0</v>
      </c>
    </row>
    <row r="199" spans="2:8" x14ac:dyDescent="0.25">
      <c r="B199" t="s">
        <v>32</v>
      </c>
      <c r="C199" t="s">
        <v>190</v>
      </c>
      <c r="D199">
        <v>56</v>
      </c>
      <c r="E199">
        <v>49</v>
      </c>
      <c r="F199">
        <v>48</v>
      </c>
      <c r="G199">
        <v>1</v>
      </c>
      <c r="H199">
        <v>2</v>
      </c>
    </row>
    <row r="200" spans="2:8" x14ac:dyDescent="0.25">
      <c r="B200" s="11" t="s">
        <v>32</v>
      </c>
      <c r="C200" s="11" t="s">
        <v>190</v>
      </c>
      <c r="D200" s="11">
        <v>114</v>
      </c>
      <c r="E200" s="11">
        <v>107</v>
      </c>
      <c r="F200" s="11">
        <v>87</v>
      </c>
      <c r="G200" s="11">
        <v>20</v>
      </c>
      <c r="H200" s="11">
        <v>2</v>
      </c>
    </row>
    <row r="201" spans="2:8" x14ac:dyDescent="0.25">
      <c r="B201" t="s">
        <v>32</v>
      </c>
      <c r="C201" t="s">
        <v>191</v>
      </c>
      <c r="D201">
        <v>62</v>
      </c>
      <c r="E201">
        <v>46</v>
      </c>
      <c r="F201">
        <v>43</v>
      </c>
      <c r="G201">
        <v>3</v>
      </c>
      <c r="H201">
        <v>0</v>
      </c>
    </row>
    <row r="202" spans="2:8" x14ac:dyDescent="0.25">
      <c r="B202" s="11" t="s">
        <v>32</v>
      </c>
      <c r="C202" s="11" t="s">
        <v>191</v>
      </c>
      <c r="D202" s="11">
        <v>155</v>
      </c>
      <c r="E202" s="11">
        <v>146</v>
      </c>
      <c r="F202" s="11">
        <v>126</v>
      </c>
      <c r="G202" s="11">
        <v>20</v>
      </c>
      <c r="H202" s="11">
        <v>3</v>
      </c>
    </row>
    <row r="203" spans="2:8" x14ac:dyDescent="0.25">
      <c r="B203" t="s">
        <v>32</v>
      </c>
      <c r="C203" t="s">
        <v>192</v>
      </c>
      <c r="D203">
        <v>33</v>
      </c>
      <c r="E203">
        <v>31</v>
      </c>
      <c r="F203">
        <v>19</v>
      </c>
      <c r="G203">
        <v>12</v>
      </c>
      <c r="H203">
        <v>0</v>
      </c>
    </row>
    <row r="204" spans="2:8" x14ac:dyDescent="0.25">
      <c r="B204" s="11" t="s">
        <v>32</v>
      </c>
      <c r="C204" s="11" t="s">
        <v>192</v>
      </c>
      <c r="D204" s="11">
        <v>78</v>
      </c>
      <c r="E204" s="11">
        <v>73</v>
      </c>
      <c r="F204" s="11">
        <v>71</v>
      </c>
      <c r="G204" s="11">
        <v>2</v>
      </c>
      <c r="H204" s="11">
        <v>4</v>
      </c>
    </row>
    <row r="205" spans="2:8" x14ac:dyDescent="0.25">
      <c r="B205" t="s">
        <v>32</v>
      </c>
      <c r="C205" t="s">
        <v>6</v>
      </c>
      <c r="D205">
        <v>47</v>
      </c>
      <c r="E205">
        <v>44</v>
      </c>
      <c r="F205">
        <v>44</v>
      </c>
      <c r="G205">
        <v>0</v>
      </c>
      <c r="H205">
        <v>0</v>
      </c>
    </row>
    <row r="206" spans="2:8" x14ac:dyDescent="0.25">
      <c r="B206" s="11" t="s">
        <v>32</v>
      </c>
      <c r="C206" s="11" t="s">
        <v>6</v>
      </c>
      <c r="D206" s="11">
        <v>34</v>
      </c>
      <c r="E206" s="11">
        <v>34</v>
      </c>
      <c r="F206" s="11">
        <v>34</v>
      </c>
      <c r="G206" s="11">
        <v>0</v>
      </c>
      <c r="H206" s="11">
        <v>0</v>
      </c>
    </row>
    <row r="207" spans="2:8" x14ac:dyDescent="0.25">
      <c r="B207" t="s">
        <v>32</v>
      </c>
      <c r="C207" t="s">
        <v>7</v>
      </c>
      <c r="D207">
        <v>33</v>
      </c>
      <c r="E207">
        <v>18</v>
      </c>
      <c r="F207">
        <v>16</v>
      </c>
      <c r="G207">
        <v>2</v>
      </c>
      <c r="H207">
        <v>0</v>
      </c>
    </row>
    <row r="208" spans="2:8" x14ac:dyDescent="0.25">
      <c r="B208" s="11" t="s">
        <v>32</v>
      </c>
      <c r="C208" s="11" t="s">
        <v>7</v>
      </c>
      <c r="D208" s="11">
        <v>51</v>
      </c>
      <c r="E208" s="11">
        <v>38</v>
      </c>
      <c r="F208" s="11">
        <v>34</v>
      </c>
      <c r="G208" s="11">
        <v>4</v>
      </c>
      <c r="H208" s="11">
        <v>0</v>
      </c>
    </row>
    <row r="209" spans="2:8" x14ac:dyDescent="0.25">
      <c r="B209" t="s">
        <v>32</v>
      </c>
      <c r="C209" t="s">
        <v>8</v>
      </c>
      <c r="D209">
        <v>30</v>
      </c>
      <c r="E209">
        <v>28</v>
      </c>
      <c r="F209">
        <v>22</v>
      </c>
      <c r="G209">
        <v>6</v>
      </c>
      <c r="H209">
        <v>0</v>
      </c>
    </row>
    <row r="210" spans="2:8" x14ac:dyDescent="0.25">
      <c r="B210" s="11" t="s">
        <v>32</v>
      </c>
      <c r="C210" s="11" t="s">
        <v>8</v>
      </c>
      <c r="D210" s="11">
        <v>58</v>
      </c>
      <c r="E210" s="11">
        <v>56</v>
      </c>
      <c r="F210" s="11">
        <v>33</v>
      </c>
      <c r="G210" s="11">
        <v>23</v>
      </c>
      <c r="H210" s="11">
        <v>2</v>
      </c>
    </row>
    <row r="211" spans="2:8" x14ac:dyDescent="0.25">
      <c r="B211" t="s">
        <v>32</v>
      </c>
      <c r="C211" t="s">
        <v>9</v>
      </c>
      <c r="D211">
        <v>22</v>
      </c>
      <c r="E211">
        <v>14</v>
      </c>
      <c r="F211">
        <v>14</v>
      </c>
      <c r="G211">
        <v>0</v>
      </c>
      <c r="H211">
        <v>1</v>
      </c>
    </row>
    <row r="212" spans="2:8" x14ac:dyDescent="0.25">
      <c r="B212" s="11" t="s">
        <v>32</v>
      </c>
      <c r="C212" s="11" t="s">
        <v>9</v>
      </c>
      <c r="D212" s="11">
        <v>18</v>
      </c>
      <c r="E212" s="11">
        <v>18</v>
      </c>
      <c r="F212" s="11">
        <v>15</v>
      </c>
      <c r="G212" s="11">
        <v>3</v>
      </c>
      <c r="H212" s="11">
        <v>0</v>
      </c>
    </row>
    <row r="213" spans="2:8" x14ac:dyDescent="0.25">
      <c r="B213" t="s">
        <v>32</v>
      </c>
      <c r="C213" t="s">
        <v>10</v>
      </c>
      <c r="D213">
        <v>60</v>
      </c>
      <c r="E213">
        <v>57</v>
      </c>
      <c r="F213">
        <v>53</v>
      </c>
      <c r="G213">
        <v>4</v>
      </c>
      <c r="H213">
        <v>0</v>
      </c>
    </row>
    <row r="214" spans="2:8" x14ac:dyDescent="0.25">
      <c r="B214" s="11" t="s">
        <v>32</v>
      </c>
      <c r="C214" s="11" t="s">
        <v>10</v>
      </c>
      <c r="D214" s="11">
        <v>134</v>
      </c>
      <c r="E214" s="11">
        <v>132</v>
      </c>
      <c r="F214" s="11">
        <v>113</v>
      </c>
      <c r="G214" s="11">
        <v>19</v>
      </c>
      <c r="H214" s="11">
        <v>1</v>
      </c>
    </row>
    <row r="215" spans="2:8" x14ac:dyDescent="0.25">
      <c r="B215" t="s">
        <v>32</v>
      </c>
      <c r="C215" t="s">
        <v>177</v>
      </c>
      <c r="D215">
        <v>33</v>
      </c>
      <c r="E215">
        <v>31</v>
      </c>
      <c r="F215">
        <v>27</v>
      </c>
      <c r="G215">
        <v>4</v>
      </c>
      <c r="H215">
        <v>0</v>
      </c>
    </row>
    <row r="216" spans="2:8" x14ac:dyDescent="0.25">
      <c r="B216" s="11" t="s">
        <v>32</v>
      </c>
      <c r="C216" s="11" t="s">
        <v>177</v>
      </c>
      <c r="D216" s="11">
        <v>37</v>
      </c>
      <c r="E216" s="11">
        <v>36</v>
      </c>
      <c r="F216" s="11">
        <v>35</v>
      </c>
      <c r="G216" s="11">
        <v>1</v>
      </c>
      <c r="H216" s="11">
        <v>1</v>
      </c>
    </row>
    <row r="217" spans="2:8" x14ac:dyDescent="0.25">
      <c r="B217" t="s">
        <v>116</v>
      </c>
      <c r="C217" t="s">
        <v>2</v>
      </c>
      <c r="D217">
        <v>4</v>
      </c>
      <c r="E217">
        <v>4</v>
      </c>
      <c r="F217">
        <v>3</v>
      </c>
      <c r="G217">
        <v>1</v>
      </c>
      <c r="H217">
        <v>0</v>
      </c>
    </row>
    <row r="218" spans="2:8" x14ac:dyDescent="0.25">
      <c r="B218" t="s">
        <v>116</v>
      </c>
      <c r="C218" t="s">
        <v>4</v>
      </c>
      <c r="D218">
        <v>1</v>
      </c>
      <c r="E218">
        <v>0</v>
      </c>
      <c r="F218">
        <v>0</v>
      </c>
      <c r="G218">
        <v>0</v>
      </c>
      <c r="H218">
        <v>0</v>
      </c>
    </row>
    <row r="219" spans="2:8" x14ac:dyDescent="0.25">
      <c r="B219" t="s">
        <v>116</v>
      </c>
      <c r="C219" t="s">
        <v>5</v>
      </c>
      <c r="D219">
        <v>12</v>
      </c>
      <c r="E219">
        <v>12</v>
      </c>
      <c r="F219">
        <v>6</v>
      </c>
      <c r="G219">
        <v>6</v>
      </c>
      <c r="H219">
        <v>0</v>
      </c>
    </row>
    <row r="220" spans="2:8" x14ac:dyDescent="0.25">
      <c r="B220" s="11" t="s">
        <v>116</v>
      </c>
      <c r="C220" s="11" t="s">
        <v>5</v>
      </c>
      <c r="D220" s="11">
        <v>39</v>
      </c>
      <c r="E220" s="11">
        <v>39</v>
      </c>
      <c r="F220" s="11">
        <v>19</v>
      </c>
      <c r="G220" s="11">
        <v>20</v>
      </c>
      <c r="H220" s="11">
        <v>0</v>
      </c>
    </row>
    <row r="221" spans="2:8" x14ac:dyDescent="0.25">
      <c r="B221" t="s">
        <v>116</v>
      </c>
      <c r="C221" t="s">
        <v>190</v>
      </c>
      <c r="D221">
        <v>9</v>
      </c>
      <c r="E221">
        <v>8</v>
      </c>
      <c r="F221">
        <v>6</v>
      </c>
      <c r="G221">
        <v>2</v>
      </c>
      <c r="H221">
        <v>0</v>
      </c>
    </row>
    <row r="222" spans="2:8" x14ac:dyDescent="0.25">
      <c r="B222" s="11" t="s">
        <v>116</v>
      </c>
      <c r="C222" s="11" t="s">
        <v>190</v>
      </c>
      <c r="D222" s="11">
        <v>55</v>
      </c>
      <c r="E222" s="11">
        <v>55</v>
      </c>
      <c r="F222" s="11">
        <v>16</v>
      </c>
      <c r="G222" s="11">
        <v>39</v>
      </c>
      <c r="H222" s="11">
        <v>0</v>
      </c>
    </row>
    <row r="223" spans="2:8" x14ac:dyDescent="0.25">
      <c r="B223" t="s">
        <v>116</v>
      </c>
      <c r="C223" t="s">
        <v>191</v>
      </c>
      <c r="D223">
        <v>3</v>
      </c>
      <c r="E223">
        <v>3</v>
      </c>
      <c r="F223">
        <v>0</v>
      </c>
      <c r="G223">
        <v>3</v>
      </c>
      <c r="H223">
        <v>0</v>
      </c>
    </row>
    <row r="224" spans="2:8" x14ac:dyDescent="0.25">
      <c r="B224" s="11" t="s">
        <v>116</v>
      </c>
      <c r="C224" s="11" t="s">
        <v>191</v>
      </c>
      <c r="D224" s="11">
        <v>5</v>
      </c>
      <c r="E224" s="11">
        <v>5</v>
      </c>
      <c r="F224" s="11">
        <v>0</v>
      </c>
      <c r="G224" s="11">
        <v>5</v>
      </c>
      <c r="H224" s="11">
        <v>0</v>
      </c>
    </row>
    <row r="225" spans="2:8" x14ac:dyDescent="0.25">
      <c r="B225" t="s">
        <v>116</v>
      </c>
      <c r="C225" t="s">
        <v>192</v>
      </c>
      <c r="D225">
        <v>18</v>
      </c>
      <c r="E225">
        <v>16</v>
      </c>
      <c r="F225">
        <v>4</v>
      </c>
      <c r="G225">
        <v>12</v>
      </c>
      <c r="H225">
        <v>0</v>
      </c>
    </row>
    <row r="226" spans="2:8" x14ac:dyDescent="0.25">
      <c r="B226" s="11" t="s">
        <v>116</v>
      </c>
      <c r="C226" s="11" t="s">
        <v>192</v>
      </c>
      <c r="D226" s="11">
        <v>35</v>
      </c>
      <c r="E226" s="11">
        <v>33</v>
      </c>
      <c r="F226" s="11">
        <v>20</v>
      </c>
      <c r="G226" s="11">
        <v>13</v>
      </c>
      <c r="H226" s="11">
        <v>0</v>
      </c>
    </row>
    <row r="227" spans="2:8" x14ac:dyDescent="0.25">
      <c r="B227" t="s">
        <v>116</v>
      </c>
      <c r="C227" t="s">
        <v>6</v>
      </c>
      <c r="D227">
        <v>25</v>
      </c>
      <c r="E227">
        <v>24</v>
      </c>
      <c r="F227">
        <v>24</v>
      </c>
      <c r="G227">
        <v>0</v>
      </c>
      <c r="H227">
        <v>0</v>
      </c>
    </row>
    <row r="228" spans="2:8" x14ac:dyDescent="0.25">
      <c r="B228" s="11" t="s">
        <v>116</v>
      </c>
      <c r="C228" s="11" t="s">
        <v>6</v>
      </c>
      <c r="D228" s="11">
        <v>47</v>
      </c>
      <c r="E228" s="11">
        <v>47</v>
      </c>
      <c r="F228" s="11">
        <v>47</v>
      </c>
      <c r="G228" s="11">
        <v>0</v>
      </c>
      <c r="H228" s="11">
        <v>0</v>
      </c>
    </row>
    <row r="229" spans="2:8" x14ac:dyDescent="0.25">
      <c r="B229" t="s">
        <v>116</v>
      </c>
      <c r="C229" t="s">
        <v>7</v>
      </c>
      <c r="D229">
        <v>3</v>
      </c>
      <c r="E229">
        <v>2</v>
      </c>
      <c r="F229">
        <v>0</v>
      </c>
      <c r="G229">
        <v>2</v>
      </c>
      <c r="H229">
        <v>0</v>
      </c>
    </row>
    <row r="230" spans="2:8" x14ac:dyDescent="0.25">
      <c r="B230" s="11" t="s">
        <v>116</v>
      </c>
      <c r="C230" s="11" t="s">
        <v>7</v>
      </c>
      <c r="D230" s="11">
        <v>2</v>
      </c>
      <c r="E230" s="11">
        <v>2</v>
      </c>
      <c r="F230" s="11">
        <v>0</v>
      </c>
      <c r="G230" s="11">
        <v>2</v>
      </c>
      <c r="H230" s="11">
        <v>0</v>
      </c>
    </row>
    <row r="231" spans="2:8" x14ac:dyDescent="0.25">
      <c r="B231" t="s">
        <v>116</v>
      </c>
      <c r="C231" t="s">
        <v>8</v>
      </c>
      <c r="D231">
        <v>4</v>
      </c>
      <c r="E231">
        <v>4</v>
      </c>
      <c r="F231">
        <v>4</v>
      </c>
      <c r="G231">
        <v>0</v>
      </c>
      <c r="H231">
        <v>0</v>
      </c>
    </row>
    <row r="232" spans="2:8" x14ac:dyDescent="0.25">
      <c r="B232" s="11" t="s">
        <v>116</v>
      </c>
      <c r="C232" s="11" t="s">
        <v>8</v>
      </c>
      <c r="D232" s="11">
        <v>3</v>
      </c>
      <c r="E232" s="11">
        <v>3</v>
      </c>
      <c r="F232" s="11">
        <v>2</v>
      </c>
      <c r="G232" s="11">
        <v>1</v>
      </c>
      <c r="H232" s="11">
        <v>0</v>
      </c>
    </row>
    <row r="233" spans="2:8" x14ac:dyDescent="0.25">
      <c r="B233" t="s">
        <v>116</v>
      </c>
      <c r="C233" t="s">
        <v>9</v>
      </c>
      <c r="D233">
        <v>2</v>
      </c>
      <c r="E233">
        <v>2</v>
      </c>
      <c r="F233">
        <v>2</v>
      </c>
      <c r="G233">
        <v>0</v>
      </c>
      <c r="H233">
        <v>0</v>
      </c>
    </row>
    <row r="234" spans="2:8" x14ac:dyDescent="0.25">
      <c r="B234" t="s">
        <v>116</v>
      </c>
      <c r="C234" t="s">
        <v>10</v>
      </c>
      <c r="D234">
        <v>6</v>
      </c>
      <c r="E234">
        <v>6</v>
      </c>
      <c r="F234">
        <v>4</v>
      </c>
      <c r="G234">
        <v>2</v>
      </c>
      <c r="H234">
        <v>0</v>
      </c>
    </row>
    <row r="235" spans="2:8" x14ac:dyDescent="0.25">
      <c r="B235" s="11" t="s">
        <v>116</v>
      </c>
      <c r="C235" s="11" t="s">
        <v>10</v>
      </c>
      <c r="D235" s="11">
        <v>21</v>
      </c>
      <c r="E235" s="11">
        <v>21</v>
      </c>
      <c r="F235" s="11">
        <v>14</v>
      </c>
      <c r="G235" s="11">
        <v>7</v>
      </c>
      <c r="H235" s="11">
        <v>0</v>
      </c>
    </row>
    <row r="236" spans="2:8" x14ac:dyDescent="0.25">
      <c r="B236" t="s">
        <v>116</v>
      </c>
      <c r="C236" t="s">
        <v>177</v>
      </c>
      <c r="D236">
        <v>18</v>
      </c>
      <c r="E236">
        <v>18</v>
      </c>
      <c r="F236">
        <v>9</v>
      </c>
      <c r="G236">
        <v>9</v>
      </c>
      <c r="H236">
        <v>0</v>
      </c>
    </row>
    <row r="237" spans="2:8" x14ac:dyDescent="0.25">
      <c r="B237" s="11" t="s">
        <v>116</v>
      </c>
      <c r="C237" s="11" t="s">
        <v>177</v>
      </c>
      <c r="D237" s="11">
        <v>24</v>
      </c>
      <c r="E237" s="11">
        <v>21</v>
      </c>
      <c r="F237" s="11">
        <v>8</v>
      </c>
      <c r="G237" s="11">
        <v>13</v>
      </c>
      <c r="H237" s="11">
        <v>0</v>
      </c>
    </row>
    <row r="238" spans="2:8" x14ac:dyDescent="0.25">
      <c r="B238" t="s">
        <v>78</v>
      </c>
      <c r="C238" t="s">
        <v>2</v>
      </c>
      <c r="D238">
        <v>5</v>
      </c>
      <c r="E238">
        <v>4</v>
      </c>
      <c r="F238">
        <v>2</v>
      </c>
      <c r="G238">
        <v>2</v>
      </c>
      <c r="H238">
        <v>0</v>
      </c>
    </row>
    <row r="239" spans="2:8" x14ac:dyDescent="0.25">
      <c r="B239" s="11" t="s">
        <v>78</v>
      </c>
      <c r="C239" s="11" t="s">
        <v>2</v>
      </c>
      <c r="D239" s="11">
        <v>4</v>
      </c>
      <c r="E239" s="11">
        <v>3</v>
      </c>
      <c r="F239" s="11">
        <v>2</v>
      </c>
      <c r="G239" s="11">
        <v>1</v>
      </c>
      <c r="H239" s="11">
        <v>0</v>
      </c>
    </row>
    <row r="240" spans="2:8" x14ac:dyDescent="0.25">
      <c r="B240" t="s">
        <v>78</v>
      </c>
      <c r="C240" t="s">
        <v>4</v>
      </c>
      <c r="D240">
        <v>2</v>
      </c>
      <c r="E240">
        <v>0</v>
      </c>
      <c r="F240">
        <v>0</v>
      </c>
      <c r="G240">
        <v>0</v>
      </c>
      <c r="H240">
        <v>0</v>
      </c>
    </row>
    <row r="241" spans="2:8" x14ac:dyDescent="0.25">
      <c r="B241" t="s">
        <v>78</v>
      </c>
      <c r="C241" t="s">
        <v>5</v>
      </c>
      <c r="D241">
        <v>10</v>
      </c>
      <c r="E241">
        <v>9</v>
      </c>
      <c r="F241">
        <v>4</v>
      </c>
      <c r="G241">
        <v>5</v>
      </c>
      <c r="H241">
        <v>0</v>
      </c>
    </row>
    <row r="242" spans="2:8" x14ac:dyDescent="0.25">
      <c r="B242" s="11" t="s">
        <v>78</v>
      </c>
      <c r="C242" s="11" t="s">
        <v>5</v>
      </c>
      <c r="D242" s="11">
        <v>22</v>
      </c>
      <c r="E242" s="11">
        <v>22</v>
      </c>
      <c r="F242" s="11">
        <v>19</v>
      </c>
      <c r="G242" s="11">
        <v>3</v>
      </c>
      <c r="H242" s="11">
        <v>0</v>
      </c>
    </row>
    <row r="243" spans="2:8" x14ac:dyDescent="0.25">
      <c r="B243" t="s">
        <v>78</v>
      </c>
      <c r="C243" t="s">
        <v>190</v>
      </c>
      <c r="D243">
        <v>3</v>
      </c>
      <c r="E243">
        <v>2</v>
      </c>
      <c r="F243">
        <v>0</v>
      </c>
      <c r="G243">
        <v>2</v>
      </c>
      <c r="H243">
        <v>0</v>
      </c>
    </row>
    <row r="244" spans="2:8" x14ac:dyDescent="0.25">
      <c r="B244" s="11" t="s">
        <v>78</v>
      </c>
      <c r="C244" s="11" t="s">
        <v>190</v>
      </c>
      <c r="D244" s="11">
        <v>15</v>
      </c>
      <c r="E244" s="11">
        <v>15</v>
      </c>
      <c r="F244" s="11">
        <v>10</v>
      </c>
      <c r="G244" s="11">
        <v>5</v>
      </c>
      <c r="H244" s="11">
        <v>0</v>
      </c>
    </row>
    <row r="245" spans="2:8" x14ac:dyDescent="0.25">
      <c r="B245" t="s">
        <v>78</v>
      </c>
      <c r="C245" t="s">
        <v>191</v>
      </c>
      <c r="D245">
        <v>3</v>
      </c>
      <c r="E245">
        <v>3</v>
      </c>
      <c r="F245">
        <v>0</v>
      </c>
      <c r="G245">
        <v>3</v>
      </c>
      <c r="H245">
        <v>0</v>
      </c>
    </row>
    <row r="246" spans="2:8" x14ac:dyDescent="0.25">
      <c r="B246" s="11" t="s">
        <v>78</v>
      </c>
      <c r="C246" s="11" t="s">
        <v>191</v>
      </c>
      <c r="D246" s="11">
        <v>6</v>
      </c>
      <c r="E246" s="11">
        <v>6</v>
      </c>
      <c r="F246" s="11">
        <v>0</v>
      </c>
      <c r="G246" s="11">
        <v>6</v>
      </c>
      <c r="H246" s="11">
        <v>0</v>
      </c>
    </row>
    <row r="247" spans="2:8" x14ac:dyDescent="0.25">
      <c r="B247" t="s">
        <v>78</v>
      </c>
      <c r="C247" t="s">
        <v>192</v>
      </c>
      <c r="D247">
        <v>13</v>
      </c>
      <c r="E247">
        <v>13</v>
      </c>
      <c r="F247">
        <v>9</v>
      </c>
      <c r="G247">
        <v>4</v>
      </c>
      <c r="H247">
        <v>0</v>
      </c>
    </row>
    <row r="248" spans="2:8" x14ac:dyDescent="0.25">
      <c r="B248" s="11" t="s">
        <v>78</v>
      </c>
      <c r="C248" s="11" t="s">
        <v>192</v>
      </c>
      <c r="D248" s="11">
        <v>21</v>
      </c>
      <c r="E248" s="11">
        <v>19</v>
      </c>
      <c r="F248" s="11">
        <v>15</v>
      </c>
      <c r="G248" s="11">
        <v>4</v>
      </c>
      <c r="H248" s="11">
        <v>0</v>
      </c>
    </row>
    <row r="249" spans="2:8" x14ac:dyDescent="0.25">
      <c r="B249" t="s">
        <v>78</v>
      </c>
      <c r="C249" t="s">
        <v>6</v>
      </c>
      <c r="D249">
        <v>5</v>
      </c>
      <c r="E249">
        <v>5</v>
      </c>
      <c r="F249">
        <v>5</v>
      </c>
      <c r="G249">
        <v>0</v>
      </c>
      <c r="H249">
        <v>0</v>
      </c>
    </row>
    <row r="250" spans="2:8" x14ac:dyDescent="0.25">
      <c r="B250" s="11" t="s">
        <v>78</v>
      </c>
      <c r="C250" s="11" t="s">
        <v>6</v>
      </c>
      <c r="D250" s="11">
        <v>18</v>
      </c>
      <c r="E250" s="11">
        <v>18</v>
      </c>
      <c r="F250" s="11">
        <v>18</v>
      </c>
      <c r="G250" s="11">
        <v>0</v>
      </c>
      <c r="H250" s="11">
        <v>0</v>
      </c>
    </row>
    <row r="251" spans="2:8" x14ac:dyDescent="0.25">
      <c r="B251" t="s">
        <v>78</v>
      </c>
      <c r="C251" t="s">
        <v>7</v>
      </c>
      <c r="D251">
        <v>1</v>
      </c>
      <c r="E251">
        <v>1</v>
      </c>
      <c r="F251">
        <v>1</v>
      </c>
      <c r="G251">
        <v>0</v>
      </c>
      <c r="H251">
        <v>0</v>
      </c>
    </row>
    <row r="252" spans="2:8" x14ac:dyDescent="0.25">
      <c r="B252" s="11" t="s">
        <v>78</v>
      </c>
      <c r="C252" s="11" t="s">
        <v>7</v>
      </c>
      <c r="D252" s="11">
        <v>3</v>
      </c>
      <c r="E252" s="11">
        <v>3</v>
      </c>
      <c r="F252" s="11">
        <v>1</v>
      </c>
      <c r="G252" s="11">
        <v>2</v>
      </c>
      <c r="H252" s="11">
        <v>0</v>
      </c>
    </row>
    <row r="253" spans="2:8" x14ac:dyDescent="0.25">
      <c r="B253" t="s">
        <v>78</v>
      </c>
      <c r="C253" t="s">
        <v>8</v>
      </c>
      <c r="D253">
        <v>2</v>
      </c>
      <c r="E253">
        <v>1</v>
      </c>
      <c r="F253">
        <v>0</v>
      </c>
      <c r="G253">
        <v>1</v>
      </c>
      <c r="H253">
        <v>0</v>
      </c>
    </row>
    <row r="254" spans="2:8" x14ac:dyDescent="0.25">
      <c r="B254" s="11" t="s">
        <v>78</v>
      </c>
      <c r="C254" s="11" t="s">
        <v>8</v>
      </c>
      <c r="D254" s="11">
        <v>5</v>
      </c>
      <c r="E254" s="11">
        <v>5</v>
      </c>
      <c r="F254" s="11">
        <v>3</v>
      </c>
      <c r="G254" s="11">
        <v>2</v>
      </c>
      <c r="H254" s="11">
        <v>0</v>
      </c>
    </row>
    <row r="255" spans="2:8" x14ac:dyDescent="0.25">
      <c r="B255" t="s">
        <v>78</v>
      </c>
      <c r="C255" t="s">
        <v>9</v>
      </c>
      <c r="D255">
        <v>2</v>
      </c>
      <c r="E255">
        <v>2</v>
      </c>
      <c r="F255">
        <v>1</v>
      </c>
      <c r="G255">
        <v>1</v>
      </c>
      <c r="H255">
        <v>0</v>
      </c>
    </row>
    <row r="256" spans="2:8" x14ac:dyDescent="0.25">
      <c r="B256" s="11" t="s">
        <v>78</v>
      </c>
      <c r="C256" s="11" t="s">
        <v>9</v>
      </c>
      <c r="D256" s="11">
        <v>4</v>
      </c>
      <c r="E256" s="11">
        <v>4</v>
      </c>
      <c r="F256" s="11">
        <v>3</v>
      </c>
      <c r="G256" s="11">
        <v>1</v>
      </c>
      <c r="H256" s="11">
        <v>0</v>
      </c>
    </row>
    <row r="257" spans="2:8" x14ac:dyDescent="0.25">
      <c r="B257" t="s">
        <v>78</v>
      </c>
      <c r="C257" t="s">
        <v>10</v>
      </c>
      <c r="D257">
        <v>4</v>
      </c>
      <c r="E257">
        <v>4</v>
      </c>
      <c r="F257">
        <v>2</v>
      </c>
      <c r="G257">
        <v>2</v>
      </c>
      <c r="H257">
        <v>0</v>
      </c>
    </row>
    <row r="258" spans="2:8" x14ac:dyDescent="0.25">
      <c r="B258" s="11" t="s">
        <v>78</v>
      </c>
      <c r="C258" s="11" t="s">
        <v>10</v>
      </c>
      <c r="D258" s="11">
        <v>11</v>
      </c>
      <c r="E258" s="11">
        <v>11</v>
      </c>
      <c r="F258" s="11">
        <v>11</v>
      </c>
      <c r="G258" s="11">
        <v>0</v>
      </c>
      <c r="H258" s="11">
        <v>0</v>
      </c>
    </row>
    <row r="259" spans="2:8" x14ac:dyDescent="0.25">
      <c r="B259" t="s">
        <v>78</v>
      </c>
      <c r="C259" t="s">
        <v>177</v>
      </c>
      <c r="D259">
        <v>6</v>
      </c>
      <c r="E259">
        <v>1</v>
      </c>
      <c r="F259">
        <v>1</v>
      </c>
      <c r="G259">
        <v>0</v>
      </c>
      <c r="H259">
        <v>0</v>
      </c>
    </row>
    <row r="260" spans="2:8" x14ac:dyDescent="0.25">
      <c r="B260" s="11" t="s">
        <v>78</v>
      </c>
      <c r="C260" s="11" t="s">
        <v>177</v>
      </c>
      <c r="D260" s="11">
        <v>17</v>
      </c>
      <c r="E260" s="11">
        <v>4</v>
      </c>
      <c r="F260" s="11">
        <v>4</v>
      </c>
      <c r="G260" s="11">
        <v>0</v>
      </c>
      <c r="H260" s="11">
        <v>0</v>
      </c>
    </row>
    <row r="261" spans="2:8" x14ac:dyDescent="0.25">
      <c r="B261" s="11" t="s">
        <v>112</v>
      </c>
      <c r="C261" s="11" t="s">
        <v>4</v>
      </c>
      <c r="D261" s="11">
        <v>1</v>
      </c>
      <c r="E261" s="11">
        <v>0</v>
      </c>
      <c r="F261" s="11">
        <v>0</v>
      </c>
      <c r="G261" s="11">
        <v>0</v>
      </c>
      <c r="H261" s="11">
        <v>0</v>
      </c>
    </row>
    <row r="262" spans="2:8" x14ac:dyDescent="0.25">
      <c r="B262" t="s">
        <v>112</v>
      </c>
      <c r="C262" t="s">
        <v>5</v>
      </c>
      <c r="D262">
        <v>9</v>
      </c>
      <c r="E262">
        <v>9</v>
      </c>
      <c r="F262">
        <v>1</v>
      </c>
      <c r="G262">
        <v>8</v>
      </c>
      <c r="H262">
        <v>0</v>
      </c>
    </row>
    <row r="263" spans="2:8" x14ac:dyDescent="0.25">
      <c r="B263" s="11" t="s">
        <v>112</v>
      </c>
      <c r="C263" s="11" t="s">
        <v>5</v>
      </c>
      <c r="D263" s="11">
        <v>28</v>
      </c>
      <c r="E263" s="11">
        <v>26</v>
      </c>
      <c r="F263" s="11">
        <v>15</v>
      </c>
      <c r="G263" s="11">
        <v>11</v>
      </c>
      <c r="H263" s="11">
        <v>0</v>
      </c>
    </row>
    <row r="264" spans="2:8" x14ac:dyDescent="0.25">
      <c r="B264" t="s">
        <v>112</v>
      </c>
      <c r="C264" t="s">
        <v>190</v>
      </c>
      <c r="D264">
        <v>18</v>
      </c>
      <c r="E264">
        <v>15</v>
      </c>
      <c r="F264">
        <v>9</v>
      </c>
      <c r="G264">
        <v>6</v>
      </c>
      <c r="H264">
        <v>0</v>
      </c>
    </row>
    <row r="265" spans="2:8" x14ac:dyDescent="0.25">
      <c r="B265" s="11" t="s">
        <v>112</v>
      </c>
      <c r="C265" s="11" t="s">
        <v>190</v>
      </c>
      <c r="D265" s="11">
        <v>34</v>
      </c>
      <c r="E265" s="11">
        <v>31</v>
      </c>
      <c r="F265" s="11">
        <v>13</v>
      </c>
      <c r="G265" s="11">
        <v>18</v>
      </c>
      <c r="H265" s="11">
        <v>1</v>
      </c>
    </row>
    <row r="266" spans="2:8" x14ac:dyDescent="0.25">
      <c r="B266" t="s">
        <v>112</v>
      </c>
      <c r="C266" t="s">
        <v>191</v>
      </c>
      <c r="D266">
        <v>7</v>
      </c>
      <c r="E266">
        <v>7</v>
      </c>
      <c r="F266">
        <v>0</v>
      </c>
      <c r="G266">
        <v>7</v>
      </c>
      <c r="H266">
        <v>0</v>
      </c>
    </row>
    <row r="267" spans="2:8" x14ac:dyDescent="0.25">
      <c r="B267" s="11" t="s">
        <v>112</v>
      </c>
      <c r="C267" s="11" t="s">
        <v>191</v>
      </c>
      <c r="D267" s="11">
        <v>4</v>
      </c>
      <c r="E267" s="11">
        <v>4</v>
      </c>
      <c r="F267" s="11">
        <v>0</v>
      </c>
      <c r="G267" s="11">
        <v>4</v>
      </c>
      <c r="H267" s="11">
        <v>0</v>
      </c>
    </row>
    <row r="268" spans="2:8" x14ac:dyDescent="0.25">
      <c r="B268" t="s">
        <v>112</v>
      </c>
      <c r="C268" t="s">
        <v>192</v>
      </c>
      <c r="D268">
        <v>42</v>
      </c>
      <c r="E268">
        <v>38</v>
      </c>
      <c r="F268">
        <v>29</v>
      </c>
      <c r="G268">
        <v>9</v>
      </c>
      <c r="H268">
        <v>0</v>
      </c>
    </row>
    <row r="269" spans="2:8" x14ac:dyDescent="0.25">
      <c r="B269" s="11" t="s">
        <v>112</v>
      </c>
      <c r="C269" s="11" t="s">
        <v>192</v>
      </c>
      <c r="D269" s="11">
        <v>116</v>
      </c>
      <c r="E269" s="11">
        <v>110</v>
      </c>
      <c r="F269" s="11">
        <v>53</v>
      </c>
      <c r="G269" s="11">
        <v>57</v>
      </c>
      <c r="H269" s="11">
        <v>0</v>
      </c>
    </row>
    <row r="270" spans="2:8" x14ac:dyDescent="0.25">
      <c r="B270" t="s">
        <v>112</v>
      </c>
      <c r="C270" t="s">
        <v>6</v>
      </c>
      <c r="D270">
        <v>26</v>
      </c>
      <c r="E270">
        <v>25</v>
      </c>
      <c r="F270">
        <v>24</v>
      </c>
      <c r="G270">
        <v>1</v>
      </c>
      <c r="H270">
        <v>0</v>
      </c>
    </row>
    <row r="271" spans="2:8" x14ac:dyDescent="0.25">
      <c r="B271" s="11" t="s">
        <v>112</v>
      </c>
      <c r="C271" s="11" t="s">
        <v>6</v>
      </c>
      <c r="D271" s="11">
        <v>45</v>
      </c>
      <c r="E271" s="11">
        <v>42</v>
      </c>
      <c r="F271" s="11">
        <v>41</v>
      </c>
      <c r="G271" s="11">
        <v>1</v>
      </c>
      <c r="H271" s="11">
        <v>0</v>
      </c>
    </row>
    <row r="272" spans="2:8" x14ac:dyDescent="0.25">
      <c r="B272" t="s">
        <v>112</v>
      </c>
      <c r="C272" t="s">
        <v>7</v>
      </c>
      <c r="D272">
        <v>11</v>
      </c>
      <c r="E272">
        <v>6</v>
      </c>
      <c r="F272">
        <v>6</v>
      </c>
      <c r="G272">
        <v>0</v>
      </c>
      <c r="H272">
        <v>0</v>
      </c>
    </row>
    <row r="273" spans="2:8" x14ac:dyDescent="0.25">
      <c r="B273" s="11" t="s">
        <v>112</v>
      </c>
      <c r="C273" s="11" t="s">
        <v>7</v>
      </c>
      <c r="D273" s="11">
        <v>8</v>
      </c>
      <c r="E273" s="11">
        <v>8</v>
      </c>
      <c r="F273" s="11">
        <v>2</v>
      </c>
      <c r="G273" s="11">
        <v>6</v>
      </c>
      <c r="H273" s="11">
        <v>0</v>
      </c>
    </row>
    <row r="274" spans="2:8" x14ac:dyDescent="0.25">
      <c r="B274" t="s">
        <v>112</v>
      </c>
      <c r="C274" t="s">
        <v>8</v>
      </c>
      <c r="D274">
        <v>4</v>
      </c>
      <c r="E274">
        <v>4</v>
      </c>
      <c r="F274">
        <v>2</v>
      </c>
      <c r="G274">
        <v>2</v>
      </c>
      <c r="H274">
        <v>0</v>
      </c>
    </row>
    <row r="275" spans="2:8" x14ac:dyDescent="0.25">
      <c r="B275" s="11" t="s">
        <v>112</v>
      </c>
      <c r="C275" s="11" t="s">
        <v>8</v>
      </c>
      <c r="D275" s="11">
        <v>17</v>
      </c>
      <c r="E275" s="11">
        <v>17</v>
      </c>
      <c r="F275" s="11">
        <v>8</v>
      </c>
      <c r="G275" s="11">
        <v>9</v>
      </c>
      <c r="H275" s="11">
        <v>0</v>
      </c>
    </row>
    <row r="276" spans="2:8" x14ac:dyDescent="0.25">
      <c r="B276" t="s">
        <v>112</v>
      </c>
      <c r="C276" t="s">
        <v>9</v>
      </c>
      <c r="D276">
        <v>8</v>
      </c>
      <c r="E276">
        <v>8</v>
      </c>
      <c r="F276">
        <v>6</v>
      </c>
      <c r="G276">
        <v>2</v>
      </c>
      <c r="H276">
        <v>0</v>
      </c>
    </row>
    <row r="277" spans="2:8" x14ac:dyDescent="0.25">
      <c r="B277" s="11" t="s">
        <v>112</v>
      </c>
      <c r="C277" s="11" t="s">
        <v>9</v>
      </c>
      <c r="D277" s="11">
        <v>13</v>
      </c>
      <c r="E277" s="11">
        <v>13</v>
      </c>
      <c r="F277" s="11">
        <v>11</v>
      </c>
      <c r="G277" s="11">
        <v>2</v>
      </c>
      <c r="H277" s="11">
        <v>0</v>
      </c>
    </row>
    <row r="278" spans="2:8" x14ac:dyDescent="0.25">
      <c r="B278" t="s">
        <v>112</v>
      </c>
      <c r="C278" t="s">
        <v>10</v>
      </c>
      <c r="D278">
        <v>23</v>
      </c>
      <c r="E278">
        <v>23</v>
      </c>
      <c r="F278">
        <v>13</v>
      </c>
      <c r="G278">
        <v>10</v>
      </c>
      <c r="H278">
        <v>0</v>
      </c>
    </row>
    <row r="279" spans="2:8" x14ac:dyDescent="0.25">
      <c r="B279" s="11" t="s">
        <v>112</v>
      </c>
      <c r="C279" s="11" t="s">
        <v>10</v>
      </c>
      <c r="D279" s="11">
        <v>55</v>
      </c>
      <c r="E279" s="11">
        <v>54</v>
      </c>
      <c r="F279" s="11">
        <v>25</v>
      </c>
      <c r="G279" s="11">
        <v>29</v>
      </c>
      <c r="H279" s="11">
        <v>0</v>
      </c>
    </row>
    <row r="280" spans="2:8" x14ac:dyDescent="0.25">
      <c r="B280" t="s">
        <v>112</v>
      </c>
      <c r="C280" t="s">
        <v>177</v>
      </c>
      <c r="D280">
        <v>5</v>
      </c>
      <c r="E280">
        <v>5</v>
      </c>
      <c r="F280">
        <v>4</v>
      </c>
      <c r="G280">
        <v>1</v>
      </c>
      <c r="H280">
        <v>0</v>
      </c>
    </row>
    <row r="281" spans="2:8" x14ac:dyDescent="0.25">
      <c r="B281" s="11" t="s">
        <v>112</v>
      </c>
      <c r="C281" s="11" t="s">
        <v>177</v>
      </c>
      <c r="D281" s="11">
        <v>5</v>
      </c>
      <c r="E281" s="11">
        <v>5</v>
      </c>
      <c r="F281" s="11">
        <v>4</v>
      </c>
      <c r="G281" s="11">
        <v>1</v>
      </c>
      <c r="H281" s="11">
        <v>0</v>
      </c>
    </row>
    <row r="282" spans="2:8" x14ac:dyDescent="0.25">
      <c r="B282" t="s">
        <v>146</v>
      </c>
      <c r="C282" t="s">
        <v>5</v>
      </c>
      <c r="D282">
        <v>13</v>
      </c>
      <c r="E282">
        <v>12</v>
      </c>
      <c r="F282">
        <v>11</v>
      </c>
      <c r="G282">
        <v>1</v>
      </c>
      <c r="H282">
        <v>0</v>
      </c>
    </row>
    <row r="283" spans="2:8" x14ac:dyDescent="0.25">
      <c r="B283" s="11" t="s">
        <v>146</v>
      </c>
      <c r="C283" s="11" t="s">
        <v>5</v>
      </c>
      <c r="D283" s="11">
        <v>13</v>
      </c>
      <c r="E283" s="11">
        <v>12</v>
      </c>
      <c r="F283" s="11">
        <v>12</v>
      </c>
      <c r="G283" s="11">
        <v>0</v>
      </c>
      <c r="H283" s="11">
        <v>0</v>
      </c>
    </row>
    <row r="284" spans="2:8" x14ac:dyDescent="0.25">
      <c r="B284" t="s">
        <v>146</v>
      </c>
      <c r="C284" t="s">
        <v>190</v>
      </c>
      <c r="D284">
        <v>30</v>
      </c>
      <c r="E284">
        <v>28</v>
      </c>
      <c r="F284">
        <v>27</v>
      </c>
      <c r="G284">
        <v>1</v>
      </c>
      <c r="H284">
        <v>0</v>
      </c>
    </row>
    <row r="285" spans="2:8" x14ac:dyDescent="0.25">
      <c r="B285" s="11" t="s">
        <v>146</v>
      </c>
      <c r="C285" s="11" t="s">
        <v>190</v>
      </c>
      <c r="D285" s="11">
        <v>39</v>
      </c>
      <c r="E285" s="11">
        <v>38</v>
      </c>
      <c r="F285" s="11">
        <v>38</v>
      </c>
      <c r="G285" s="11">
        <v>0</v>
      </c>
      <c r="H285" s="11">
        <v>0</v>
      </c>
    </row>
    <row r="286" spans="2:8" x14ac:dyDescent="0.25">
      <c r="B286" t="s">
        <v>146</v>
      </c>
      <c r="C286" t="s">
        <v>191</v>
      </c>
      <c r="D286">
        <v>33</v>
      </c>
      <c r="E286">
        <v>28</v>
      </c>
      <c r="F286">
        <v>26</v>
      </c>
      <c r="G286">
        <v>2</v>
      </c>
      <c r="H286">
        <v>0</v>
      </c>
    </row>
    <row r="287" spans="2:8" x14ac:dyDescent="0.25">
      <c r="B287" s="11" t="s">
        <v>146</v>
      </c>
      <c r="C287" s="11" t="s">
        <v>191</v>
      </c>
      <c r="D287" s="11">
        <v>53</v>
      </c>
      <c r="E287" s="11">
        <v>49</v>
      </c>
      <c r="F287" s="11">
        <v>47</v>
      </c>
      <c r="G287" s="11">
        <v>2</v>
      </c>
      <c r="H287" s="11">
        <v>0</v>
      </c>
    </row>
    <row r="288" spans="2:8" x14ac:dyDescent="0.25">
      <c r="B288" t="s">
        <v>146</v>
      </c>
      <c r="C288" t="s">
        <v>192</v>
      </c>
      <c r="D288">
        <v>12</v>
      </c>
      <c r="E288">
        <v>12</v>
      </c>
      <c r="F288">
        <v>12</v>
      </c>
      <c r="G288">
        <v>0</v>
      </c>
      <c r="H288">
        <v>0</v>
      </c>
    </row>
    <row r="289" spans="2:8" x14ac:dyDescent="0.25">
      <c r="B289" s="11" t="s">
        <v>146</v>
      </c>
      <c r="C289" s="11" t="s">
        <v>192</v>
      </c>
      <c r="D289" s="11">
        <v>8</v>
      </c>
      <c r="E289" s="11">
        <v>8</v>
      </c>
      <c r="F289" s="11">
        <v>7</v>
      </c>
      <c r="G289" s="11">
        <v>1</v>
      </c>
      <c r="H289" s="11">
        <v>0</v>
      </c>
    </row>
    <row r="290" spans="2:8" x14ac:dyDescent="0.25">
      <c r="B290" t="s">
        <v>146</v>
      </c>
      <c r="C290" t="s">
        <v>6</v>
      </c>
      <c r="D290">
        <v>32</v>
      </c>
      <c r="E290">
        <v>31</v>
      </c>
      <c r="F290">
        <v>30</v>
      </c>
      <c r="G290">
        <v>1</v>
      </c>
      <c r="H290">
        <v>0</v>
      </c>
    </row>
    <row r="291" spans="2:8" x14ac:dyDescent="0.25">
      <c r="B291" s="11" t="s">
        <v>146</v>
      </c>
      <c r="C291" s="11" t="s">
        <v>6</v>
      </c>
      <c r="D291" s="11">
        <v>40</v>
      </c>
      <c r="E291" s="11">
        <v>40</v>
      </c>
      <c r="F291" s="11">
        <v>39</v>
      </c>
      <c r="G291" s="11">
        <v>1</v>
      </c>
      <c r="H291" s="11">
        <v>0</v>
      </c>
    </row>
    <row r="292" spans="2:8" x14ac:dyDescent="0.25">
      <c r="B292" t="s">
        <v>146</v>
      </c>
      <c r="C292" t="s">
        <v>7</v>
      </c>
      <c r="D292">
        <v>13</v>
      </c>
      <c r="E292">
        <v>13</v>
      </c>
      <c r="F292">
        <v>12</v>
      </c>
      <c r="G292">
        <v>1</v>
      </c>
      <c r="H292">
        <v>0</v>
      </c>
    </row>
    <row r="293" spans="2:8" x14ac:dyDescent="0.25">
      <c r="B293" s="11" t="s">
        <v>146</v>
      </c>
      <c r="C293" s="11" t="s">
        <v>7</v>
      </c>
      <c r="D293" s="11">
        <v>14</v>
      </c>
      <c r="E293" s="11">
        <v>13</v>
      </c>
      <c r="F293" s="11">
        <v>12</v>
      </c>
      <c r="G293" s="11">
        <v>1</v>
      </c>
      <c r="H293" s="11">
        <v>0</v>
      </c>
    </row>
    <row r="294" spans="2:8" x14ac:dyDescent="0.25">
      <c r="B294" t="s">
        <v>146</v>
      </c>
      <c r="C294" t="s">
        <v>8</v>
      </c>
      <c r="D294">
        <v>10</v>
      </c>
      <c r="E294">
        <v>10</v>
      </c>
      <c r="F294">
        <v>8</v>
      </c>
      <c r="G294">
        <v>2</v>
      </c>
      <c r="H294">
        <v>0</v>
      </c>
    </row>
    <row r="295" spans="2:8" x14ac:dyDescent="0.25">
      <c r="B295" s="11" t="s">
        <v>146</v>
      </c>
      <c r="C295" s="11" t="s">
        <v>8</v>
      </c>
      <c r="D295" s="11">
        <v>4</v>
      </c>
      <c r="E295" s="11">
        <v>3</v>
      </c>
      <c r="F295" s="11">
        <v>3</v>
      </c>
      <c r="G295" s="11">
        <v>0</v>
      </c>
      <c r="H295" s="11">
        <v>0</v>
      </c>
    </row>
    <row r="296" spans="2:8" x14ac:dyDescent="0.25">
      <c r="B296" t="s">
        <v>146</v>
      </c>
      <c r="C296" t="s">
        <v>9</v>
      </c>
      <c r="D296">
        <v>3</v>
      </c>
      <c r="E296">
        <v>3</v>
      </c>
      <c r="F296">
        <v>3</v>
      </c>
      <c r="G296">
        <v>0</v>
      </c>
      <c r="H296">
        <v>0</v>
      </c>
    </row>
    <row r="297" spans="2:8" x14ac:dyDescent="0.25">
      <c r="B297" s="11" t="s">
        <v>146</v>
      </c>
      <c r="C297" s="11" t="s">
        <v>9</v>
      </c>
      <c r="D297" s="11">
        <v>1</v>
      </c>
      <c r="E297" s="11">
        <v>1</v>
      </c>
      <c r="F297" s="11">
        <v>1</v>
      </c>
      <c r="G297" s="11">
        <v>0</v>
      </c>
      <c r="H297" s="11">
        <v>0</v>
      </c>
    </row>
    <row r="298" spans="2:8" x14ac:dyDescent="0.25">
      <c r="B298" t="s">
        <v>146</v>
      </c>
      <c r="C298" t="s">
        <v>10</v>
      </c>
      <c r="D298">
        <v>21</v>
      </c>
      <c r="E298">
        <v>21</v>
      </c>
      <c r="F298">
        <v>19</v>
      </c>
      <c r="G298">
        <v>2</v>
      </c>
      <c r="H298">
        <v>0</v>
      </c>
    </row>
    <row r="299" spans="2:8" x14ac:dyDescent="0.25">
      <c r="B299" s="11" t="s">
        <v>146</v>
      </c>
      <c r="C299" s="11" t="s">
        <v>10</v>
      </c>
      <c r="D299" s="11">
        <v>32</v>
      </c>
      <c r="E299" s="11">
        <v>32</v>
      </c>
      <c r="F299" s="11">
        <v>31</v>
      </c>
      <c r="G299" s="11">
        <v>1</v>
      </c>
      <c r="H299" s="11">
        <v>0</v>
      </c>
    </row>
    <row r="300" spans="2:8" x14ac:dyDescent="0.25">
      <c r="B300" t="s">
        <v>146</v>
      </c>
      <c r="C300" t="s">
        <v>177</v>
      </c>
      <c r="D300">
        <v>13</v>
      </c>
      <c r="E300">
        <v>10</v>
      </c>
      <c r="F300">
        <v>10</v>
      </c>
      <c r="G300">
        <v>0</v>
      </c>
      <c r="H300">
        <v>0</v>
      </c>
    </row>
    <row r="301" spans="2:8" x14ac:dyDescent="0.25">
      <c r="B301" s="11" t="s">
        <v>146</v>
      </c>
      <c r="C301" s="11" t="s">
        <v>177</v>
      </c>
      <c r="D301" s="11">
        <v>12</v>
      </c>
      <c r="E301" s="11">
        <v>10</v>
      </c>
      <c r="F301" s="11">
        <v>10</v>
      </c>
      <c r="G301" s="11">
        <v>0</v>
      </c>
      <c r="H301" s="11">
        <v>0</v>
      </c>
    </row>
    <row r="302" spans="2:8" x14ac:dyDescent="0.25">
      <c r="B302" t="s">
        <v>62</v>
      </c>
      <c r="C302" t="s">
        <v>1</v>
      </c>
      <c r="D302">
        <v>1</v>
      </c>
      <c r="E302">
        <v>1</v>
      </c>
      <c r="F302">
        <v>0</v>
      </c>
      <c r="G302">
        <v>1</v>
      </c>
      <c r="H302">
        <v>0</v>
      </c>
    </row>
    <row r="303" spans="2:8" x14ac:dyDescent="0.25">
      <c r="B303" s="11" t="s">
        <v>62</v>
      </c>
      <c r="C303" s="11" t="s">
        <v>1</v>
      </c>
      <c r="D303" s="11">
        <v>1</v>
      </c>
      <c r="E303" s="11">
        <v>1</v>
      </c>
      <c r="F303" s="11">
        <v>0</v>
      </c>
      <c r="G303" s="11">
        <v>1</v>
      </c>
      <c r="H303" s="11">
        <v>0</v>
      </c>
    </row>
    <row r="304" spans="2:8" x14ac:dyDescent="0.25">
      <c r="B304" t="s">
        <v>62</v>
      </c>
      <c r="C304" t="s">
        <v>2</v>
      </c>
      <c r="D304">
        <v>1</v>
      </c>
      <c r="E304">
        <v>0</v>
      </c>
      <c r="F304">
        <v>0</v>
      </c>
      <c r="G304">
        <v>0</v>
      </c>
      <c r="H304">
        <v>0</v>
      </c>
    </row>
    <row r="305" spans="2:8" x14ac:dyDescent="0.25">
      <c r="B305" s="11" t="s">
        <v>62</v>
      </c>
      <c r="C305" s="11" t="s">
        <v>2</v>
      </c>
      <c r="D305" s="11">
        <v>1</v>
      </c>
      <c r="E305" s="11">
        <v>1</v>
      </c>
      <c r="F305" s="11">
        <v>1</v>
      </c>
      <c r="G305" s="11">
        <v>0</v>
      </c>
      <c r="H305" s="11">
        <v>0</v>
      </c>
    </row>
    <row r="306" spans="2:8" x14ac:dyDescent="0.25">
      <c r="B306" t="s">
        <v>62</v>
      </c>
      <c r="C306" t="s">
        <v>4</v>
      </c>
      <c r="D306">
        <v>3</v>
      </c>
      <c r="E306">
        <v>0</v>
      </c>
      <c r="F306">
        <v>0</v>
      </c>
      <c r="G306">
        <v>0</v>
      </c>
      <c r="H306">
        <v>0</v>
      </c>
    </row>
    <row r="307" spans="2:8" x14ac:dyDescent="0.25">
      <c r="B307" s="11" t="s">
        <v>62</v>
      </c>
      <c r="C307" s="11" t="s">
        <v>4</v>
      </c>
      <c r="D307" s="11">
        <v>1</v>
      </c>
      <c r="E307" s="11">
        <v>0</v>
      </c>
      <c r="F307" s="11">
        <v>0</v>
      </c>
      <c r="G307" s="11">
        <v>0</v>
      </c>
      <c r="H307" s="11">
        <v>0</v>
      </c>
    </row>
    <row r="308" spans="2:8" x14ac:dyDescent="0.25">
      <c r="B308" t="s">
        <v>62</v>
      </c>
      <c r="C308" t="s">
        <v>5</v>
      </c>
      <c r="D308">
        <v>15</v>
      </c>
      <c r="E308">
        <v>13</v>
      </c>
      <c r="F308">
        <v>5</v>
      </c>
      <c r="G308">
        <v>8</v>
      </c>
      <c r="H308">
        <v>0</v>
      </c>
    </row>
    <row r="309" spans="2:8" x14ac:dyDescent="0.25">
      <c r="B309" s="11" t="s">
        <v>62</v>
      </c>
      <c r="C309" s="11" t="s">
        <v>5</v>
      </c>
      <c r="D309" s="11">
        <v>34</v>
      </c>
      <c r="E309" s="11">
        <v>34</v>
      </c>
      <c r="F309" s="11">
        <v>17</v>
      </c>
      <c r="G309" s="11">
        <v>17</v>
      </c>
      <c r="H309" s="11">
        <v>0</v>
      </c>
    </row>
    <row r="310" spans="2:8" x14ac:dyDescent="0.25">
      <c r="B310" t="s">
        <v>62</v>
      </c>
      <c r="C310" t="s">
        <v>190</v>
      </c>
      <c r="D310">
        <v>13</v>
      </c>
      <c r="E310">
        <v>11</v>
      </c>
      <c r="F310">
        <v>5</v>
      </c>
      <c r="G310">
        <v>6</v>
      </c>
      <c r="H310">
        <v>0</v>
      </c>
    </row>
    <row r="311" spans="2:8" x14ac:dyDescent="0.25">
      <c r="B311" s="11" t="s">
        <v>62</v>
      </c>
      <c r="C311" s="11" t="s">
        <v>190</v>
      </c>
      <c r="D311" s="11">
        <v>29</v>
      </c>
      <c r="E311" s="11">
        <v>29</v>
      </c>
      <c r="F311" s="11">
        <v>9</v>
      </c>
      <c r="G311" s="11">
        <v>20</v>
      </c>
      <c r="H311" s="11">
        <v>0</v>
      </c>
    </row>
    <row r="312" spans="2:8" x14ac:dyDescent="0.25">
      <c r="B312" t="s">
        <v>62</v>
      </c>
      <c r="C312" t="s">
        <v>191</v>
      </c>
      <c r="D312">
        <v>9</v>
      </c>
      <c r="E312">
        <v>9</v>
      </c>
      <c r="F312">
        <v>0</v>
      </c>
      <c r="G312">
        <v>9</v>
      </c>
      <c r="H312">
        <v>0</v>
      </c>
    </row>
    <row r="313" spans="2:8" x14ac:dyDescent="0.25">
      <c r="B313" s="11" t="s">
        <v>62</v>
      </c>
      <c r="C313" s="11" t="s">
        <v>191</v>
      </c>
      <c r="D313" s="11">
        <v>8</v>
      </c>
      <c r="E313" s="11">
        <v>8</v>
      </c>
      <c r="F313" s="11">
        <v>0</v>
      </c>
      <c r="G313" s="11">
        <v>8</v>
      </c>
      <c r="H313" s="11">
        <v>0</v>
      </c>
    </row>
    <row r="314" spans="2:8" x14ac:dyDescent="0.25">
      <c r="B314" t="s">
        <v>62</v>
      </c>
      <c r="C314" t="s">
        <v>192</v>
      </c>
      <c r="D314">
        <v>103</v>
      </c>
      <c r="E314">
        <v>95</v>
      </c>
      <c r="F314">
        <v>34</v>
      </c>
      <c r="G314">
        <v>61</v>
      </c>
      <c r="H314">
        <v>0</v>
      </c>
    </row>
    <row r="315" spans="2:8" x14ac:dyDescent="0.25">
      <c r="B315" s="11" t="s">
        <v>62</v>
      </c>
      <c r="C315" s="11" t="s">
        <v>192</v>
      </c>
      <c r="D315" s="11">
        <v>170</v>
      </c>
      <c r="E315" s="11">
        <v>161</v>
      </c>
      <c r="F315" s="11">
        <v>59</v>
      </c>
      <c r="G315" s="11">
        <v>102</v>
      </c>
      <c r="H315" s="11">
        <v>0</v>
      </c>
    </row>
    <row r="316" spans="2:8" x14ac:dyDescent="0.25">
      <c r="B316" t="s">
        <v>62</v>
      </c>
      <c r="C316" t="s">
        <v>6</v>
      </c>
      <c r="D316">
        <v>22</v>
      </c>
      <c r="E316">
        <v>22</v>
      </c>
      <c r="F316">
        <v>20</v>
      </c>
      <c r="G316">
        <v>2</v>
      </c>
      <c r="H316">
        <v>0</v>
      </c>
    </row>
    <row r="317" spans="2:8" x14ac:dyDescent="0.25">
      <c r="B317" s="11" t="s">
        <v>62</v>
      </c>
      <c r="C317" s="11" t="s">
        <v>6</v>
      </c>
      <c r="D317" s="11">
        <v>49</v>
      </c>
      <c r="E317" s="11">
        <v>49</v>
      </c>
      <c r="F317" s="11">
        <v>45</v>
      </c>
      <c r="G317" s="11">
        <v>4</v>
      </c>
      <c r="H317" s="11">
        <v>0</v>
      </c>
    </row>
    <row r="318" spans="2:8" x14ac:dyDescent="0.25">
      <c r="B318" t="s">
        <v>62</v>
      </c>
      <c r="C318" t="s">
        <v>7</v>
      </c>
      <c r="D318">
        <v>2</v>
      </c>
      <c r="E318">
        <v>2</v>
      </c>
      <c r="F318">
        <v>1</v>
      </c>
      <c r="G318">
        <v>1</v>
      </c>
      <c r="H318">
        <v>0</v>
      </c>
    </row>
    <row r="319" spans="2:8" x14ac:dyDescent="0.25">
      <c r="B319" s="11" t="s">
        <v>62</v>
      </c>
      <c r="C319" s="11" t="s">
        <v>7</v>
      </c>
      <c r="D319" s="11">
        <v>2</v>
      </c>
      <c r="E319" s="11">
        <v>2</v>
      </c>
      <c r="F319" s="11">
        <v>1</v>
      </c>
      <c r="G319" s="11">
        <v>1</v>
      </c>
      <c r="H319" s="11">
        <v>0</v>
      </c>
    </row>
    <row r="320" spans="2:8" x14ac:dyDescent="0.25">
      <c r="B320" s="11" t="s">
        <v>62</v>
      </c>
      <c r="C320" s="11" t="s">
        <v>8</v>
      </c>
      <c r="D320" s="11">
        <v>1</v>
      </c>
      <c r="E320" s="11">
        <v>1</v>
      </c>
      <c r="F320" s="11">
        <v>0</v>
      </c>
      <c r="G320" s="11">
        <v>1</v>
      </c>
      <c r="H320" s="11">
        <v>0</v>
      </c>
    </row>
    <row r="321" spans="2:8" x14ac:dyDescent="0.25">
      <c r="B321" t="s">
        <v>62</v>
      </c>
      <c r="C321" t="s">
        <v>10</v>
      </c>
      <c r="D321">
        <v>51</v>
      </c>
      <c r="E321">
        <v>50</v>
      </c>
      <c r="F321">
        <v>36</v>
      </c>
      <c r="G321">
        <v>14</v>
      </c>
      <c r="H321">
        <v>0</v>
      </c>
    </row>
    <row r="322" spans="2:8" x14ac:dyDescent="0.25">
      <c r="B322" s="11" t="s">
        <v>62</v>
      </c>
      <c r="C322" s="11" t="s">
        <v>10</v>
      </c>
      <c r="D322" s="11">
        <v>64</v>
      </c>
      <c r="E322" s="11">
        <v>64</v>
      </c>
      <c r="F322" s="11">
        <v>47</v>
      </c>
      <c r="G322" s="11">
        <v>17</v>
      </c>
      <c r="H322" s="11">
        <v>0</v>
      </c>
    </row>
    <row r="323" spans="2:8" x14ac:dyDescent="0.25">
      <c r="B323" t="s">
        <v>62</v>
      </c>
      <c r="C323" t="s">
        <v>177</v>
      </c>
      <c r="D323">
        <v>9</v>
      </c>
      <c r="E323">
        <v>8</v>
      </c>
      <c r="F323">
        <v>2</v>
      </c>
      <c r="G323">
        <v>6</v>
      </c>
      <c r="H323">
        <v>0</v>
      </c>
    </row>
    <row r="324" spans="2:8" x14ac:dyDescent="0.25">
      <c r="B324" s="11" t="s">
        <v>62</v>
      </c>
      <c r="C324" s="11" t="s">
        <v>177</v>
      </c>
      <c r="D324" s="11">
        <v>13</v>
      </c>
      <c r="E324" s="11">
        <v>13</v>
      </c>
      <c r="F324" s="11">
        <v>11</v>
      </c>
      <c r="G324" s="11">
        <v>2</v>
      </c>
      <c r="H324" s="11">
        <v>0</v>
      </c>
    </row>
    <row r="325" spans="2:8" x14ac:dyDescent="0.25">
      <c r="B325" t="s">
        <v>79</v>
      </c>
      <c r="C325" t="s">
        <v>2</v>
      </c>
      <c r="D325">
        <v>2</v>
      </c>
      <c r="E325">
        <v>2</v>
      </c>
      <c r="F325">
        <v>2</v>
      </c>
      <c r="G325">
        <v>0</v>
      </c>
      <c r="H325">
        <v>0</v>
      </c>
    </row>
    <row r="326" spans="2:8" x14ac:dyDescent="0.25">
      <c r="B326" s="11" t="s">
        <v>79</v>
      </c>
      <c r="C326" s="11" t="s">
        <v>2</v>
      </c>
      <c r="D326" s="11">
        <v>3</v>
      </c>
      <c r="E326" s="11">
        <v>2</v>
      </c>
      <c r="F326" s="11">
        <v>2</v>
      </c>
      <c r="G326" s="11">
        <v>0</v>
      </c>
      <c r="H326" s="11">
        <v>0</v>
      </c>
    </row>
    <row r="327" spans="2:8" x14ac:dyDescent="0.25">
      <c r="B327" t="s">
        <v>79</v>
      </c>
      <c r="C327" t="s">
        <v>5</v>
      </c>
      <c r="D327">
        <v>18</v>
      </c>
      <c r="E327">
        <v>17</v>
      </c>
      <c r="F327">
        <v>16</v>
      </c>
      <c r="G327">
        <v>1</v>
      </c>
      <c r="H327">
        <v>0</v>
      </c>
    </row>
    <row r="328" spans="2:8" x14ac:dyDescent="0.25">
      <c r="B328" s="11" t="s">
        <v>79</v>
      </c>
      <c r="C328" s="11" t="s">
        <v>5</v>
      </c>
      <c r="D328" s="11">
        <v>24</v>
      </c>
      <c r="E328" s="11">
        <v>24</v>
      </c>
      <c r="F328" s="11">
        <v>19</v>
      </c>
      <c r="G328" s="11">
        <v>5</v>
      </c>
      <c r="H328" s="11">
        <v>0</v>
      </c>
    </row>
    <row r="329" spans="2:8" x14ac:dyDescent="0.25">
      <c r="B329" t="s">
        <v>79</v>
      </c>
      <c r="C329" t="s">
        <v>190</v>
      </c>
      <c r="D329">
        <v>14</v>
      </c>
      <c r="E329">
        <v>13</v>
      </c>
      <c r="F329">
        <v>6</v>
      </c>
      <c r="G329">
        <v>7</v>
      </c>
      <c r="H329">
        <v>0</v>
      </c>
    </row>
    <row r="330" spans="2:8" x14ac:dyDescent="0.25">
      <c r="B330" s="11" t="s">
        <v>79</v>
      </c>
      <c r="C330" s="11" t="s">
        <v>190</v>
      </c>
      <c r="D330" s="11">
        <v>24</v>
      </c>
      <c r="E330" s="11">
        <v>21</v>
      </c>
      <c r="F330" s="11">
        <v>19</v>
      </c>
      <c r="G330" s="11">
        <v>2</v>
      </c>
      <c r="H330" s="11">
        <v>1</v>
      </c>
    </row>
    <row r="331" spans="2:8" x14ac:dyDescent="0.25">
      <c r="B331" t="s">
        <v>79</v>
      </c>
      <c r="C331" t="s">
        <v>191</v>
      </c>
      <c r="D331">
        <v>37</v>
      </c>
      <c r="E331">
        <v>31</v>
      </c>
      <c r="F331">
        <v>12</v>
      </c>
      <c r="G331">
        <v>19</v>
      </c>
      <c r="H331">
        <v>0</v>
      </c>
    </row>
    <row r="332" spans="2:8" x14ac:dyDescent="0.25">
      <c r="B332" s="11" t="s">
        <v>79</v>
      </c>
      <c r="C332" s="11" t="s">
        <v>191</v>
      </c>
      <c r="D332" s="11">
        <v>42</v>
      </c>
      <c r="E332" s="11">
        <v>39</v>
      </c>
      <c r="F332" s="11">
        <v>39</v>
      </c>
      <c r="G332" s="11">
        <v>0</v>
      </c>
      <c r="H332" s="11">
        <v>0</v>
      </c>
    </row>
    <row r="333" spans="2:8" x14ac:dyDescent="0.25">
      <c r="B333" t="s">
        <v>79</v>
      </c>
      <c r="C333" t="s">
        <v>192</v>
      </c>
      <c r="D333">
        <v>20</v>
      </c>
      <c r="E333">
        <v>19</v>
      </c>
      <c r="F333">
        <v>17</v>
      </c>
      <c r="G333">
        <v>2</v>
      </c>
      <c r="H333">
        <v>0</v>
      </c>
    </row>
    <row r="334" spans="2:8" x14ac:dyDescent="0.25">
      <c r="B334" s="11" t="s">
        <v>79</v>
      </c>
      <c r="C334" s="11" t="s">
        <v>192</v>
      </c>
      <c r="D334" s="11">
        <v>88</v>
      </c>
      <c r="E334" s="11">
        <v>84</v>
      </c>
      <c r="F334" s="11">
        <v>66</v>
      </c>
      <c r="G334" s="11">
        <v>18</v>
      </c>
      <c r="H334" s="11">
        <v>3</v>
      </c>
    </row>
    <row r="335" spans="2:8" x14ac:dyDescent="0.25">
      <c r="B335" t="s">
        <v>79</v>
      </c>
      <c r="C335" t="s">
        <v>6</v>
      </c>
      <c r="D335">
        <v>24</v>
      </c>
      <c r="E335">
        <v>24</v>
      </c>
      <c r="F335">
        <v>23</v>
      </c>
      <c r="G335">
        <v>1</v>
      </c>
      <c r="H335">
        <v>0</v>
      </c>
    </row>
    <row r="336" spans="2:8" x14ac:dyDescent="0.25">
      <c r="B336" s="11" t="s">
        <v>79</v>
      </c>
      <c r="C336" s="11" t="s">
        <v>6</v>
      </c>
      <c r="D336" s="11">
        <v>23</v>
      </c>
      <c r="E336" s="11">
        <v>23</v>
      </c>
      <c r="F336" s="11">
        <v>22</v>
      </c>
      <c r="G336" s="11">
        <v>1</v>
      </c>
      <c r="H336" s="11">
        <v>0</v>
      </c>
    </row>
    <row r="337" spans="2:8" x14ac:dyDescent="0.25">
      <c r="B337" t="s">
        <v>79</v>
      </c>
      <c r="C337" t="s">
        <v>7</v>
      </c>
      <c r="D337">
        <v>5</v>
      </c>
      <c r="E337">
        <v>3</v>
      </c>
      <c r="F337">
        <v>3</v>
      </c>
      <c r="G337">
        <v>0</v>
      </c>
      <c r="H337">
        <v>0</v>
      </c>
    </row>
    <row r="338" spans="2:8" x14ac:dyDescent="0.25">
      <c r="B338" s="11" t="s">
        <v>79</v>
      </c>
      <c r="C338" s="11" t="s">
        <v>7</v>
      </c>
      <c r="D338" s="11">
        <v>6</v>
      </c>
      <c r="E338" s="11">
        <v>5</v>
      </c>
      <c r="F338" s="11">
        <v>5</v>
      </c>
      <c r="G338" s="11">
        <v>0</v>
      </c>
      <c r="H338" s="11">
        <v>0</v>
      </c>
    </row>
    <row r="339" spans="2:8" x14ac:dyDescent="0.25">
      <c r="B339" t="s">
        <v>79</v>
      </c>
      <c r="C339" t="s">
        <v>8</v>
      </c>
      <c r="D339">
        <v>3</v>
      </c>
      <c r="E339">
        <v>2</v>
      </c>
      <c r="F339">
        <v>2</v>
      </c>
      <c r="G339">
        <v>0</v>
      </c>
      <c r="H339">
        <v>0</v>
      </c>
    </row>
    <row r="340" spans="2:8" x14ac:dyDescent="0.25">
      <c r="B340" s="11" t="s">
        <v>79</v>
      </c>
      <c r="C340" s="11" t="s">
        <v>8</v>
      </c>
      <c r="D340" s="11">
        <v>11</v>
      </c>
      <c r="E340" s="11">
        <v>11</v>
      </c>
      <c r="F340" s="11">
        <v>6</v>
      </c>
      <c r="G340" s="11">
        <v>5</v>
      </c>
      <c r="H340" s="11">
        <v>0</v>
      </c>
    </row>
    <row r="341" spans="2:8" x14ac:dyDescent="0.25">
      <c r="B341" s="11" t="s">
        <v>79</v>
      </c>
      <c r="C341" s="11" t="s">
        <v>9</v>
      </c>
      <c r="D341" s="11">
        <v>1</v>
      </c>
      <c r="E341" s="11">
        <v>1</v>
      </c>
      <c r="F341" s="11">
        <v>1</v>
      </c>
      <c r="G341" s="11">
        <v>0</v>
      </c>
      <c r="H341" s="11">
        <v>0</v>
      </c>
    </row>
    <row r="342" spans="2:8" x14ac:dyDescent="0.25">
      <c r="B342" t="s">
        <v>79</v>
      </c>
      <c r="C342" t="s">
        <v>10</v>
      </c>
      <c r="D342">
        <v>17</v>
      </c>
      <c r="E342">
        <v>16</v>
      </c>
      <c r="F342">
        <v>14</v>
      </c>
      <c r="G342">
        <v>2</v>
      </c>
      <c r="H342">
        <v>0</v>
      </c>
    </row>
    <row r="343" spans="2:8" x14ac:dyDescent="0.25">
      <c r="B343" s="11" t="s">
        <v>79</v>
      </c>
      <c r="C343" s="11" t="s">
        <v>10</v>
      </c>
      <c r="D343" s="11">
        <v>21</v>
      </c>
      <c r="E343" s="11">
        <v>21</v>
      </c>
      <c r="F343" s="11">
        <v>19</v>
      </c>
      <c r="G343" s="11">
        <v>2</v>
      </c>
      <c r="H343" s="11">
        <v>0</v>
      </c>
    </row>
    <row r="344" spans="2:8" x14ac:dyDescent="0.25">
      <c r="B344" t="s">
        <v>79</v>
      </c>
      <c r="C344" t="s">
        <v>177</v>
      </c>
      <c r="D344">
        <v>19</v>
      </c>
      <c r="E344">
        <v>16</v>
      </c>
      <c r="F344">
        <v>15</v>
      </c>
      <c r="G344">
        <v>1</v>
      </c>
      <c r="H344">
        <v>0</v>
      </c>
    </row>
    <row r="345" spans="2:8" x14ac:dyDescent="0.25">
      <c r="B345" s="11" t="s">
        <v>79</v>
      </c>
      <c r="C345" s="11" t="s">
        <v>177</v>
      </c>
      <c r="D345" s="11">
        <v>9</v>
      </c>
      <c r="E345" s="11">
        <v>9</v>
      </c>
      <c r="F345" s="11">
        <v>5</v>
      </c>
      <c r="G345" s="11">
        <v>4</v>
      </c>
      <c r="H345" s="11">
        <v>0</v>
      </c>
    </row>
    <row r="346" spans="2:8" x14ac:dyDescent="0.25">
      <c r="B346" t="s">
        <v>119</v>
      </c>
      <c r="C346" t="s">
        <v>2</v>
      </c>
      <c r="D346">
        <v>2</v>
      </c>
      <c r="E346">
        <v>2</v>
      </c>
      <c r="F346">
        <v>2</v>
      </c>
      <c r="G346">
        <v>0</v>
      </c>
      <c r="H346">
        <v>0</v>
      </c>
    </row>
    <row r="347" spans="2:8" x14ac:dyDescent="0.25">
      <c r="B347" s="11" t="s">
        <v>119</v>
      </c>
      <c r="C347" s="11" t="s">
        <v>4</v>
      </c>
      <c r="D347" s="11">
        <v>1</v>
      </c>
      <c r="E347" s="11">
        <v>0</v>
      </c>
      <c r="F347" s="11">
        <v>0</v>
      </c>
      <c r="G347" s="11">
        <v>0</v>
      </c>
      <c r="H347" s="11">
        <v>0</v>
      </c>
    </row>
    <row r="348" spans="2:8" x14ac:dyDescent="0.25">
      <c r="B348" t="s">
        <v>119</v>
      </c>
      <c r="C348" t="s">
        <v>5</v>
      </c>
      <c r="D348">
        <v>28</v>
      </c>
      <c r="E348">
        <v>21</v>
      </c>
      <c r="F348">
        <v>8</v>
      </c>
      <c r="G348">
        <v>13</v>
      </c>
      <c r="H348">
        <v>0</v>
      </c>
    </row>
    <row r="349" spans="2:8" x14ac:dyDescent="0.25">
      <c r="B349" s="11" t="s">
        <v>119</v>
      </c>
      <c r="C349" s="11" t="s">
        <v>5</v>
      </c>
      <c r="D349" s="11">
        <v>68</v>
      </c>
      <c r="E349" s="11">
        <v>60</v>
      </c>
      <c r="F349" s="11">
        <v>24</v>
      </c>
      <c r="G349" s="11">
        <v>36</v>
      </c>
      <c r="H349" s="11">
        <v>0</v>
      </c>
    </row>
    <row r="350" spans="2:8" x14ac:dyDescent="0.25">
      <c r="B350" t="s">
        <v>119</v>
      </c>
      <c r="C350" t="s">
        <v>190</v>
      </c>
      <c r="D350">
        <v>29</v>
      </c>
      <c r="E350">
        <v>23</v>
      </c>
      <c r="F350">
        <v>21</v>
      </c>
      <c r="G350">
        <v>2</v>
      </c>
      <c r="H350">
        <v>0</v>
      </c>
    </row>
    <row r="351" spans="2:8" x14ac:dyDescent="0.25">
      <c r="B351" s="11" t="s">
        <v>119</v>
      </c>
      <c r="C351" s="11" t="s">
        <v>190</v>
      </c>
      <c r="D351" s="11">
        <v>32</v>
      </c>
      <c r="E351" s="11">
        <v>29</v>
      </c>
      <c r="F351" s="11">
        <v>14</v>
      </c>
      <c r="G351" s="11">
        <v>15</v>
      </c>
      <c r="H351" s="11">
        <v>1</v>
      </c>
    </row>
    <row r="352" spans="2:8" x14ac:dyDescent="0.25">
      <c r="B352" t="s">
        <v>119</v>
      </c>
      <c r="C352" t="s">
        <v>191</v>
      </c>
      <c r="D352">
        <v>2</v>
      </c>
      <c r="E352">
        <v>1</v>
      </c>
      <c r="F352">
        <v>0</v>
      </c>
      <c r="G352">
        <v>1</v>
      </c>
      <c r="H352">
        <v>0</v>
      </c>
    </row>
    <row r="353" spans="2:8" x14ac:dyDescent="0.25">
      <c r="B353" s="11" t="s">
        <v>119</v>
      </c>
      <c r="C353" s="11" t="s">
        <v>191</v>
      </c>
      <c r="D353" s="11">
        <v>8</v>
      </c>
      <c r="E353" s="11">
        <v>7</v>
      </c>
      <c r="F353" s="11">
        <v>0</v>
      </c>
      <c r="G353" s="11">
        <v>7</v>
      </c>
      <c r="H353" s="11">
        <v>1</v>
      </c>
    </row>
    <row r="354" spans="2:8" x14ac:dyDescent="0.25">
      <c r="B354" t="s">
        <v>119</v>
      </c>
      <c r="C354" t="s">
        <v>189</v>
      </c>
      <c r="D354">
        <v>1</v>
      </c>
      <c r="E354">
        <v>1</v>
      </c>
      <c r="F354">
        <v>0</v>
      </c>
      <c r="G354">
        <v>1</v>
      </c>
      <c r="H354">
        <v>0</v>
      </c>
    </row>
    <row r="355" spans="2:8" x14ac:dyDescent="0.25">
      <c r="B355" t="s">
        <v>119</v>
      </c>
      <c r="C355" t="s">
        <v>192</v>
      </c>
      <c r="D355">
        <v>9</v>
      </c>
      <c r="E355">
        <v>4</v>
      </c>
      <c r="F355">
        <v>3</v>
      </c>
      <c r="G355">
        <v>1</v>
      </c>
      <c r="H355">
        <v>0</v>
      </c>
    </row>
    <row r="356" spans="2:8" x14ac:dyDescent="0.25">
      <c r="B356" s="11" t="s">
        <v>119</v>
      </c>
      <c r="C356" s="11" t="s">
        <v>192</v>
      </c>
      <c r="D356" s="11">
        <v>18</v>
      </c>
      <c r="E356" s="11">
        <v>16</v>
      </c>
      <c r="F356" s="11">
        <v>8</v>
      </c>
      <c r="G356" s="11">
        <v>8</v>
      </c>
      <c r="H356" s="11">
        <v>0</v>
      </c>
    </row>
    <row r="357" spans="2:8" x14ac:dyDescent="0.25">
      <c r="B357" t="s">
        <v>119</v>
      </c>
      <c r="C357" t="s">
        <v>6</v>
      </c>
      <c r="D357">
        <v>42</v>
      </c>
      <c r="E357">
        <v>40</v>
      </c>
      <c r="F357">
        <v>40</v>
      </c>
      <c r="G357">
        <v>0</v>
      </c>
      <c r="H357">
        <v>0</v>
      </c>
    </row>
    <row r="358" spans="2:8" x14ac:dyDescent="0.25">
      <c r="B358" s="11" t="s">
        <v>119</v>
      </c>
      <c r="C358" s="11" t="s">
        <v>6</v>
      </c>
      <c r="D358" s="11">
        <v>52</v>
      </c>
      <c r="E358" s="11">
        <v>50</v>
      </c>
      <c r="F358" s="11">
        <v>49</v>
      </c>
      <c r="G358" s="11">
        <v>1</v>
      </c>
      <c r="H358" s="11">
        <v>0</v>
      </c>
    </row>
    <row r="359" spans="2:8" x14ac:dyDescent="0.25">
      <c r="B359" t="s">
        <v>119</v>
      </c>
      <c r="C359" t="s">
        <v>7</v>
      </c>
      <c r="D359">
        <v>13</v>
      </c>
      <c r="E359">
        <v>7</v>
      </c>
      <c r="F359">
        <v>6</v>
      </c>
      <c r="G359">
        <v>1</v>
      </c>
      <c r="H359">
        <v>0</v>
      </c>
    </row>
    <row r="360" spans="2:8" x14ac:dyDescent="0.25">
      <c r="B360" s="11" t="s">
        <v>119</v>
      </c>
      <c r="C360" s="11" t="s">
        <v>7</v>
      </c>
      <c r="D360" s="11">
        <v>3</v>
      </c>
      <c r="E360" s="11">
        <v>3</v>
      </c>
      <c r="F360" s="11">
        <v>2</v>
      </c>
      <c r="G360" s="11">
        <v>1</v>
      </c>
      <c r="H360" s="11">
        <v>0</v>
      </c>
    </row>
    <row r="361" spans="2:8" x14ac:dyDescent="0.25">
      <c r="B361" t="s">
        <v>119</v>
      </c>
      <c r="C361" t="s">
        <v>8</v>
      </c>
      <c r="D361">
        <v>4</v>
      </c>
      <c r="E361">
        <v>2</v>
      </c>
      <c r="F361">
        <v>2</v>
      </c>
      <c r="G361">
        <v>0</v>
      </c>
      <c r="H361">
        <v>0</v>
      </c>
    </row>
    <row r="362" spans="2:8" x14ac:dyDescent="0.25">
      <c r="B362" s="11" t="s">
        <v>119</v>
      </c>
      <c r="C362" s="11" t="s">
        <v>8</v>
      </c>
      <c r="D362" s="11">
        <v>10</v>
      </c>
      <c r="E362" s="11">
        <v>7</v>
      </c>
      <c r="F362" s="11">
        <v>1</v>
      </c>
      <c r="G362" s="11">
        <v>6</v>
      </c>
      <c r="H362" s="11">
        <v>0</v>
      </c>
    </row>
    <row r="363" spans="2:8" x14ac:dyDescent="0.25">
      <c r="B363" t="s">
        <v>119</v>
      </c>
      <c r="C363" t="s">
        <v>9</v>
      </c>
      <c r="D363">
        <v>2</v>
      </c>
      <c r="E363">
        <v>1</v>
      </c>
      <c r="F363">
        <v>1</v>
      </c>
      <c r="G363">
        <v>0</v>
      </c>
      <c r="H363">
        <v>0</v>
      </c>
    </row>
    <row r="364" spans="2:8" x14ac:dyDescent="0.25">
      <c r="B364" s="11" t="s">
        <v>119</v>
      </c>
      <c r="C364" s="11" t="s">
        <v>9</v>
      </c>
      <c r="D364" s="11">
        <v>1</v>
      </c>
      <c r="E364" s="11">
        <v>1</v>
      </c>
      <c r="F364" s="11">
        <v>1</v>
      </c>
      <c r="G364" s="11">
        <v>0</v>
      </c>
      <c r="H364" s="11">
        <v>0</v>
      </c>
    </row>
    <row r="365" spans="2:8" x14ac:dyDescent="0.25">
      <c r="B365" t="s">
        <v>119</v>
      </c>
      <c r="C365" t="s">
        <v>10</v>
      </c>
      <c r="D365">
        <v>9</v>
      </c>
      <c r="E365">
        <v>9</v>
      </c>
      <c r="F365">
        <v>6</v>
      </c>
      <c r="G365">
        <v>3</v>
      </c>
      <c r="H365">
        <v>0</v>
      </c>
    </row>
    <row r="366" spans="2:8" x14ac:dyDescent="0.25">
      <c r="B366" s="11" t="s">
        <v>119</v>
      </c>
      <c r="C366" s="11" t="s">
        <v>10</v>
      </c>
      <c r="D366" s="11">
        <v>15</v>
      </c>
      <c r="E366" s="11">
        <v>15</v>
      </c>
      <c r="F366" s="11">
        <v>11</v>
      </c>
      <c r="G366" s="11">
        <v>4</v>
      </c>
      <c r="H366" s="11">
        <v>0</v>
      </c>
    </row>
    <row r="367" spans="2:8" x14ac:dyDescent="0.25">
      <c r="B367" t="s">
        <v>119</v>
      </c>
      <c r="C367" t="s">
        <v>177</v>
      </c>
      <c r="D367">
        <v>11</v>
      </c>
      <c r="E367">
        <v>9</v>
      </c>
      <c r="F367">
        <v>4</v>
      </c>
      <c r="G367">
        <v>5</v>
      </c>
      <c r="H367">
        <v>0</v>
      </c>
    </row>
    <row r="368" spans="2:8" x14ac:dyDescent="0.25">
      <c r="B368" s="11" t="s">
        <v>119</v>
      </c>
      <c r="C368" s="11" t="s">
        <v>177</v>
      </c>
      <c r="D368" s="11">
        <v>16</v>
      </c>
      <c r="E368" s="11">
        <v>16</v>
      </c>
      <c r="F368" s="11">
        <v>14</v>
      </c>
      <c r="G368" s="11">
        <v>2</v>
      </c>
      <c r="H368" s="11">
        <v>0</v>
      </c>
    </row>
    <row r="369" spans="2:8" x14ac:dyDescent="0.25">
      <c r="B369" t="s">
        <v>89</v>
      </c>
      <c r="C369" t="s">
        <v>2</v>
      </c>
      <c r="D369">
        <v>4</v>
      </c>
      <c r="E369">
        <v>4</v>
      </c>
      <c r="F369">
        <v>4</v>
      </c>
      <c r="G369">
        <v>0</v>
      </c>
      <c r="H369">
        <v>0</v>
      </c>
    </row>
    <row r="370" spans="2:8" x14ac:dyDescent="0.25">
      <c r="B370" s="11" t="s">
        <v>89</v>
      </c>
      <c r="C370" s="11" t="s">
        <v>2</v>
      </c>
      <c r="D370" s="11">
        <v>1</v>
      </c>
      <c r="E370" s="11">
        <v>1</v>
      </c>
      <c r="F370" s="11">
        <v>1</v>
      </c>
      <c r="G370" s="11">
        <v>0</v>
      </c>
      <c r="H370" s="11">
        <v>0</v>
      </c>
    </row>
    <row r="371" spans="2:8" x14ac:dyDescent="0.25">
      <c r="B371" t="s">
        <v>89</v>
      </c>
      <c r="C371" t="s">
        <v>5</v>
      </c>
      <c r="D371">
        <v>6</v>
      </c>
      <c r="E371">
        <v>6</v>
      </c>
      <c r="F371">
        <v>6</v>
      </c>
      <c r="G371">
        <v>0</v>
      </c>
      <c r="H371">
        <v>0</v>
      </c>
    </row>
    <row r="372" spans="2:8" x14ac:dyDescent="0.25">
      <c r="B372" s="11" t="s">
        <v>89</v>
      </c>
      <c r="C372" s="11" t="s">
        <v>5</v>
      </c>
      <c r="D372" s="11">
        <v>19</v>
      </c>
      <c r="E372" s="11">
        <v>19</v>
      </c>
      <c r="F372" s="11">
        <v>19</v>
      </c>
      <c r="G372" s="11">
        <v>0</v>
      </c>
      <c r="H372" s="11">
        <v>0</v>
      </c>
    </row>
    <row r="373" spans="2:8" x14ac:dyDescent="0.25">
      <c r="B373" t="s">
        <v>89</v>
      </c>
      <c r="C373" t="s">
        <v>190</v>
      </c>
      <c r="D373">
        <v>10</v>
      </c>
      <c r="E373">
        <v>10</v>
      </c>
      <c r="F373">
        <v>9</v>
      </c>
      <c r="G373">
        <v>1</v>
      </c>
      <c r="H373">
        <v>0</v>
      </c>
    </row>
    <row r="374" spans="2:8" x14ac:dyDescent="0.25">
      <c r="B374" s="11" t="s">
        <v>89</v>
      </c>
      <c r="C374" s="11" t="s">
        <v>190</v>
      </c>
      <c r="D374" s="11">
        <v>8</v>
      </c>
      <c r="E374" s="11">
        <v>8</v>
      </c>
      <c r="F374" s="11">
        <v>8</v>
      </c>
      <c r="G374" s="11">
        <v>0</v>
      </c>
      <c r="H374" s="11">
        <v>0</v>
      </c>
    </row>
    <row r="375" spans="2:8" x14ac:dyDescent="0.25">
      <c r="B375" t="s">
        <v>89</v>
      </c>
      <c r="C375" t="s">
        <v>191</v>
      </c>
      <c r="D375">
        <v>7</v>
      </c>
      <c r="E375">
        <v>7</v>
      </c>
      <c r="F375">
        <v>6</v>
      </c>
      <c r="G375">
        <v>1</v>
      </c>
      <c r="H375">
        <v>0</v>
      </c>
    </row>
    <row r="376" spans="2:8" x14ac:dyDescent="0.25">
      <c r="B376" s="11" t="s">
        <v>89</v>
      </c>
      <c r="C376" s="11" t="s">
        <v>191</v>
      </c>
      <c r="D376" s="11">
        <v>26</v>
      </c>
      <c r="E376" s="11">
        <v>23</v>
      </c>
      <c r="F376" s="11">
        <v>23</v>
      </c>
      <c r="G376" s="11">
        <v>0</v>
      </c>
      <c r="H376" s="11">
        <v>1</v>
      </c>
    </row>
    <row r="377" spans="2:8" x14ac:dyDescent="0.25">
      <c r="B377" t="s">
        <v>89</v>
      </c>
      <c r="C377" t="s">
        <v>192</v>
      </c>
      <c r="D377">
        <v>12</v>
      </c>
      <c r="E377">
        <v>11</v>
      </c>
      <c r="F377">
        <v>11</v>
      </c>
      <c r="G377">
        <v>0</v>
      </c>
      <c r="H377">
        <v>0</v>
      </c>
    </row>
    <row r="378" spans="2:8" x14ac:dyDescent="0.25">
      <c r="B378" s="11" t="s">
        <v>89</v>
      </c>
      <c r="C378" s="11" t="s">
        <v>192</v>
      </c>
      <c r="D378" s="11">
        <v>53</v>
      </c>
      <c r="E378" s="11">
        <v>51</v>
      </c>
      <c r="F378" s="11">
        <v>47</v>
      </c>
      <c r="G378" s="11">
        <v>4</v>
      </c>
      <c r="H378" s="11">
        <v>0</v>
      </c>
    </row>
    <row r="379" spans="2:8" x14ac:dyDescent="0.25">
      <c r="B379" t="s">
        <v>89</v>
      </c>
      <c r="C379" t="s">
        <v>6</v>
      </c>
      <c r="D379">
        <v>2</v>
      </c>
      <c r="E379">
        <v>2</v>
      </c>
      <c r="F379">
        <v>2</v>
      </c>
      <c r="G379">
        <v>0</v>
      </c>
      <c r="H379">
        <v>0</v>
      </c>
    </row>
    <row r="380" spans="2:8" x14ac:dyDescent="0.25">
      <c r="B380" s="11" t="s">
        <v>89</v>
      </c>
      <c r="C380" s="11" t="s">
        <v>6</v>
      </c>
      <c r="D380" s="11">
        <v>4</v>
      </c>
      <c r="E380" s="11">
        <v>4</v>
      </c>
      <c r="F380" s="11">
        <v>4</v>
      </c>
      <c r="G380" s="11">
        <v>0</v>
      </c>
      <c r="H380" s="11">
        <v>0</v>
      </c>
    </row>
    <row r="381" spans="2:8" x14ac:dyDescent="0.25">
      <c r="B381" t="s">
        <v>89</v>
      </c>
      <c r="C381" t="s">
        <v>7</v>
      </c>
      <c r="D381">
        <v>2</v>
      </c>
      <c r="E381">
        <v>2</v>
      </c>
      <c r="F381">
        <v>2</v>
      </c>
      <c r="G381">
        <v>0</v>
      </c>
      <c r="H381">
        <v>0</v>
      </c>
    </row>
    <row r="382" spans="2:8" x14ac:dyDescent="0.25">
      <c r="B382" s="11" t="s">
        <v>89</v>
      </c>
      <c r="C382" s="11" t="s">
        <v>7</v>
      </c>
      <c r="D382" s="11">
        <v>1</v>
      </c>
      <c r="E382" s="11">
        <v>1</v>
      </c>
      <c r="F382" s="11">
        <v>1</v>
      </c>
      <c r="G382" s="11">
        <v>0</v>
      </c>
      <c r="H382" s="11">
        <v>0</v>
      </c>
    </row>
    <row r="383" spans="2:8" x14ac:dyDescent="0.25">
      <c r="B383" t="s">
        <v>89</v>
      </c>
      <c r="C383" t="s">
        <v>8</v>
      </c>
      <c r="D383">
        <v>3</v>
      </c>
      <c r="E383">
        <v>3</v>
      </c>
      <c r="F383">
        <v>3</v>
      </c>
      <c r="G383">
        <v>0</v>
      </c>
      <c r="H383">
        <v>0</v>
      </c>
    </row>
    <row r="384" spans="2:8" x14ac:dyDescent="0.25">
      <c r="B384" s="11" t="s">
        <v>89</v>
      </c>
      <c r="C384" s="11" t="s">
        <v>8</v>
      </c>
      <c r="D384" s="11">
        <v>4</v>
      </c>
      <c r="E384" s="11">
        <v>4</v>
      </c>
      <c r="F384" s="11">
        <v>4</v>
      </c>
      <c r="G384" s="11">
        <v>0</v>
      </c>
      <c r="H384" s="11">
        <v>0</v>
      </c>
    </row>
    <row r="385" spans="2:8" x14ac:dyDescent="0.25">
      <c r="B385" t="s">
        <v>89</v>
      </c>
      <c r="C385" t="s">
        <v>9</v>
      </c>
      <c r="D385">
        <v>3</v>
      </c>
      <c r="E385">
        <v>3</v>
      </c>
      <c r="F385">
        <v>3</v>
      </c>
      <c r="G385">
        <v>0</v>
      </c>
      <c r="H385">
        <v>0</v>
      </c>
    </row>
    <row r="386" spans="2:8" x14ac:dyDescent="0.25">
      <c r="B386" s="11" t="s">
        <v>89</v>
      </c>
      <c r="C386" s="11" t="s">
        <v>9</v>
      </c>
      <c r="D386" s="11">
        <v>4</v>
      </c>
      <c r="E386" s="11">
        <v>4</v>
      </c>
      <c r="F386" s="11">
        <v>4</v>
      </c>
      <c r="G386" s="11">
        <v>0</v>
      </c>
      <c r="H386" s="11">
        <v>0</v>
      </c>
    </row>
    <row r="387" spans="2:8" x14ac:dyDescent="0.25">
      <c r="B387" t="s">
        <v>89</v>
      </c>
      <c r="C387" t="s">
        <v>10</v>
      </c>
      <c r="D387">
        <v>10</v>
      </c>
      <c r="E387">
        <v>10</v>
      </c>
      <c r="F387">
        <v>10</v>
      </c>
      <c r="G387">
        <v>0</v>
      </c>
      <c r="H387">
        <v>0</v>
      </c>
    </row>
    <row r="388" spans="2:8" x14ac:dyDescent="0.25">
      <c r="B388" s="11" t="s">
        <v>89</v>
      </c>
      <c r="C388" s="11" t="s">
        <v>10</v>
      </c>
      <c r="D388" s="11">
        <v>45</v>
      </c>
      <c r="E388" s="11">
        <v>45</v>
      </c>
      <c r="F388" s="11">
        <v>42</v>
      </c>
      <c r="G388" s="11">
        <v>3</v>
      </c>
      <c r="H388" s="11">
        <v>0</v>
      </c>
    </row>
    <row r="389" spans="2:8" x14ac:dyDescent="0.25">
      <c r="B389" t="s">
        <v>89</v>
      </c>
      <c r="C389" t="s">
        <v>177</v>
      </c>
      <c r="D389">
        <v>13</v>
      </c>
      <c r="E389">
        <v>13</v>
      </c>
      <c r="F389">
        <v>11</v>
      </c>
      <c r="G389">
        <v>2</v>
      </c>
      <c r="H389">
        <v>0</v>
      </c>
    </row>
    <row r="390" spans="2:8" x14ac:dyDescent="0.25">
      <c r="B390" s="11" t="s">
        <v>89</v>
      </c>
      <c r="C390" s="11" t="s">
        <v>177</v>
      </c>
      <c r="D390" s="11">
        <v>10</v>
      </c>
      <c r="E390" s="11">
        <v>9</v>
      </c>
      <c r="F390" s="11">
        <v>9</v>
      </c>
      <c r="G390" s="11">
        <v>0</v>
      </c>
      <c r="H390" s="11">
        <v>0</v>
      </c>
    </row>
    <row r="391" spans="2:8" x14ac:dyDescent="0.25">
      <c r="B391" t="s">
        <v>53</v>
      </c>
      <c r="C391" t="s">
        <v>4</v>
      </c>
      <c r="D391">
        <v>1</v>
      </c>
      <c r="E391">
        <v>0</v>
      </c>
      <c r="F391">
        <v>0</v>
      </c>
      <c r="G391">
        <v>0</v>
      </c>
      <c r="H391">
        <v>0</v>
      </c>
    </row>
    <row r="392" spans="2:8" x14ac:dyDescent="0.25">
      <c r="B392" t="s">
        <v>53</v>
      </c>
      <c r="C392" t="s">
        <v>5</v>
      </c>
      <c r="D392">
        <v>2</v>
      </c>
      <c r="E392">
        <v>2</v>
      </c>
      <c r="F392">
        <v>2</v>
      </c>
      <c r="G392">
        <v>0</v>
      </c>
      <c r="H392">
        <v>0</v>
      </c>
    </row>
    <row r="393" spans="2:8" x14ac:dyDescent="0.25">
      <c r="B393" s="11" t="s">
        <v>53</v>
      </c>
      <c r="C393" s="11" t="s">
        <v>5</v>
      </c>
      <c r="D393" s="11">
        <v>6</v>
      </c>
      <c r="E393" s="11">
        <v>6</v>
      </c>
      <c r="F393" s="11">
        <v>6</v>
      </c>
      <c r="G393" s="11">
        <v>0</v>
      </c>
      <c r="H393" s="11">
        <v>0</v>
      </c>
    </row>
    <row r="394" spans="2:8" x14ac:dyDescent="0.25">
      <c r="B394" t="s">
        <v>53</v>
      </c>
      <c r="C394" t="s">
        <v>190</v>
      </c>
      <c r="D394">
        <v>7</v>
      </c>
      <c r="E394">
        <v>7</v>
      </c>
      <c r="F394">
        <v>5</v>
      </c>
      <c r="G394">
        <v>2</v>
      </c>
      <c r="H394">
        <v>0</v>
      </c>
    </row>
    <row r="395" spans="2:8" x14ac:dyDescent="0.25">
      <c r="B395" s="11" t="s">
        <v>53</v>
      </c>
      <c r="C395" s="11" t="s">
        <v>190</v>
      </c>
      <c r="D395" s="11">
        <v>18</v>
      </c>
      <c r="E395" s="11">
        <v>17</v>
      </c>
      <c r="F395" s="11">
        <v>15</v>
      </c>
      <c r="G395" s="11">
        <v>2</v>
      </c>
      <c r="H395" s="11">
        <v>0</v>
      </c>
    </row>
    <row r="396" spans="2:8" x14ac:dyDescent="0.25">
      <c r="B396" t="s">
        <v>53</v>
      </c>
      <c r="C396" t="s">
        <v>191</v>
      </c>
      <c r="D396">
        <v>13</v>
      </c>
      <c r="E396">
        <v>5</v>
      </c>
      <c r="F396">
        <v>5</v>
      </c>
      <c r="G396">
        <v>0</v>
      </c>
      <c r="H396">
        <v>0</v>
      </c>
    </row>
    <row r="397" spans="2:8" x14ac:dyDescent="0.25">
      <c r="B397" s="11" t="s">
        <v>53</v>
      </c>
      <c r="C397" s="11" t="s">
        <v>191</v>
      </c>
      <c r="D397" s="11">
        <v>43</v>
      </c>
      <c r="E397" s="11">
        <v>42</v>
      </c>
      <c r="F397" s="11">
        <v>31</v>
      </c>
      <c r="G397" s="11">
        <v>11</v>
      </c>
      <c r="H397" s="11">
        <v>0</v>
      </c>
    </row>
    <row r="398" spans="2:8" x14ac:dyDescent="0.25">
      <c r="B398" t="s">
        <v>53</v>
      </c>
      <c r="C398" t="s">
        <v>192</v>
      </c>
      <c r="D398">
        <v>8</v>
      </c>
      <c r="E398">
        <v>8</v>
      </c>
      <c r="F398">
        <v>4</v>
      </c>
      <c r="G398">
        <v>4</v>
      </c>
      <c r="H398">
        <v>0</v>
      </c>
    </row>
    <row r="399" spans="2:8" x14ac:dyDescent="0.25">
      <c r="B399" s="11" t="s">
        <v>53</v>
      </c>
      <c r="C399" s="11" t="s">
        <v>192</v>
      </c>
      <c r="D399" s="11">
        <v>34</v>
      </c>
      <c r="E399" s="11">
        <v>31</v>
      </c>
      <c r="F399" s="11">
        <v>28</v>
      </c>
      <c r="G399" s="11">
        <v>3</v>
      </c>
      <c r="H399" s="11">
        <v>0</v>
      </c>
    </row>
    <row r="400" spans="2:8" x14ac:dyDescent="0.25">
      <c r="B400" t="s">
        <v>53</v>
      </c>
      <c r="C400" t="s">
        <v>6</v>
      </c>
      <c r="D400">
        <v>3</v>
      </c>
      <c r="E400">
        <v>3</v>
      </c>
      <c r="F400">
        <v>3</v>
      </c>
      <c r="G400">
        <v>0</v>
      </c>
      <c r="H400">
        <v>0</v>
      </c>
    </row>
    <row r="401" spans="2:8" x14ac:dyDescent="0.25">
      <c r="B401" s="11" t="s">
        <v>53</v>
      </c>
      <c r="C401" s="11" t="s">
        <v>6</v>
      </c>
      <c r="D401" s="11">
        <v>7</v>
      </c>
      <c r="E401" s="11">
        <v>3</v>
      </c>
      <c r="F401" s="11">
        <v>3</v>
      </c>
      <c r="G401" s="11">
        <v>0</v>
      </c>
      <c r="H401" s="11">
        <v>0</v>
      </c>
    </row>
    <row r="402" spans="2:8" x14ac:dyDescent="0.25">
      <c r="B402" t="s">
        <v>53</v>
      </c>
      <c r="C402" t="s">
        <v>8</v>
      </c>
      <c r="D402">
        <v>4</v>
      </c>
      <c r="E402">
        <v>4</v>
      </c>
      <c r="F402">
        <v>3</v>
      </c>
      <c r="G402">
        <v>1</v>
      </c>
      <c r="H402">
        <v>0</v>
      </c>
    </row>
    <row r="403" spans="2:8" x14ac:dyDescent="0.25">
      <c r="B403" s="11" t="s">
        <v>53</v>
      </c>
      <c r="C403" s="11" t="s">
        <v>8</v>
      </c>
      <c r="D403" s="11">
        <v>8</v>
      </c>
      <c r="E403" s="11">
        <v>5</v>
      </c>
      <c r="F403" s="11">
        <v>4</v>
      </c>
      <c r="G403" s="11">
        <v>1</v>
      </c>
      <c r="H403" s="11">
        <v>0</v>
      </c>
    </row>
    <row r="404" spans="2:8" x14ac:dyDescent="0.25">
      <c r="B404" t="s">
        <v>53</v>
      </c>
      <c r="C404" t="s">
        <v>9</v>
      </c>
      <c r="D404">
        <v>1</v>
      </c>
      <c r="E404">
        <v>1</v>
      </c>
      <c r="F404">
        <v>1</v>
      </c>
      <c r="G404">
        <v>0</v>
      </c>
      <c r="H404">
        <v>0</v>
      </c>
    </row>
    <row r="405" spans="2:8" x14ac:dyDescent="0.25">
      <c r="B405" s="11" t="s">
        <v>53</v>
      </c>
      <c r="C405" s="11" t="s">
        <v>9</v>
      </c>
      <c r="D405" s="11">
        <v>5</v>
      </c>
      <c r="E405" s="11">
        <v>2</v>
      </c>
      <c r="F405" s="11">
        <v>2</v>
      </c>
      <c r="G405" s="11">
        <v>0</v>
      </c>
      <c r="H405" s="11">
        <v>0</v>
      </c>
    </row>
    <row r="406" spans="2:8" x14ac:dyDescent="0.25">
      <c r="B406" t="s">
        <v>53</v>
      </c>
      <c r="C406" t="s">
        <v>10</v>
      </c>
      <c r="D406">
        <v>5</v>
      </c>
      <c r="E406">
        <v>5</v>
      </c>
      <c r="F406">
        <v>5</v>
      </c>
      <c r="G406">
        <v>0</v>
      </c>
      <c r="H406">
        <v>0</v>
      </c>
    </row>
    <row r="407" spans="2:8" x14ac:dyDescent="0.25">
      <c r="B407" s="11" t="s">
        <v>53</v>
      </c>
      <c r="C407" s="11" t="s">
        <v>10</v>
      </c>
      <c r="D407" s="11">
        <v>22</v>
      </c>
      <c r="E407" s="11">
        <v>22</v>
      </c>
      <c r="F407" s="11">
        <v>21</v>
      </c>
      <c r="G407" s="11">
        <v>1</v>
      </c>
      <c r="H407" s="11">
        <v>0</v>
      </c>
    </row>
    <row r="408" spans="2:8" x14ac:dyDescent="0.25">
      <c r="B408" t="s">
        <v>53</v>
      </c>
      <c r="C408" t="s">
        <v>177</v>
      </c>
      <c r="D408">
        <v>2</v>
      </c>
      <c r="E408">
        <v>2</v>
      </c>
      <c r="F408">
        <v>2</v>
      </c>
      <c r="G408">
        <v>0</v>
      </c>
      <c r="H408">
        <v>0</v>
      </c>
    </row>
    <row r="409" spans="2:8" x14ac:dyDescent="0.25">
      <c r="B409" s="11" t="s">
        <v>53</v>
      </c>
      <c r="C409" s="11" t="s">
        <v>177</v>
      </c>
      <c r="D409" s="11">
        <v>2</v>
      </c>
      <c r="E409" s="11">
        <v>2</v>
      </c>
      <c r="F409" s="11">
        <v>2</v>
      </c>
      <c r="G409" s="11">
        <v>0</v>
      </c>
      <c r="H409" s="11">
        <v>0</v>
      </c>
    </row>
    <row r="410" spans="2:8" x14ac:dyDescent="0.25">
      <c r="B410" t="s">
        <v>141</v>
      </c>
      <c r="C410" t="s">
        <v>2</v>
      </c>
      <c r="D410">
        <v>1</v>
      </c>
      <c r="E410">
        <v>1</v>
      </c>
      <c r="F410">
        <v>1</v>
      </c>
      <c r="G410">
        <v>0</v>
      </c>
      <c r="H410">
        <v>0</v>
      </c>
    </row>
    <row r="411" spans="2:8" x14ac:dyDescent="0.25">
      <c r="B411" s="11" t="s">
        <v>141</v>
      </c>
      <c r="C411" s="11" t="s">
        <v>2</v>
      </c>
      <c r="D411" s="11">
        <v>6</v>
      </c>
      <c r="E411" s="11">
        <v>6</v>
      </c>
      <c r="F411" s="11">
        <v>4</v>
      </c>
      <c r="G411" s="11">
        <v>2</v>
      </c>
      <c r="H411" s="11">
        <v>0</v>
      </c>
    </row>
    <row r="412" spans="2:8" x14ac:dyDescent="0.25">
      <c r="B412" s="11" t="s">
        <v>141</v>
      </c>
      <c r="C412" s="11" t="s">
        <v>187</v>
      </c>
      <c r="D412" s="11">
        <v>1</v>
      </c>
      <c r="E412" s="11">
        <v>0</v>
      </c>
      <c r="F412" s="11">
        <v>0</v>
      </c>
      <c r="G412" s="11">
        <v>0</v>
      </c>
      <c r="H412" s="11">
        <v>0</v>
      </c>
    </row>
    <row r="413" spans="2:8" x14ac:dyDescent="0.25">
      <c r="B413" t="s">
        <v>141</v>
      </c>
      <c r="C413" t="s">
        <v>5</v>
      </c>
      <c r="D413">
        <v>19</v>
      </c>
      <c r="E413">
        <v>19</v>
      </c>
      <c r="F413">
        <v>19</v>
      </c>
      <c r="G413">
        <v>0</v>
      </c>
      <c r="H413">
        <v>0</v>
      </c>
    </row>
    <row r="414" spans="2:8" x14ac:dyDescent="0.25">
      <c r="B414" s="11" t="s">
        <v>141</v>
      </c>
      <c r="C414" s="11" t="s">
        <v>5</v>
      </c>
      <c r="D414" s="11">
        <v>34</v>
      </c>
      <c r="E414" s="11">
        <v>34</v>
      </c>
      <c r="F414" s="11">
        <v>31</v>
      </c>
      <c r="G414" s="11">
        <v>3</v>
      </c>
      <c r="H414" s="11">
        <v>0</v>
      </c>
    </row>
    <row r="415" spans="2:8" x14ac:dyDescent="0.25">
      <c r="B415" t="s">
        <v>141</v>
      </c>
      <c r="C415" t="s">
        <v>190</v>
      </c>
      <c r="D415">
        <v>25</v>
      </c>
      <c r="E415">
        <v>23</v>
      </c>
      <c r="F415">
        <v>16</v>
      </c>
      <c r="G415">
        <v>7</v>
      </c>
      <c r="H415">
        <v>0</v>
      </c>
    </row>
    <row r="416" spans="2:8" x14ac:dyDescent="0.25">
      <c r="B416" s="11" t="s">
        <v>141</v>
      </c>
      <c r="C416" s="11" t="s">
        <v>190</v>
      </c>
      <c r="D416" s="11">
        <v>36</v>
      </c>
      <c r="E416" s="11">
        <v>36</v>
      </c>
      <c r="F416" s="11">
        <v>31</v>
      </c>
      <c r="G416" s="11">
        <v>5</v>
      </c>
      <c r="H416" s="11">
        <v>0</v>
      </c>
    </row>
    <row r="417" spans="2:8" x14ac:dyDescent="0.25">
      <c r="B417" t="s">
        <v>141</v>
      </c>
      <c r="C417" t="s">
        <v>191</v>
      </c>
      <c r="D417">
        <v>29</v>
      </c>
      <c r="E417">
        <v>25</v>
      </c>
      <c r="F417">
        <v>20</v>
      </c>
      <c r="G417">
        <v>5</v>
      </c>
      <c r="H417">
        <v>0</v>
      </c>
    </row>
    <row r="418" spans="2:8" x14ac:dyDescent="0.25">
      <c r="B418" s="11" t="s">
        <v>141</v>
      </c>
      <c r="C418" s="11" t="s">
        <v>191</v>
      </c>
      <c r="D418" s="11">
        <v>41</v>
      </c>
      <c r="E418" s="11">
        <v>40</v>
      </c>
      <c r="F418" s="11">
        <v>35</v>
      </c>
      <c r="G418" s="11">
        <v>5</v>
      </c>
      <c r="H418" s="11">
        <v>0</v>
      </c>
    </row>
    <row r="419" spans="2:8" x14ac:dyDescent="0.25">
      <c r="B419" t="s">
        <v>141</v>
      </c>
      <c r="C419" t="s">
        <v>192</v>
      </c>
      <c r="D419">
        <v>37</v>
      </c>
      <c r="E419">
        <v>36</v>
      </c>
      <c r="F419">
        <v>34</v>
      </c>
      <c r="G419">
        <v>2</v>
      </c>
      <c r="H419">
        <v>0</v>
      </c>
    </row>
    <row r="420" spans="2:8" x14ac:dyDescent="0.25">
      <c r="B420" s="11" t="s">
        <v>141</v>
      </c>
      <c r="C420" s="11" t="s">
        <v>192</v>
      </c>
      <c r="D420" s="11">
        <v>89</v>
      </c>
      <c r="E420" s="11">
        <v>87</v>
      </c>
      <c r="F420" s="11">
        <v>82</v>
      </c>
      <c r="G420" s="11">
        <v>5</v>
      </c>
      <c r="H420" s="11">
        <v>0</v>
      </c>
    </row>
    <row r="421" spans="2:8" x14ac:dyDescent="0.25">
      <c r="B421" t="s">
        <v>141</v>
      </c>
      <c r="C421" t="s">
        <v>6</v>
      </c>
      <c r="D421">
        <v>12</v>
      </c>
      <c r="E421">
        <v>12</v>
      </c>
      <c r="F421">
        <v>12</v>
      </c>
      <c r="G421">
        <v>0</v>
      </c>
      <c r="H421">
        <v>0</v>
      </c>
    </row>
    <row r="422" spans="2:8" x14ac:dyDescent="0.25">
      <c r="B422" s="11" t="s">
        <v>141</v>
      </c>
      <c r="C422" s="11" t="s">
        <v>6</v>
      </c>
      <c r="D422" s="11">
        <v>22</v>
      </c>
      <c r="E422" s="11">
        <v>22</v>
      </c>
      <c r="F422" s="11">
        <v>22</v>
      </c>
      <c r="G422" s="11">
        <v>0</v>
      </c>
      <c r="H422" s="11">
        <v>0</v>
      </c>
    </row>
    <row r="423" spans="2:8" x14ac:dyDescent="0.25">
      <c r="B423" s="11" t="s">
        <v>141</v>
      </c>
      <c r="C423" s="11" t="s">
        <v>7</v>
      </c>
      <c r="D423" s="11">
        <v>1</v>
      </c>
      <c r="E423" s="11">
        <v>0</v>
      </c>
      <c r="F423" s="11">
        <v>0</v>
      </c>
      <c r="G423" s="11">
        <v>0</v>
      </c>
      <c r="H423" s="11">
        <v>0</v>
      </c>
    </row>
    <row r="424" spans="2:8" x14ac:dyDescent="0.25">
      <c r="B424" t="s">
        <v>141</v>
      </c>
      <c r="C424" t="s">
        <v>10</v>
      </c>
      <c r="D424">
        <v>24</v>
      </c>
      <c r="E424">
        <v>24</v>
      </c>
      <c r="F424">
        <v>23</v>
      </c>
      <c r="G424">
        <v>1</v>
      </c>
      <c r="H424">
        <v>0</v>
      </c>
    </row>
    <row r="425" spans="2:8" x14ac:dyDescent="0.25">
      <c r="B425" s="11" t="s">
        <v>141</v>
      </c>
      <c r="C425" s="11" t="s">
        <v>10</v>
      </c>
      <c r="D425" s="11">
        <v>64</v>
      </c>
      <c r="E425" s="11">
        <v>63</v>
      </c>
      <c r="F425" s="11">
        <v>60</v>
      </c>
      <c r="G425" s="11">
        <v>3</v>
      </c>
      <c r="H425" s="11">
        <v>0</v>
      </c>
    </row>
    <row r="426" spans="2:8" x14ac:dyDescent="0.25">
      <c r="B426" t="s">
        <v>141</v>
      </c>
      <c r="C426" t="s">
        <v>177</v>
      </c>
      <c r="D426">
        <v>12</v>
      </c>
      <c r="E426">
        <v>12</v>
      </c>
      <c r="F426">
        <v>9</v>
      </c>
      <c r="G426">
        <v>3</v>
      </c>
      <c r="H426">
        <v>0</v>
      </c>
    </row>
    <row r="427" spans="2:8" x14ac:dyDescent="0.25">
      <c r="B427" t="s">
        <v>128</v>
      </c>
      <c r="C427" t="s">
        <v>2</v>
      </c>
      <c r="D427">
        <v>1</v>
      </c>
      <c r="E427">
        <v>1</v>
      </c>
      <c r="F427">
        <v>1</v>
      </c>
      <c r="G427">
        <v>0</v>
      </c>
      <c r="H427">
        <v>0</v>
      </c>
    </row>
    <row r="428" spans="2:8" x14ac:dyDescent="0.25">
      <c r="B428" s="11" t="s">
        <v>128</v>
      </c>
      <c r="C428" s="11" t="s">
        <v>2</v>
      </c>
      <c r="D428" s="11">
        <v>3</v>
      </c>
      <c r="E428" s="11">
        <v>3</v>
      </c>
      <c r="F428" s="11">
        <v>3</v>
      </c>
      <c r="G428" s="11">
        <v>0</v>
      </c>
      <c r="H428" s="11">
        <v>0</v>
      </c>
    </row>
    <row r="429" spans="2:8" x14ac:dyDescent="0.25">
      <c r="B429" t="s">
        <v>128</v>
      </c>
      <c r="C429" t="s">
        <v>4</v>
      </c>
      <c r="D429">
        <v>2</v>
      </c>
      <c r="E429">
        <v>0</v>
      </c>
      <c r="F429">
        <v>0</v>
      </c>
      <c r="G429">
        <v>0</v>
      </c>
      <c r="H429">
        <v>0</v>
      </c>
    </row>
    <row r="430" spans="2:8" x14ac:dyDescent="0.25">
      <c r="B430" t="s">
        <v>128</v>
      </c>
      <c r="C430" t="s">
        <v>5</v>
      </c>
      <c r="D430">
        <v>8</v>
      </c>
      <c r="E430">
        <v>8</v>
      </c>
      <c r="F430">
        <v>6</v>
      </c>
      <c r="G430">
        <v>2</v>
      </c>
      <c r="H430">
        <v>0</v>
      </c>
    </row>
    <row r="431" spans="2:8" x14ac:dyDescent="0.25">
      <c r="B431" s="11" t="s">
        <v>128</v>
      </c>
      <c r="C431" s="11" t="s">
        <v>5</v>
      </c>
      <c r="D431" s="11">
        <v>16</v>
      </c>
      <c r="E431" s="11">
        <v>15</v>
      </c>
      <c r="F431" s="11">
        <v>14</v>
      </c>
      <c r="G431" s="11">
        <v>1</v>
      </c>
      <c r="H431" s="11">
        <v>1</v>
      </c>
    </row>
    <row r="432" spans="2:8" x14ac:dyDescent="0.25">
      <c r="B432" t="s">
        <v>128</v>
      </c>
      <c r="C432" t="s">
        <v>190</v>
      </c>
      <c r="D432">
        <v>3</v>
      </c>
      <c r="E432">
        <v>2</v>
      </c>
      <c r="F432">
        <v>1</v>
      </c>
      <c r="G432">
        <v>1</v>
      </c>
      <c r="H432">
        <v>0</v>
      </c>
    </row>
    <row r="433" spans="2:8" x14ac:dyDescent="0.25">
      <c r="B433" s="11" t="s">
        <v>128</v>
      </c>
      <c r="C433" s="11" t="s">
        <v>190</v>
      </c>
      <c r="D433" s="11">
        <v>12</v>
      </c>
      <c r="E433" s="11">
        <v>12</v>
      </c>
      <c r="F433" s="11">
        <v>11</v>
      </c>
      <c r="G433" s="11">
        <v>1</v>
      </c>
      <c r="H433" s="11">
        <v>0</v>
      </c>
    </row>
    <row r="434" spans="2:8" x14ac:dyDescent="0.25">
      <c r="B434" t="s">
        <v>128</v>
      </c>
      <c r="C434" t="s">
        <v>191</v>
      </c>
      <c r="D434">
        <v>10</v>
      </c>
      <c r="E434">
        <v>6</v>
      </c>
      <c r="F434">
        <v>6</v>
      </c>
      <c r="G434">
        <v>0</v>
      </c>
      <c r="H434">
        <v>0</v>
      </c>
    </row>
    <row r="435" spans="2:8" x14ac:dyDescent="0.25">
      <c r="B435" s="11" t="s">
        <v>128</v>
      </c>
      <c r="C435" s="11" t="s">
        <v>191</v>
      </c>
      <c r="D435" s="11">
        <v>16</v>
      </c>
      <c r="E435" s="11">
        <v>13</v>
      </c>
      <c r="F435" s="11">
        <v>12</v>
      </c>
      <c r="G435" s="11">
        <v>1</v>
      </c>
      <c r="H435" s="11">
        <v>2</v>
      </c>
    </row>
    <row r="436" spans="2:8" x14ac:dyDescent="0.25">
      <c r="B436" s="11" t="s">
        <v>128</v>
      </c>
      <c r="C436" s="11" t="s">
        <v>189</v>
      </c>
      <c r="D436" s="11">
        <v>1</v>
      </c>
      <c r="E436" s="11">
        <v>1</v>
      </c>
      <c r="F436" s="11">
        <v>0</v>
      </c>
      <c r="G436" s="11">
        <v>1</v>
      </c>
      <c r="H436" s="11">
        <v>0</v>
      </c>
    </row>
    <row r="437" spans="2:8" x14ac:dyDescent="0.25">
      <c r="B437" t="s">
        <v>128</v>
      </c>
      <c r="C437" t="s">
        <v>192</v>
      </c>
      <c r="D437">
        <v>8</v>
      </c>
      <c r="E437">
        <v>7</v>
      </c>
      <c r="F437">
        <v>2</v>
      </c>
      <c r="G437">
        <v>5</v>
      </c>
      <c r="H437">
        <v>0</v>
      </c>
    </row>
    <row r="438" spans="2:8" x14ac:dyDescent="0.25">
      <c r="B438" s="11" t="s">
        <v>128</v>
      </c>
      <c r="C438" s="11" t="s">
        <v>192</v>
      </c>
      <c r="D438" s="11">
        <v>19</v>
      </c>
      <c r="E438" s="11">
        <v>16</v>
      </c>
      <c r="F438" s="11">
        <v>13</v>
      </c>
      <c r="G438" s="11">
        <v>3</v>
      </c>
      <c r="H438" s="11">
        <v>0</v>
      </c>
    </row>
    <row r="439" spans="2:8" x14ac:dyDescent="0.25">
      <c r="B439" t="s">
        <v>128</v>
      </c>
      <c r="C439" t="s">
        <v>6</v>
      </c>
      <c r="D439">
        <v>5</v>
      </c>
      <c r="E439">
        <v>4</v>
      </c>
      <c r="F439">
        <v>4</v>
      </c>
      <c r="G439">
        <v>0</v>
      </c>
      <c r="H439">
        <v>0</v>
      </c>
    </row>
    <row r="440" spans="2:8" x14ac:dyDescent="0.25">
      <c r="B440" s="11" t="s">
        <v>128</v>
      </c>
      <c r="C440" s="11" t="s">
        <v>6</v>
      </c>
      <c r="D440" s="11">
        <v>6</v>
      </c>
      <c r="E440" s="11">
        <v>6</v>
      </c>
      <c r="F440" s="11">
        <v>6</v>
      </c>
      <c r="G440" s="11">
        <v>0</v>
      </c>
      <c r="H440" s="11">
        <v>0</v>
      </c>
    </row>
    <row r="441" spans="2:8" x14ac:dyDescent="0.25">
      <c r="B441" s="11" t="s">
        <v>128</v>
      </c>
      <c r="C441" s="11" t="s">
        <v>7</v>
      </c>
      <c r="D441" s="11">
        <v>7</v>
      </c>
      <c r="E441" s="11">
        <v>5</v>
      </c>
      <c r="F441" s="11">
        <v>4</v>
      </c>
      <c r="G441" s="11">
        <v>1</v>
      </c>
      <c r="H441" s="11">
        <v>0</v>
      </c>
    </row>
    <row r="442" spans="2:8" x14ac:dyDescent="0.25">
      <c r="B442" s="11" t="s">
        <v>128</v>
      </c>
      <c r="C442" s="11" t="s">
        <v>8</v>
      </c>
      <c r="D442" s="11">
        <v>3</v>
      </c>
      <c r="E442" s="11">
        <v>3</v>
      </c>
      <c r="F442" s="11">
        <v>2</v>
      </c>
      <c r="G442" s="11">
        <v>1</v>
      </c>
      <c r="H442" s="11">
        <v>0</v>
      </c>
    </row>
    <row r="443" spans="2:8" x14ac:dyDescent="0.25">
      <c r="B443" s="11" t="s">
        <v>128</v>
      </c>
      <c r="C443" s="11" t="s">
        <v>9</v>
      </c>
      <c r="D443" s="11">
        <v>1</v>
      </c>
      <c r="E443" s="11">
        <v>1</v>
      </c>
      <c r="F443" s="11">
        <v>1</v>
      </c>
      <c r="G443" s="11">
        <v>0</v>
      </c>
      <c r="H443" s="11">
        <v>0</v>
      </c>
    </row>
    <row r="444" spans="2:8" x14ac:dyDescent="0.25">
      <c r="B444" t="s">
        <v>128</v>
      </c>
      <c r="C444" t="s">
        <v>10</v>
      </c>
      <c r="D444">
        <v>8</v>
      </c>
      <c r="E444">
        <v>8</v>
      </c>
      <c r="F444">
        <v>6</v>
      </c>
      <c r="G444">
        <v>2</v>
      </c>
      <c r="H444">
        <v>0</v>
      </c>
    </row>
    <row r="445" spans="2:8" x14ac:dyDescent="0.25">
      <c r="B445" s="11" t="s">
        <v>128</v>
      </c>
      <c r="C445" s="11" t="s">
        <v>10</v>
      </c>
      <c r="D445" s="11">
        <v>16</v>
      </c>
      <c r="E445" s="11">
        <v>16</v>
      </c>
      <c r="F445" s="11">
        <v>13</v>
      </c>
      <c r="G445" s="11">
        <v>3</v>
      </c>
      <c r="H445" s="11">
        <v>0</v>
      </c>
    </row>
    <row r="446" spans="2:8" x14ac:dyDescent="0.25">
      <c r="B446" t="s">
        <v>128</v>
      </c>
      <c r="C446" t="s">
        <v>177</v>
      </c>
      <c r="D446">
        <v>5</v>
      </c>
      <c r="E446">
        <v>5</v>
      </c>
      <c r="F446">
        <v>5</v>
      </c>
      <c r="G446">
        <v>0</v>
      </c>
      <c r="H446">
        <v>0</v>
      </c>
    </row>
    <row r="447" spans="2:8" x14ac:dyDescent="0.25">
      <c r="B447" s="11" t="s">
        <v>128</v>
      </c>
      <c r="C447" s="11" t="s">
        <v>177</v>
      </c>
      <c r="D447" s="11">
        <v>11</v>
      </c>
      <c r="E447" s="11">
        <v>11</v>
      </c>
      <c r="F447" s="11">
        <v>11</v>
      </c>
      <c r="G447" s="11">
        <v>0</v>
      </c>
      <c r="H447" s="11">
        <v>0</v>
      </c>
    </row>
    <row r="448" spans="2:8" x14ac:dyDescent="0.25">
      <c r="B448" s="11" t="s">
        <v>73</v>
      </c>
      <c r="C448" s="11" t="s">
        <v>2</v>
      </c>
      <c r="D448" s="11">
        <v>3</v>
      </c>
      <c r="E448" s="11">
        <v>3</v>
      </c>
      <c r="F448" s="11">
        <v>3</v>
      </c>
      <c r="G448" s="11">
        <v>0</v>
      </c>
      <c r="H448" s="11">
        <v>0</v>
      </c>
    </row>
    <row r="449" spans="2:8" x14ac:dyDescent="0.25">
      <c r="B449" t="s">
        <v>73</v>
      </c>
      <c r="C449" t="s">
        <v>4</v>
      </c>
      <c r="D449">
        <v>2</v>
      </c>
      <c r="E449">
        <v>0</v>
      </c>
      <c r="F449">
        <v>0</v>
      </c>
      <c r="G449">
        <v>0</v>
      </c>
      <c r="H449">
        <v>0</v>
      </c>
    </row>
    <row r="450" spans="2:8" x14ac:dyDescent="0.25">
      <c r="B450" t="s">
        <v>73</v>
      </c>
      <c r="C450" t="s">
        <v>5</v>
      </c>
      <c r="D450">
        <v>21</v>
      </c>
      <c r="E450">
        <v>20</v>
      </c>
      <c r="F450">
        <v>18</v>
      </c>
      <c r="G450">
        <v>2</v>
      </c>
      <c r="H450">
        <v>0</v>
      </c>
    </row>
    <row r="451" spans="2:8" x14ac:dyDescent="0.25">
      <c r="B451" s="11" t="s">
        <v>73</v>
      </c>
      <c r="C451" s="11" t="s">
        <v>5</v>
      </c>
      <c r="D451" s="11">
        <v>62</v>
      </c>
      <c r="E451" s="11">
        <v>59</v>
      </c>
      <c r="F451" s="11">
        <v>59</v>
      </c>
      <c r="G451" s="11">
        <v>0</v>
      </c>
      <c r="H451" s="11">
        <v>2</v>
      </c>
    </row>
    <row r="452" spans="2:8" x14ac:dyDescent="0.25">
      <c r="B452" t="s">
        <v>73</v>
      </c>
      <c r="C452" t="s">
        <v>190</v>
      </c>
      <c r="D452">
        <v>7</v>
      </c>
      <c r="E452">
        <v>6</v>
      </c>
      <c r="F452">
        <v>3</v>
      </c>
      <c r="G452">
        <v>3</v>
      </c>
      <c r="H452">
        <v>0</v>
      </c>
    </row>
    <row r="453" spans="2:8" x14ac:dyDescent="0.25">
      <c r="B453" s="11" t="s">
        <v>73</v>
      </c>
      <c r="C453" s="11" t="s">
        <v>190</v>
      </c>
      <c r="D453" s="11">
        <v>16</v>
      </c>
      <c r="E453" s="11">
        <v>15</v>
      </c>
      <c r="F453" s="11">
        <v>14</v>
      </c>
      <c r="G453" s="11">
        <v>1</v>
      </c>
      <c r="H453" s="11">
        <v>0</v>
      </c>
    </row>
    <row r="454" spans="2:8" x14ac:dyDescent="0.25">
      <c r="B454" t="s">
        <v>73</v>
      </c>
      <c r="C454" t="s">
        <v>191</v>
      </c>
      <c r="D454">
        <v>37</v>
      </c>
      <c r="E454">
        <v>26</v>
      </c>
      <c r="F454">
        <v>19</v>
      </c>
      <c r="G454">
        <v>7</v>
      </c>
      <c r="H454">
        <v>0</v>
      </c>
    </row>
    <row r="455" spans="2:8" x14ac:dyDescent="0.25">
      <c r="B455" s="11" t="s">
        <v>73</v>
      </c>
      <c r="C455" s="11" t="s">
        <v>191</v>
      </c>
      <c r="D455" s="11">
        <v>46</v>
      </c>
      <c r="E455" s="11">
        <v>43</v>
      </c>
      <c r="F455" s="11">
        <v>31</v>
      </c>
      <c r="G455" s="11">
        <v>12</v>
      </c>
      <c r="H455" s="11">
        <v>0</v>
      </c>
    </row>
    <row r="456" spans="2:8" x14ac:dyDescent="0.25">
      <c r="B456" s="11" t="s">
        <v>73</v>
      </c>
      <c r="C456" s="11" t="s">
        <v>189</v>
      </c>
      <c r="D456" s="11">
        <v>2</v>
      </c>
      <c r="E456" s="11">
        <v>2</v>
      </c>
      <c r="F456" s="11">
        <v>1</v>
      </c>
      <c r="G456" s="11">
        <v>1</v>
      </c>
      <c r="H456" s="11">
        <v>0</v>
      </c>
    </row>
    <row r="457" spans="2:8" x14ac:dyDescent="0.25">
      <c r="B457" t="s">
        <v>73</v>
      </c>
      <c r="C457" t="s">
        <v>192</v>
      </c>
      <c r="D457">
        <v>16</v>
      </c>
      <c r="E457">
        <v>14</v>
      </c>
      <c r="F457">
        <v>9</v>
      </c>
      <c r="G457">
        <v>5</v>
      </c>
      <c r="H457">
        <v>0</v>
      </c>
    </row>
    <row r="458" spans="2:8" x14ac:dyDescent="0.25">
      <c r="B458" s="11" t="s">
        <v>73</v>
      </c>
      <c r="C458" s="11" t="s">
        <v>192</v>
      </c>
      <c r="D458" s="11">
        <v>38</v>
      </c>
      <c r="E458" s="11">
        <v>36</v>
      </c>
      <c r="F458" s="11">
        <v>35</v>
      </c>
      <c r="G458" s="11">
        <v>1</v>
      </c>
      <c r="H458" s="11">
        <v>1</v>
      </c>
    </row>
    <row r="459" spans="2:8" x14ac:dyDescent="0.25">
      <c r="B459" t="s">
        <v>73</v>
      </c>
      <c r="C459" t="s">
        <v>6</v>
      </c>
      <c r="D459">
        <v>7</v>
      </c>
      <c r="E459">
        <v>7</v>
      </c>
      <c r="F459">
        <v>6</v>
      </c>
      <c r="G459">
        <v>1</v>
      </c>
      <c r="H459">
        <v>0</v>
      </c>
    </row>
    <row r="460" spans="2:8" x14ac:dyDescent="0.25">
      <c r="B460" s="11" t="s">
        <v>73</v>
      </c>
      <c r="C460" s="11" t="s">
        <v>6</v>
      </c>
      <c r="D460" s="11">
        <v>9</v>
      </c>
      <c r="E460" s="11">
        <v>8</v>
      </c>
      <c r="F460" s="11">
        <v>8</v>
      </c>
      <c r="G460" s="11">
        <v>0</v>
      </c>
      <c r="H460" s="11">
        <v>0</v>
      </c>
    </row>
    <row r="461" spans="2:8" x14ac:dyDescent="0.25">
      <c r="B461" t="s">
        <v>73</v>
      </c>
      <c r="C461" t="s">
        <v>7</v>
      </c>
      <c r="D461">
        <v>3</v>
      </c>
      <c r="E461">
        <v>2</v>
      </c>
      <c r="F461">
        <v>2</v>
      </c>
      <c r="G461">
        <v>0</v>
      </c>
      <c r="H461">
        <v>0</v>
      </c>
    </row>
    <row r="462" spans="2:8" x14ac:dyDescent="0.25">
      <c r="B462" s="11" t="s">
        <v>73</v>
      </c>
      <c r="C462" s="11" t="s">
        <v>7</v>
      </c>
      <c r="D462" s="11">
        <v>9</v>
      </c>
      <c r="E462" s="11">
        <v>9</v>
      </c>
      <c r="F462" s="11">
        <v>7</v>
      </c>
      <c r="G462" s="11">
        <v>2</v>
      </c>
      <c r="H462" s="11">
        <v>0</v>
      </c>
    </row>
    <row r="463" spans="2:8" x14ac:dyDescent="0.25">
      <c r="B463" t="s">
        <v>73</v>
      </c>
      <c r="C463" t="s">
        <v>8</v>
      </c>
      <c r="D463">
        <v>2</v>
      </c>
      <c r="E463">
        <v>2</v>
      </c>
      <c r="F463">
        <v>1</v>
      </c>
      <c r="G463">
        <v>1</v>
      </c>
      <c r="H463">
        <v>0</v>
      </c>
    </row>
    <row r="464" spans="2:8" x14ac:dyDescent="0.25">
      <c r="B464" s="11" t="s">
        <v>73</v>
      </c>
      <c r="C464" s="11" t="s">
        <v>8</v>
      </c>
      <c r="D464" s="11">
        <v>9</v>
      </c>
      <c r="E464" s="11">
        <v>9</v>
      </c>
      <c r="F464" s="11">
        <v>9</v>
      </c>
      <c r="G464" s="11">
        <v>0</v>
      </c>
      <c r="H464" s="11">
        <v>0</v>
      </c>
    </row>
    <row r="465" spans="2:8" x14ac:dyDescent="0.25">
      <c r="B465" t="s">
        <v>73</v>
      </c>
      <c r="C465" t="s">
        <v>9</v>
      </c>
      <c r="D465">
        <v>2</v>
      </c>
      <c r="E465">
        <v>2</v>
      </c>
      <c r="F465">
        <v>2</v>
      </c>
      <c r="G465">
        <v>0</v>
      </c>
      <c r="H465">
        <v>0</v>
      </c>
    </row>
    <row r="466" spans="2:8" x14ac:dyDescent="0.25">
      <c r="B466" s="11" t="s">
        <v>73</v>
      </c>
      <c r="C466" s="11" t="s">
        <v>9</v>
      </c>
      <c r="D466" s="11">
        <v>6</v>
      </c>
      <c r="E466" s="11">
        <v>6</v>
      </c>
      <c r="F466" s="11">
        <v>6</v>
      </c>
      <c r="G466" s="11">
        <v>0</v>
      </c>
      <c r="H466" s="11">
        <v>0</v>
      </c>
    </row>
    <row r="467" spans="2:8" x14ac:dyDescent="0.25">
      <c r="B467" t="s">
        <v>73</v>
      </c>
      <c r="C467" t="s">
        <v>10</v>
      </c>
      <c r="D467">
        <v>7</v>
      </c>
      <c r="E467">
        <v>7</v>
      </c>
      <c r="F467">
        <v>7</v>
      </c>
      <c r="G467">
        <v>0</v>
      </c>
      <c r="H467">
        <v>0</v>
      </c>
    </row>
    <row r="468" spans="2:8" x14ac:dyDescent="0.25">
      <c r="B468" s="11" t="s">
        <v>73</v>
      </c>
      <c r="C468" s="11" t="s">
        <v>10</v>
      </c>
      <c r="D468" s="11">
        <v>28</v>
      </c>
      <c r="E468" s="11">
        <v>28</v>
      </c>
      <c r="F468" s="11">
        <v>27</v>
      </c>
      <c r="G468" s="11">
        <v>1</v>
      </c>
      <c r="H468" s="11">
        <v>0</v>
      </c>
    </row>
    <row r="469" spans="2:8" x14ac:dyDescent="0.25">
      <c r="B469" t="s">
        <v>73</v>
      </c>
      <c r="C469" t="s">
        <v>177</v>
      </c>
      <c r="D469">
        <v>25</v>
      </c>
      <c r="E469">
        <v>25</v>
      </c>
      <c r="F469">
        <v>24</v>
      </c>
      <c r="G469">
        <v>1</v>
      </c>
      <c r="H469">
        <v>0</v>
      </c>
    </row>
    <row r="470" spans="2:8" x14ac:dyDescent="0.25">
      <c r="B470" s="11" t="s">
        <v>73</v>
      </c>
      <c r="C470" s="11" t="s">
        <v>177</v>
      </c>
      <c r="D470" s="11">
        <v>44</v>
      </c>
      <c r="E470" s="11">
        <v>42</v>
      </c>
      <c r="F470" s="11">
        <v>41</v>
      </c>
      <c r="G470" s="11">
        <v>1</v>
      </c>
      <c r="H470" s="11">
        <v>0</v>
      </c>
    </row>
    <row r="471" spans="2:8" x14ac:dyDescent="0.25">
      <c r="B471" t="s">
        <v>158</v>
      </c>
      <c r="C471" t="s">
        <v>2</v>
      </c>
      <c r="D471">
        <v>3</v>
      </c>
      <c r="E471">
        <v>3</v>
      </c>
      <c r="F471">
        <v>1</v>
      </c>
      <c r="G471">
        <v>2</v>
      </c>
      <c r="H471">
        <v>0</v>
      </c>
    </row>
    <row r="472" spans="2:8" x14ac:dyDescent="0.25">
      <c r="B472" s="11" t="s">
        <v>158</v>
      </c>
      <c r="C472" s="11" t="s">
        <v>2</v>
      </c>
      <c r="D472" s="11">
        <v>12</v>
      </c>
      <c r="E472" s="11">
        <v>12</v>
      </c>
      <c r="F472" s="11">
        <v>12</v>
      </c>
      <c r="G472" s="11">
        <v>0</v>
      </c>
      <c r="H472" s="11">
        <v>0</v>
      </c>
    </row>
    <row r="473" spans="2:8" x14ac:dyDescent="0.25">
      <c r="B473" t="s">
        <v>158</v>
      </c>
      <c r="C473" t="s">
        <v>4</v>
      </c>
      <c r="D473">
        <v>1</v>
      </c>
      <c r="E473">
        <v>0</v>
      </c>
      <c r="F473">
        <v>0</v>
      </c>
      <c r="G473">
        <v>0</v>
      </c>
      <c r="H473">
        <v>0</v>
      </c>
    </row>
    <row r="474" spans="2:8" x14ac:dyDescent="0.25">
      <c r="B474" t="s">
        <v>158</v>
      </c>
      <c r="C474" t="s">
        <v>5</v>
      </c>
      <c r="D474">
        <v>22</v>
      </c>
      <c r="E474">
        <v>22</v>
      </c>
      <c r="F474">
        <v>22</v>
      </c>
      <c r="G474">
        <v>0</v>
      </c>
      <c r="H474">
        <v>0</v>
      </c>
    </row>
    <row r="475" spans="2:8" x14ac:dyDescent="0.25">
      <c r="B475" s="11" t="s">
        <v>158</v>
      </c>
      <c r="C475" s="11" t="s">
        <v>5</v>
      </c>
      <c r="D475" s="11">
        <v>45</v>
      </c>
      <c r="E475" s="11">
        <v>45</v>
      </c>
      <c r="F475" s="11">
        <v>42</v>
      </c>
      <c r="G475" s="11">
        <v>3</v>
      </c>
      <c r="H475" s="11">
        <v>0</v>
      </c>
    </row>
    <row r="476" spans="2:8" x14ac:dyDescent="0.25">
      <c r="B476" t="s">
        <v>158</v>
      </c>
      <c r="C476" t="s">
        <v>190</v>
      </c>
      <c r="D476">
        <v>26</v>
      </c>
      <c r="E476">
        <v>26</v>
      </c>
      <c r="F476">
        <v>20</v>
      </c>
      <c r="G476">
        <v>6</v>
      </c>
      <c r="H476">
        <v>0</v>
      </c>
    </row>
    <row r="477" spans="2:8" x14ac:dyDescent="0.25">
      <c r="B477" s="11" t="s">
        <v>158</v>
      </c>
      <c r="C477" s="11" t="s">
        <v>190</v>
      </c>
      <c r="D477" s="11">
        <v>64</v>
      </c>
      <c r="E477" s="11">
        <v>61</v>
      </c>
      <c r="F477" s="11">
        <v>57</v>
      </c>
      <c r="G477" s="11">
        <v>4</v>
      </c>
      <c r="H477" s="11">
        <v>0</v>
      </c>
    </row>
    <row r="478" spans="2:8" x14ac:dyDescent="0.25">
      <c r="B478" t="s">
        <v>158</v>
      </c>
      <c r="C478" t="s">
        <v>191</v>
      </c>
      <c r="D478">
        <v>57</v>
      </c>
      <c r="E478">
        <v>49</v>
      </c>
      <c r="F478">
        <v>25</v>
      </c>
      <c r="G478">
        <v>24</v>
      </c>
      <c r="H478">
        <v>0</v>
      </c>
    </row>
    <row r="479" spans="2:8" x14ac:dyDescent="0.25">
      <c r="B479" s="11" t="s">
        <v>158</v>
      </c>
      <c r="C479" s="11" t="s">
        <v>191</v>
      </c>
      <c r="D479" s="11">
        <v>92</v>
      </c>
      <c r="E479" s="11">
        <v>88</v>
      </c>
      <c r="F479" s="11">
        <v>82</v>
      </c>
      <c r="G479" s="11">
        <v>6</v>
      </c>
      <c r="H479" s="11">
        <v>0</v>
      </c>
    </row>
    <row r="480" spans="2:8" x14ac:dyDescent="0.25">
      <c r="B480" t="s">
        <v>158</v>
      </c>
      <c r="C480" t="s">
        <v>192</v>
      </c>
      <c r="D480">
        <v>41</v>
      </c>
      <c r="E480">
        <v>40</v>
      </c>
      <c r="F480">
        <v>33</v>
      </c>
      <c r="G480">
        <v>7</v>
      </c>
      <c r="H480">
        <v>0</v>
      </c>
    </row>
    <row r="481" spans="2:8" x14ac:dyDescent="0.25">
      <c r="B481" s="11" t="s">
        <v>158</v>
      </c>
      <c r="C481" s="11" t="s">
        <v>192</v>
      </c>
      <c r="D481" s="11">
        <v>89</v>
      </c>
      <c r="E481" s="11">
        <v>88</v>
      </c>
      <c r="F481" s="11">
        <v>85</v>
      </c>
      <c r="G481" s="11">
        <v>3</v>
      </c>
      <c r="H481" s="11">
        <v>0</v>
      </c>
    </row>
    <row r="482" spans="2:8" x14ac:dyDescent="0.25">
      <c r="B482" t="s">
        <v>158</v>
      </c>
      <c r="C482" t="s">
        <v>6</v>
      </c>
      <c r="D482">
        <v>18</v>
      </c>
      <c r="E482">
        <v>18</v>
      </c>
      <c r="F482">
        <v>18</v>
      </c>
      <c r="G482">
        <v>0</v>
      </c>
      <c r="H482">
        <v>0</v>
      </c>
    </row>
    <row r="483" spans="2:8" x14ac:dyDescent="0.25">
      <c r="B483" s="11" t="s">
        <v>158</v>
      </c>
      <c r="C483" s="11" t="s">
        <v>6</v>
      </c>
      <c r="D483" s="11">
        <v>9</v>
      </c>
      <c r="E483" s="11">
        <v>9</v>
      </c>
      <c r="F483" s="11">
        <v>9</v>
      </c>
      <c r="G483" s="11">
        <v>0</v>
      </c>
      <c r="H483" s="11">
        <v>0</v>
      </c>
    </row>
    <row r="484" spans="2:8" x14ac:dyDescent="0.25">
      <c r="B484" t="s">
        <v>158</v>
      </c>
      <c r="C484" t="s">
        <v>7</v>
      </c>
      <c r="D484">
        <v>1</v>
      </c>
      <c r="E484">
        <v>0</v>
      </c>
      <c r="F484">
        <v>0</v>
      </c>
      <c r="G484">
        <v>0</v>
      </c>
      <c r="H484">
        <v>0</v>
      </c>
    </row>
    <row r="485" spans="2:8" x14ac:dyDescent="0.25">
      <c r="B485" t="s">
        <v>158</v>
      </c>
      <c r="C485" t="s">
        <v>8</v>
      </c>
      <c r="D485">
        <v>5</v>
      </c>
      <c r="E485">
        <v>4</v>
      </c>
      <c r="F485">
        <v>4</v>
      </c>
      <c r="G485">
        <v>0</v>
      </c>
      <c r="H485">
        <v>0</v>
      </c>
    </row>
    <row r="486" spans="2:8" x14ac:dyDescent="0.25">
      <c r="B486" s="11" t="s">
        <v>158</v>
      </c>
      <c r="C486" s="11" t="s">
        <v>8</v>
      </c>
      <c r="D486" s="11">
        <v>26</v>
      </c>
      <c r="E486" s="11">
        <v>25</v>
      </c>
      <c r="F486" s="11">
        <v>23</v>
      </c>
      <c r="G486" s="11">
        <v>2</v>
      </c>
      <c r="H486" s="11">
        <v>0</v>
      </c>
    </row>
    <row r="487" spans="2:8" x14ac:dyDescent="0.25">
      <c r="B487" t="s">
        <v>158</v>
      </c>
      <c r="C487" t="s">
        <v>9</v>
      </c>
      <c r="D487">
        <v>4</v>
      </c>
      <c r="E487">
        <v>4</v>
      </c>
      <c r="F487">
        <v>4</v>
      </c>
      <c r="G487">
        <v>0</v>
      </c>
      <c r="H487">
        <v>0</v>
      </c>
    </row>
    <row r="488" spans="2:8" x14ac:dyDescent="0.25">
      <c r="B488" s="11" t="s">
        <v>158</v>
      </c>
      <c r="C488" s="11" t="s">
        <v>9</v>
      </c>
      <c r="D488" s="11">
        <v>8</v>
      </c>
      <c r="E488" s="11">
        <v>8</v>
      </c>
      <c r="F488" s="11">
        <v>8</v>
      </c>
      <c r="G488" s="11">
        <v>0</v>
      </c>
      <c r="H488" s="11">
        <v>0</v>
      </c>
    </row>
    <row r="489" spans="2:8" x14ac:dyDescent="0.25">
      <c r="B489" t="s">
        <v>158</v>
      </c>
      <c r="C489" t="s">
        <v>10</v>
      </c>
      <c r="D489">
        <v>21</v>
      </c>
      <c r="E489">
        <v>21</v>
      </c>
      <c r="F489">
        <v>21</v>
      </c>
      <c r="G489">
        <v>0</v>
      </c>
      <c r="H489">
        <v>0</v>
      </c>
    </row>
    <row r="490" spans="2:8" x14ac:dyDescent="0.25">
      <c r="B490" s="11" t="s">
        <v>158</v>
      </c>
      <c r="C490" s="11" t="s">
        <v>10</v>
      </c>
      <c r="D490" s="11">
        <v>63</v>
      </c>
      <c r="E490" s="11">
        <v>61</v>
      </c>
      <c r="F490" s="11">
        <v>50</v>
      </c>
      <c r="G490" s="11">
        <v>11</v>
      </c>
      <c r="H490" s="11">
        <v>1</v>
      </c>
    </row>
    <row r="491" spans="2:8" x14ac:dyDescent="0.25">
      <c r="B491" t="s">
        <v>158</v>
      </c>
      <c r="C491" t="s">
        <v>177</v>
      </c>
      <c r="D491">
        <v>26</v>
      </c>
      <c r="E491">
        <v>25</v>
      </c>
      <c r="F491">
        <v>24</v>
      </c>
      <c r="G491">
        <v>1</v>
      </c>
      <c r="H491">
        <v>0</v>
      </c>
    </row>
    <row r="492" spans="2:8" x14ac:dyDescent="0.25">
      <c r="B492" s="11" t="s">
        <v>158</v>
      </c>
      <c r="C492" s="11" t="s">
        <v>177</v>
      </c>
      <c r="D492" s="11">
        <v>38</v>
      </c>
      <c r="E492" s="11">
        <v>34</v>
      </c>
      <c r="F492" s="11">
        <v>31</v>
      </c>
      <c r="G492" s="11">
        <v>3</v>
      </c>
      <c r="H492" s="11">
        <v>0</v>
      </c>
    </row>
    <row r="493" spans="2:8" x14ac:dyDescent="0.25">
      <c r="B493" t="s">
        <v>67</v>
      </c>
      <c r="C493" t="s">
        <v>4</v>
      </c>
      <c r="D493">
        <v>1</v>
      </c>
      <c r="E493">
        <v>0</v>
      </c>
      <c r="F493">
        <v>0</v>
      </c>
      <c r="G493">
        <v>0</v>
      </c>
      <c r="H493">
        <v>0</v>
      </c>
    </row>
    <row r="494" spans="2:8" x14ac:dyDescent="0.25">
      <c r="B494" t="s">
        <v>67</v>
      </c>
      <c r="C494" t="s">
        <v>5</v>
      </c>
      <c r="D494">
        <v>5</v>
      </c>
      <c r="E494">
        <v>5</v>
      </c>
      <c r="F494">
        <v>4</v>
      </c>
      <c r="G494">
        <v>1</v>
      </c>
      <c r="H494">
        <v>0</v>
      </c>
    </row>
    <row r="495" spans="2:8" x14ac:dyDescent="0.25">
      <c r="B495" s="11" t="s">
        <v>67</v>
      </c>
      <c r="C495" s="11" t="s">
        <v>5</v>
      </c>
      <c r="D495" s="11">
        <v>5</v>
      </c>
      <c r="E495" s="11">
        <v>5</v>
      </c>
      <c r="F495" s="11">
        <v>4</v>
      </c>
      <c r="G495" s="11">
        <v>1</v>
      </c>
      <c r="H495" s="11">
        <v>0</v>
      </c>
    </row>
    <row r="496" spans="2:8" x14ac:dyDescent="0.25">
      <c r="B496" t="s">
        <v>67</v>
      </c>
      <c r="C496" t="s">
        <v>190</v>
      </c>
      <c r="D496">
        <v>4</v>
      </c>
      <c r="E496">
        <v>3</v>
      </c>
      <c r="F496">
        <v>3</v>
      </c>
      <c r="G496">
        <v>0</v>
      </c>
      <c r="H496">
        <v>0</v>
      </c>
    </row>
    <row r="497" spans="2:8" x14ac:dyDescent="0.25">
      <c r="B497" s="11" t="s">
        <v>67</v>
      </c>
      <c r="C497" s="11" t="s">
        <v>190</v>
      </c>
      <c r="D497" s="11">
        <v>21</v>
      </c>
      <c r="E497" s="11">
        <v>20</v>
      </c>
      <c r="F497" s="11">
        <v>13</v>
      </c>
      <c r="G497" s="11">
        <v>7</v>
      </c>
      <c r="H497" s="11">
        <v>0</v>
      </c>
    </row>
    <row r="498" spans="2:8" x14ac:dyDescent="0.25">
      <c r="B498" t="s">
        <v>67</v>
      </c>
      <c r="C498" t="s">
        <v>191</v>
      </c>
      <c r="D498">
        <v>21</v>
      </c>
      <c r="E498">
        <v>13</v>
      </c>
      <c r="F498">
        <v>9</v>
      </c>
      <c r="G498">
        <v>4</v>
      </c>
      <c r="H498">
        <v>1</v>
      </c>
    </row>
    <row r="499" spans="2:8" x14ac:dyDescent="0.25">
      <c r="B499" s="11" t="s">
        <v>67</v>
      </c>
      <c r="C499" s="11" t="s">
        <v>191</v>
      </c>
      <c r="D499" s="11">
        <v>37</v>
      </c>
      <c r="E499" s="11">
        <v>31</v>
      </c>
      <c r="F499" s="11">
        <v>23</v>
      </c>
      <c r="G499" s="11">
        <v>8</v>
      </c>
      <c r="H499" s="11">
        <v>3</v>
      </c>
    </row>
    <row r="500" spans="2:8" x14ac:dyDescent="0.25">
      <c r="B500" t="s">
        <v>67</v>
      </c>
      <c r="C500" t="s">
        <v>192</v>
      </c>
      <c r="D500">
        <v>13</v>
      </c>
      <c r="E500">
        <v>12</v>
      </c>
      <c r="F500">
        <v>9</v>
      </c>
      <c r="G500">
        <v>3</v>
      </c>
      <c r="H500">
        <v>0</v>
      </c>
    </row>
    <row r="501" spans="2:8" x14ac:dyDescent="0.25">
      <c r="B501" s="11" t="s">
        <v>67</v>
      </c>
      <c r="C501" s="11" t="s">
        <v>192</v>
      </c>
      <c r="D501" s="11">
        <v>23</v>
      </c>
      <c r="E501" s="11">
        <v>22</v>
      </c>
      <c r="F501" s="11">
        <v>17</v>
      </c>
      <c r="G501" s="11">
        <v>5</v>
      </c>
      <c r="H501" s="11">
        <v>0</v>
      </c>
    </row>
    <row r="502" spans="2:8" x14ac:dyDescent="0.25">
      <c r="B502" t="s">
        <v>67</v>
      </c>
      <c r="C502" t="s">
        <v>6</v>
      </c>
      <c r="D502">
        <v>5</v>
      </c>
      <c r="E502">
        <v>5</v>
      </c>
      <c r="F502">
        <v>5</v>
      </c>
      <c r="G502">
        <v>0</v>
      </c>
      <c r="H502">
        <v>0</v>
      </c>
    </row>
    <row r="503" spans="2:8" x14ac:dyDescent="0.25">
      <c r="B503" s="11" t="s">
        <v>67</v>
      </c>
      <c r="C503" s="11" t="s">
        <v>6</v>
      </c>
      <c r="D503" s="11">
        <v>13</v>
      </c>
      <c r="E503" s="11">
        <v>13</v>
      </c>
      <c r="F503" s="11">
        <v>13</v>
      </c>
      <c r="G503" s="11">
        <v>0</v>
      </c>
      <c r="H503" s="11">
        <v>0</v>
      </c>
    </row>
    <row r="504" spans="2:8" x14ac:dyDescent="0.25">
      <c r="B504" t="s">
        <v>67</v>
      </c>
      <c r="C504" t="s">
        <v>8</v>
      </c>
      <c r="D504">
        <v>7</v>
      </c>
      <c r="E504">
        <v>6</v>
      </c>
      <c r="F504">
        <v>2</v>
      </c>
      <c r="G504">
        <v>4</v>
      </c>
      <c r="H504">
        <v>0</v>
      </c>
    </row>
    <row r="505" spans="2:8" x14ac:dyDescent="0.25">
      <c r="B505" s="11" t="s">
        <v>67</v>
      </c>
      <c r="C505" s="11" t="s">
        <v>8</v>
      </c>
      <c r="D505" s="11">
        <v>7</v>
      </c>
      <c r="E505" s="11">
        <v>7</v>
      </c>
      <c r="F505" s="11">
        <v>4</v>
      </c>
      <c r="G505" s="11">
        <v>3</v>
      </c>
      <c r="H505" s="11">
        <v>0</v>
      </c>
    </row>
    <row r="506" spans="2:8" x14ac:dyDescent="0.25">
      <c r="B506" t="s">
        <v>67</v>
      </c>
      <c r="C506" t="s">
        <v>9</v>
      </c>
      <c r="D506">
        <v>3</v>
      </c>
      <c r="E506">
        <v>2</v>
      </c>
      <c r="F506">
        <v>2</v>
      </c>
      <c r="G506">
        <v>0</v>
      </c>
      <c r="H506">
        <v>0</v>
      </c>
    </row>
    <row r="507" spans="2:8" x14ac:dyDescent="0.25">
      <c r="B507" t="s">
        <v>67</v>
      </c>
      <c r="C507" t="s">
        <v>10</v>
      </c>
      <c r="D507">
        <v>7</v>
      </c>
      <c r="E507">
        <v>7</v>
      </c>
      <c r="F507">
        <v>7</v>
      </c>
      <c r="G507">
        <v>0</v>
      </c>
      <c r="H507">
        <v>0</v>
      </c>
    </row>
    <row r="508" spans="2:8" x14ac:dyDescent="0.25">
      <c r="B508" s="11" t="s">
        <v>67</v>
      </c>
      <c r="C508" s="11" t="s">
        <v>10</v>
      </c>
      <c r="D508" s="11">
        <v>14</v>
      </c>
      <c r="E508" s="11">
        <v>13</v>
      </c>
      <c r="F508" s="11">
        <v>10</v>
      </c>
      <c r="G508" s="11">
        <v>3</v>
      </c>
      <c r="H508" s="11">
        <v>0</v>
      </c>
    </row>
    <row r="509" spans="2:8" x14ac:dyDescent="0.25">
      <c r="B509" t="s">
        <v>67</v>
      </c>
      <c r="C509" t="s">
        <v>177</v>
      </c>
      <c r="D509">
        <v>7</v>
      </c>
      <c r="E509">
        <v>4</v>
      </c>
      <c r="F509">
        <v>1</v>
      </c>
      <c r="G509">
        <v>3</v>
      </c>
      <c r="H509">
        <v>0</v>
      </c>
    </row>
    <row r="510" spans="2:8" x14ac:dyDescent="0.25">
      <c r="B510" s="11" t="s">
        <v>67</v>
      </c>
      <c r="C510" s="11" t="s">
        <v>177</v>
      </c>
      <c r="D510" s="11">
        <v>2</v>
      </c>
      <c r="E510" s="11">
        <v>1</v>
      </c>
      <c r="F510" s="11">
        <v>1</v>
      </c>
      <c r="G510" s="11">
        <v>0</v>
      </c>
      <c r="H510" s="11">
        <v>0</v>
      </c>
    </row>
    <row r="511" spans="2:8" x14ac:dyDescent="0.25">
      <c r="B511" t="s">
        <v>183</v>
      </c>
      <c r="C511" t="s">
        <v>2</v>
      </c>
      <c r="D511">
        <v>1</v>
      </c>
      <c r="E511">
        <v>0</v>
      </c>
      <c r="F511">
        <v>0</v>
      </c>
      <c r="G511">
        <v>0</v>
      </c>
      <c r="H511">
        <v>0</v>
      </c>
    </row>
    <row r="512" spans="2:8" x14ac:dyDescent="0.25">
      <c r="B512" s="11" t="s">
        <v>183</v>
      </c>
      <c r="C512" s="11" t="s">
        <v>190</v>
      </c>
      <c r="D512" s="11">
        <v>15</v>
      </c>
      <c r="E512" s="11">
        <v>15</v>
      </c>
      <c r="F512" s="11">
        <v>13</v>
      </c>
      <c r="G512" s="11">
        <v>2</v>
      </c>
      <c r="H512" s="11">
        <v>0</v>
      </c>
    </row>
    <row r="513" spans="2:8" x14ac:dyDescent="0.25">
      <c r="B513" t="s">
        <v>183</v>
      </c>
      <c r="C513" t="s">
        <v>190</v>
      </c>
      <c r="D513">
        <v>1</v>
      </c>
      <c r="E513">
        <v>1</v>
      </c>
      <c r="F513">
        <v>0</v>
      </c>
      <c r="G513">
        <v>1</v>
      </c>
      <c r="H513">
        <v>0</v>
      </c>
    </row>
    <row r="514" spans="2:8" x14ac:dyDescent="0.25">
      <c r="B514" t="s">
        <v>183</v>
      </c>
      <c r="C514" t="s">
        <v>191</v>
      </c>
      <c r="D514">
        <v>4</v>
      </c>
      <c r="E514">
        <v>4</v>
      </c>
      <c r="F514">
        <v>0</v>
      </c>
      <c r="G514">
        <v>4</v>
      </c>
      <c r="H514">
        <v>0</v>
      </c>
    </row>
    <row r="515" spans="2:8" x14ac:dyDescent="0.25">
      <c r="B515" s="11" t="s">
        <v>183</v>
      </c>
      <c r="C515" s="11" t="s">
        <v>191</v>
      </c>
      <c r="D515" s="11">
        <v>21</v>
      </c>
      <c r="E515" s="11">
        <v>19</v>
      </c>
      <c r="F515" s="11">
        <v>16</v>
      </c>
      <c r="G515" s="11">
        <v>3</v>
      </c>
      <c r="H515" s="11">
        <v>1</v>
      </c>
    </row>
    <row r="516" spans="2:8" x14ac:dyDescent="0.25">
      <c r="B516" t="s">
        <v>183</v>
      </c>
      <c r="C516" t="s">
        <v>192</v>
      </c>
      <c r="D516">
        <v>6</v>
      </c>
      <c r="E516">
        <v>6</v>
      </c>
      <c r="F516">
        <v>5</v>
      </c>
      <c r="G516">
        <v>1</v>
      </c>
      <c r="H516">
        <v>0</v>
      </c>
    </row>
    <row r="517" spans="2:8" x14ac:dyDescent="0.25">
      <c r="B517" s="11" t="s">
        <v>183</v>
      </c>
      <c r="C517" s="11" t="s">
        <v>192</v>
      </c>
      <c r="D517" s="11">
        <v>15</v>
      </c>
      <c r="E517" s="11">
        <v>15</v>
      </c>
      <c r="F517" s="11">
        <v>13</v>
      </c>
      <c r="G517" s="11">
        <v>2</v>
      </c>
      <c r="H517" s="11">
        <v>0</v>
      </c>
    </row>
    <row r="518" spans="2:8" x14ac:dyDescent="0.25">
      <c r="B518" s="11" t="s">
        <v>183</v>
      </c>
      <c r="C518" s="11" t="s">
        <v>6</v>
      </c>
      <c r="D518" s="11">
        <v>1</v>
      </c>
      <c r="E518" s="11">
        <v>1</v>
      </c>
      <c r="F518" s="11">
        <v>0</v>
      </c>
      <c r="G518" s="11">
        <v>1</v>
      </c>
      <c r="H518" s="11">
        <v>0</v>
      </c>
    </row>
    <row r="519" spans="2:8" x14ac:dyDescent="0.25">
      <c r="B519" t="s">
        <v>183</v>
      </c>
      <c r="C519" t="s">
        <v>8</v>
      </c>
      <c r="D519">
        <v>2</v>
      </c>
      <c r="E519">
        <v>2</v>
      </c>
      <c r="F519">
        <v>2</v>
      </c>
      <c r="G519">
        <v>0</v>
      </c>
      <c r="H519">
        <v>0</v>
      </c>
    </row>
    <row r="520" spans="2:8" x14ac:dyDescent="0.25">
      <c r="B520" s="11" t="s">
        <v>183</v>
      </c>
      <c r="C520" s="11" t="s">
        <v>8</v>
      </c>
      <c r="D520" s="11">
        <v>5</v>
      </c>
      <c r="E520" s="11">
        <v>5</v>
      </c>
      <c r="F520" s="11">
        <v>3</v>
      </c>
      <c r="G520" s="11">
        <v>2</v>
      </c>
      <c r="H520" s="11">
        <v>0</v>
      </c>
    </row>
    <row r="521" spans="2:8" x14ac:dyDescent="0.25">
      <c r="B521" t="s">
        <v>183</v>
      </c>
      <c r="C521" t="s">
        <v>9</v>
      </c>
      <c r="D521">
        <v>3</v>
      </c>
      <c r="E521">
        <v>2</v>
      </c>
      <c r="F521">
        <v>2</v>
      </c>
      <c r="G521">
        <v>0</v>
      </c>
      <c r="H521">
        <v>0</v>
      </c>
    </row>
    <row r="522" spans="2:8" x14ac:dyDescent="0.25">
      <c r="B522" s="11" t="s">
        <v>183</v>
      </c>
      <c r="C522" s="11" t="s">
        <v>9</v>
      </c>
      <c r="D522" s="11">
        <v>1</v>
      </c>
      <c r="E522" s="11">
        <v>1</v>
      </c>
      <c r="F522" s="11">
        <v>1</v>
      </c>
      <c r="G522" s="11">
        <v>0</v>
      </c>
      <c r="H522" s="11">
        <v>0</v>
      </c>
    </row>
    <row r="523" spans="2:8" x14ac:dyDescent="0.25">
      <c r="B523" t="s">
        <v>183</v>
      </c>
      <c r="C523" t="s">
        <v>10</v>
      </c>
      <c r="D523">
        <v>8</v>
      </c>
      <c r="E523">
        <v>8</v>
      </c>
      <c r="F523">
        <v>8</v>
      </c>
      <c r="G523">
        <v>0</v>
      </c>
      <c r="H523">
        <v>0</v>
      </c>
    </row>
    <row r="524" spans="2:8" x14ac:dyDescent="0.25">
      <c r="B524" s="11" t="s">
        <v>183</v>
      </c>
      <c r="C524" s="11" t="s">
        <v>10</v>
      </c>
      <c r="D524" s="11">
        <v>17</v>
      </c>
      <c r="E524" s="11">
        <v>17</v>
      </c>
      <c r="F524" s="11">
        <v>14</v>
      </c>
      <c r="G524" s="11">
        <v>3</v>
      </c>
      <c r="H524" s="11">
        <v>0</v>
      </c>
    </row>
    <row r="525" spans="2:8" x14ac:dyDescent="0.25">
      <c r="B525" s="11" t="s">
        <v>90</v>
      </c>
      <c r="C525" s="11" t="s">
        <v>2</v>
      </c>
      <c r="D525" s="11">
        <v>1</v>
      </c>
      <c r="E525" s="11">
        <v>1</v>
      </c>
      <c r="F525" s="11">
        <v>1</v>
      </c>
      <c r="G525" s="11">
        <v>0</v>
      </c>
      <c r="H525" s="11">
        <v>0</v>
      </c>
    </row>
    <row r="526" spans="2:8" x14ac:dyDescent="0.25">
      <c r="B526" t="s">
        <v>90</v>
      </c>
      <c r="C526" t="s">
        <v>5</v>
      </c>
      <c r="D526">
        <v>5</v>
      </c>
      <c r="E526">
        <v>5</v>
      </c>
      <c r="F526">
        <v>5</v>
      </c>
      <c r="G526">
        <v>0</v>
      </c>
      <c r="H526">
        <v>0</v>
      </c>
    </row>
    <row r="527" spans="2:8" x14ac:dyDescent="0.25">
      <c r="B527" s="11" t="s">
        <v>90</v>
      </c>
      <c r="C527" s="11" t="s">
        <v>5</v>
      </c>
      <c r="D527" s="11">
        <v>7</v>
      </c>
      <c r="E527" s="11">
        <v>7</v>
      </c>
      <c r="F527" s="11">
        <v>4</v>
      </c>
      <c r="G527" s="11">
        <v>3</v>
      </c>
      <c r="H527" s="11">
        <v>0</v>
      </c>
    </row>
    <row r="528" spans="2:8" x14ac:dyDescent="0.25">
      <c r="B528" t="s">
        <v>90</v>
      </c>
      <c r="C528" t="s">
        <v>190</v>
      </c>
      <c r="D528">
        <v>25</v>
      </c>
      <c r="E528">
        <v>21</v>
      </c>
      <c r="F528">
        <v>16</v>
      </c>
      <c r="G528">
        <v>5</v>
      </c>
      <c r="H528">
        <v>0</v>
      </c>
    </row>
    <row r="529" spans="2:8" x14ac:dyDescent="0.25">
      <c r="B529" s="11" t="s">
        <v>90</v>
      </c>
      <c r="C529" s="11" t="s">
        <v>190</v>
      </c>
      <c r="D529" s="11">
        <v>58</v>
      </c>
      <c r="E529" s="11">
        <v>53</v>
      </c>
      <c r="F529" s="11">
        <v>50</v>
      </c>
      <c r="G529" s="11">
        <v>3</v>
      </c>
      <c r="H529" s="11">
        <v>1</v>
      </c>
    </row>
    <row r="530" spans="2:8" x14ac:dyDescent="0.25">
      <c r="B530" t="s">
        <v>90</v>
      </c>
      <c r="C530" t="s">
        <v>191</v>
      </c>
      <c r="D530">
        <v>35</v>
      </c>
      <c r="E530">
        <v>24</v>
      </c>
      <c r="F530">
        <v>21</v>
      </c>
      <c r="G530">
        <v>3</v>
      </c>
      <c r="H530">
        <v>2</v>
      </c>
    </row>
    <row r="531" spans="2:8" x14ac:dyDescent="0.25">
      <c r="B531" s="11" t="s">
        <v>90</v>
      </c>
      <c r="C531" s="11" t="s">
        <v>191</v>
      </c>
      <c r="D531" s="11">
        <v>83</v>
      </c>
      <c r="E531" s="11">
        <v>79</v>
      </c>
      <c r="F531" s="11">
        <v>69</v>
      </c>
      <c r="G531" s="11">
        <v>10</v>
      </c>
      <c r="H531" s="11">
        <v>1</v>
      </c>
    </row>
    <row r="532" spans="2:8" x14ac:dyDescent="0.25">
      <c r="B532" t="s">
        <v>90</v>
      </c>
      <c r="C532" t="s">
        <v>192</v>
      </c>
      <c r="D532">
        <v>9</v>
      </c>
      <c r="E532">
        <v>9</v>
      </c>
      <c r="F532">
        <v>6</v>
      </c>
      <c r="G532">
        <v>3</v>
      </c>
      <c r="H532">
        <v>0</v>
      </c>
    </row>
    <row r="533" spans="2:8" x14ac:dyDescent="0.25">
      <c r="B533" s="11" t="s">
        <v>90</v>
      </c>
      <c r="C533" s="11" t="s">
        <v>192</v>
      </c>
      <c r="D533" s="11">
        <v>30</v>
      </c>
      <c r="E533" s="11">
        <v>29</v>
      </c>
      <c r="F533" s="11">
        <v>28</v>
      </c>
      <c r="G533" s="11">
        <v>1</v>
      </c>
      <c r="H533" s="11">
        <v>1</v>
      </c>
    </row>
    <row r="534" spans="2:8" x14ac:dyDescent="0.25">
      <c r="B534" t="s">
        <v>90</v>
      </c>
      <c r="C534" t="s">
        <v>6</v>
      </c>
      <c r="D534">
        <v>31</v>
      </c>
      <c r="E534">
        <v>27</v>
      </c>
      <c r="F534">
        <v>27</v>
      </c>
      <c r="G534">
        <v>0</v>
      </c>
      <c r="H534">
        <v>0</v>
      </c>
    </row>
    <row r="535" spans="2:8" x14ac:dyDescent="0.25">
      <c r="B535" s="11" t="s">
        <v>90</v>
      </c>
      <c r="C535" s="11" t="s">
        <v>6</v>
      </c>
      <c r="D535" s="11">
        <v>20</v>
      </c>
      <c r="E535" s="11">
        <v>20</v>
      </c>
      <c r="F535" s="11">
        <v>20</v>
      </c>
      <c r="G535" s="11">
        <v>0</v>
      </c>
      <c r="H535" s="11">
        <v>0</v>
      </c>
    </row>
    <row r="536" spans="2:8" x14ac:dyDescent="0.25">
      <c r="B536" s="11" t="s">
        <v>90</v>
      </c>
      <c r="C536" s="11" t="s">
        <v>7</v>
      </c>
      <c r="D536" s="11">
        <v>2</v>
      </c>
      <c r="E536" s="11">
        <v>2</v>
      </c>
      <c r="F536" s="11">
        <v>1</v>
      </c>
      <c r="G536" s="11">
        <v>1</v>
      </c>
      <c r="H536" s="11">
        <v>0</v>
      </c>
    </row>
    <row r="537" spans="2:8" x14ac:dyDescent="0.25">
      <c r="B537" t="s">
        <v>90</v>
      </c>
      <c r="C537" t="s">
        <v>8</v>
      </c>
      <c r="D537">
        <v>20</v>
      </c>
      <c r="E537">
        <v>13</v>
      </c>
      <c r="F537">
        <v>13</v>
      </c>
      <c r="G537">
        <v>0</v>
      </c>
      <c r="H537">
        <v>0</v>
      </c>
    </row>
    <row r="538" spans="2:8" x14ac:dyDescent="0.25">
      <c r="B538" s="11" t="s">
        <v>90</v>
      </c>
      <c r="C538" s="11" t="s">
        <v>8</v>
      </c>
      <c r="D538" s="11">
        <v>18</v>
      </c>
      <c r="E538" s="11">
        <v>18</v>
      </c>
      <c r="F538" s="11">
        <v>18</v>
      </c>
      <c r="G538" s="11">
        <v>0</v>
      </c>
      <c r="H538" s="11">
        <v>0</v>
      </c>
    </row>
    <row r="539" spans="2:8" x14ac:dyDescent="0.25">
      <c r="B539" t="s">
        <v>90</v>
      </c>
      <c r="C539" t="s">
        <v>9</v>
      </c>
      <c r="D539">
        <v>4</v>
      </c>
      <c r="E539">
        <v>3</v>
      </c>
      <c r="F539">
        <v>3</v>
      </c>
      <c r="G539">
        <v>0</v>
      </c>
      <c r="H539">
        <v>0</v>
      </c>
    </row>
    <row r="540" spans="2:8" x14ac:dyDescent="0.25">
      <c r="B540" s="11" t="s">
        <v>90</v>
      </c>
      <c r="C540" s="11" t="s">
        <v>9</v>
      </c>
      <c r="D540" s="11">
        <v>15</v>
      </c>
      <c r="E540" s="11">
        <v>11</v>
      </c>
      <c r="F540" s="11">
        <v>11</v>
      </c>
      <c r="G540" s="11">
        <v>0</v>
      </c>
      <c r="H540" s="11">
        <v>0</v>
      </c>
    </row>
    <row r="541" spans="2:8" x14ac:dyDescent="0.25">
      <c r="B541" t="s">
        <v>90</v>
      </c>
      <c r="C541" t="s">
        <v>10</v>
      </c>
      <c r="D541">
        <v>29</v>
      </c>
      <c r="E541">
        <v>26</v>
      </c>
      <c r="F541">
        <v>19</v>
      </c>
      <c r="G541">
        <v>7</v>
      </c>
      <c r="H541">
        <v>0</v>
      </c>
    </row>
    <row r="542" spans="2:8" x14ac:dyDescent="0.25">
      <c r="B542" s="11" t="s">
        <v>90</v>
      </c>
      <c r="C542" s="11" t="s">
        <v>10</v>
      </c>
      <c r="D542" s="11">
        <v>60</v>
      </c>
      <c r="E542" s="11">
        <v>60</v>
      </c>
      <c r="F542" s="11">
        <v>50</v>
      </c>
      <c r="G542" s="11">
        <v>10</v>
      </c>
      <c r="H542" s="11">
        <v>0</v>
      </c>
    </row>
    <row r="543" spans="2:8" x14ac:dyDescent="0.25">
      <c r="B543" t="s">
        <v>90</v>
      </c>
      <c r="C543" t="s">
        <v>177</v>
      </c>
      <c r="D543">
        <v>5</v>
      </c>
      <c r="E543">
        <v>5</v>
      </c>
      <c r="F543">
        <v>5</v>
      </c>
      <c r="G543">
        <v>0</v>
      </c>
      <c r="H543">
        <v>0</v>
      </c>
    </row>
    <row r="544" spans="2:8" x14ac:dyDescent="0.25">
      <c r="B544" s="11" t="s">
        <v>90</v>
      </c>
      <c r="C544" s="11" t="s">
        <v>177</v>
      </c>
      <c r="D544" s="11">
        <v>3</v>
      </c>
      <c r="E544" s="11">
        <v>3</v>
      </c>
      <c r="F544" s="11">
        <v>3</v>
      </c>
      <c r="G544" s="11">
        <v>0</v>
      </c>
      <c r="H544" s="11">
        <v>0</v>
      </c>
    </row>
    <row r="545" spans="2:8" x14ac:dyDescent="0.25">
      <c r="B545" t="s">
        <v>54</v>
      </c>
      <c r="C545" t="s">
        <v>2</v>
      </c>
      <c r="D545">
        <v>4</v>
      </c>
      <c r="E545">
        <v>2</v>
      </c>
      <c r="F545">
        <v>1</v>
      </c>
      <c r="G545">
        <v>1</v>
      </c>
      <c r="H545">
        <v>0</v>
      </c>
    </row>
    <row r="546" spans="2:8" x14ac:dyDescent="0.25">
      <c r="B546" s="11" t="s">
        <v>54</v>
      </c>
      <c r="C546" s="11" t="s">
        <v>2</v>
      </c>
      <c r="D546" s="11">
        <v>1</v>
      </c>
      <c r="E546" s="11">
        <v>1</v>
      </c>
      <c r="F546" s="11">
        <v>1</v>
      </c>
      <c r="G546" s="11">
        <v>0</v>
      </c>
      <c r="H546" s="11">
        <v>0</v>
      </c>
    </row>
    <row r="547" spans="2:8" x14ac:dyDescent="0.25">
      <c r="B547" s="11" t="s">
        <v>54</v>
      </c>
      <c r="C547" s="11" t="s">
        <v>5</v>
      </c>
      <c r="D547" s="11">
        <v>6</v>
      </c>
      <c r="E547" s="11">
        <v>6</v>
      </c>
      <c r="F547" s="11">
        <v>4</v>
      </c>
      <c r="G547" s="11">
        <v>2</v>
      </c>
      <c r="H547" s="11">
        <v>0</v>
      </c>
    </row>
    <row r="548" spans="2:8" x14ac:dyDescent="0.25">
      <c r="B548" t="s">
        <v>54</v>
      </c>
      <c r="C548" t="s">
        <v>190</v>
      </c>
      <c r="D548">
        <v>9</v>
      </c>
      <c r="E548">
        <v>8</v>
      </c>
      <c r="F548">
        <v>5</v>
      </c>
      <c r="G548">
        <v>3</v>
      </c>
      <c r="H548">
        <v>0</v>
      </c>
    </row>
    <row r="549" spans="2:8" x14ac:dyDescent="0.25">
      <c r="B549" s="11" t="s">
        <v>54</v>
      </c>
      <c r="C549" s="11" t="s">
        <v>190</v>
      </c>
      <c r="D549" s="11">
        <v>6</v>
      </c>
      <c r="E549" s="11">
        <v>6</v>
      </c>
      <c r="F549" s="11">
        <v>5</v>
      </c>
      <c r="G549" s="11">
        <v>1</v>
      </c>
      <c r="H549" s="11">
        <v>0</v>
      </c>
    </row>
    <row r="550" spans="2:8" x14ac:dyDescent="0.25">
      <c r="B550" t="s">
        <v>54</v>
      </c>
      <c r="C550" t="s">
        <v>191</v>
      </c>
      <c r="D550">
        <v>8</v>
      </c>
      <c r="E550">
        <v>8</v>
      </c>
      <c r="F550">
        <v>5</v>
      </c>
      <c r="G550">
        <v>3</v>
      </c>
      <c r="H550">
        <v>0</v>
      </c>
    </row>
    <row r="551" spans="2:8" x14ac:dyDescent="0.25">
      <c r="B551" s="11" t="s">
        <v>54</v>
      </c>
      <c r="C551" s="11" t="s">
        <v>191</v>
      </c>
      <c r="D551" s="11">
        <v>11</v>
      </c>
      <c r="E551" s="11">
        <v>10</v>
      </c>
      <c r="F551" s="11">
        <v>10</v>
      </c>
      <c r="G551" s="11">
        <v>0</v>
      </c>
      <c r="H551" s="11">
        <v>1</v>
      </c>
    </row>
    <row r="552" spans="2:8" x14ac:dyDescent="0.25">
      <c r="B552" s="11" t="s">
        <v>54</v>
      </c>
      <c r="C552" s="11" t="s">
        <v>189</v>
      </c>
      <c r="D552" s="11">
        <v>1</v>
      </c>
      <c r="E552" s="11">
        <v>1</v>
      </c>
      <c r="F552" s="11">
        <v>1</v>
      </c>
      <c r="G552" s="11">
        <v>0</v>
      </c>
      <c r="H552" s="11">
        <v>0</v>
      </c>
    </row>
    <row r="553" spans="2:8" x14ac:dyDescent="0.25">
      <c r="B553" t="s">
        <v>54</v>
      </c>
      <c r="C553" t="s">
        <v>192</v>
      </c>
      <c r="D553">
        <v>6</v>
      </c>
      <c r="E553">
        <v>6</v>
      </c>
      <c r="F553">
        <v>6</v>
      </c>
      <c r="G553">
        <v>0</v>
      </c>
      <c r="H553">
        <v>0</v>
      </c>
    </row>
    <row r="554" spans="2:8" x14ac:dyDescent="0.25">
      <c r="B554" s="11" t="s">
        <v>54</v>
      </c>
      <c r="C554" s="11" t="s">
        <v>192</v>
      </c>
      <c r="D554" s="11">
        <v>45</v>
      </c>
      <c r="E554" s="11">
        <v>45</v>
      </c>
      <c r="F554" s="11">
        <v>43</v>
      </c>
      <c r="G554" s="11">
        <v>2</v>
      </c>
      <c r="H554" s="11">
        <v>0</v>
      </c>
    </row>
    <row r="555" spans="2:8" x14ac:dyDescent="0.25">
      <c r="B555" s="11" t="s">
        <v>54</v>
      </c>
      <c r="C555" s="11" t="s">
        <v>6</v>
      </c>
      <c r="D555" s="11">
        <v>3</v>
      </c>
      <c r="E555" s="11">
        <v>3</v>
      </c>
      <c r="F555" s="11">
        <v>3</v>
      </c>
      <c r="G555" s="11">
        <v>0</v>
      </c>
      <c r="H555" s="11">
        <v>0</v>
      </c>
    </row>
    <row r="556" spans="2:8" x14ac:dyDescent="0.25">
      <c r="B556" t="s">
        <v>54</v>
      </c>
      <c r="C556" t="s">
        <v>8</v>
      </c>
      <c r="D556">
        <v>1</v>
      </c>
      <c r="E556">
        <v>0</v>
      </c>
      <c r="F556">
        <v>0</v>
      </c>
      <c r="G556">
        <v>0</v>
      </c>
      <c r="H556">
        <v>0</v>
      </c>
    </row>
    <row r="557" spans="2:8" x14ac:dyDescent="0.25">
      <c r="B557" s="11" t="s">
        <v>54</v>
      </c>
      <c r="C557" s="11" t="s">
        <v>9</v>
      </c>
      <c r="D557" s="11">
        <v>1</v>
      </c>
      <c r="E557" s="11">
        <v>1</v>
      </c>
      <c r="F557" s="11">
        <v>1</v>
      </c>
      <c r="G557" s="11">
        <v>0</v>
      </c>
      <c r="H557" s="11">
        <v>0</v>
      </c>
    </row>
    <row r="558" spans="2:8" x14ac:dyDescent="0.25">
      <c r="B558" t="s">
        <v>54</v>
      </c>
      <c r="C558" t="s">
        <v>10</v>
      </c>
      <c r="D558">
        <v>4</v>
      </c>
      <c r="E558">
        <v>3</v>
      </c>
      <c r="F558">
        <v>3</v>
      </c>
      <c r="G558">
        <v>0</v>
      </c>
      <c r="H558">
        <v>0</v>
      </c>
    </row>
    <row r="559" spans="2:8" x14ac:dyDescent="0.25">
      <c r="B559" s="11" t="s">
        <v>54</v>
      </c>
      <c r="C559" s="11" t="s">
        <v>10</v>
      </c>
      <c r="D559" s="11">
        <v>6</v>
      </c>
      <c r="E559" s="11">
        <v>6</v>
      </c>
      <c r="F559" s="11">
        <v>5</v>
      </c>
      <c r="G559" s="11">
        <v>1</v>
      </c>
      <c r="H559" s="11">
        <v>0</v>
      </c>
    </row>
    <row r="560" spans="2:8" x14ac:dyDescent="0.25">
      <c r="B560" t="s">
        <v>54</v>
      </c>
      <c r="C560" t="s">
        <v>177</v>
      </c>
      <c r="D560">
        <v>2</v>
      </c>
      <c r="E560">
        <v>2</v>
      </c>
      <c r="F560">
        <v>2</v>
      </c>
      <c r="G560">
        <v>0</v>
      </c>
      <c r="H560">
        <v>0</v>
      </c>
    </row>
    <row r="561" spans="2:8" x14ac:dyDescent="0.25">
      <c r="B561" s="11" t="s">
        <v>54</v>
      </c>
      <c r="C561" s="11" t="s">
        <v>177</v>
      </c>
      <c r="D561" s="11">
        <v>3</v>
      </c>
      <c r="E561" s="11">
        <v>3</v>
      </c>
      <c r="F561" s="11">
        <v>2</v>
      </c>
      <c r="G561" s="11">
        <v>1</v>
      </c>
      <c r="H561" s="11">
        <v>0</v>
      </c>
    </row>
    <row r="562" spans="2:8" x14ac:dyDescent="0.25">
      <c r="B562" t="s">
        <v>63</v>
      </c>
      <c r="C562" t="s">
        <v>2</v>
      </c>
      <c r="D562">
        <v>2</v>
      </c>
      <c r="E562">
        <v>2</v>
      </c>
      <c r="F562">
        <v>0</v>
      </c>
      <c r="G562">
        <v>2</v>
      </c>
      <c r="H562">
        <v>0</v>
      </c>
    </row>
    <row r="563" spans="2:8" x14ac:dyDescent="0.25">
      <c r="B563" s="11" t="s">
        <v>63</v>
      </c>
      <c r="C563" s="11" t="s">
        <v>2</v>
      </c>
      <c r="D563" s="11">
        <v>9</v>
      </c>
      <c r="E563" s="11">
        <v>9</v>
      </c>
      <c r="F563" s="11">
        <v>9</v>
      </c>
      <c r="G563" s="11">
        <v>0</v>
      </c>
      <c r="H563" s="11">
        <v>0</v>
      </c>
    </row>
    <row r="564" spans="2:8" x14ac:dyDescent="0.25">
      <c r="B564" t="s">
        <v>63</v>
      </c>
      <c r="C564" t="s">
        <v>5</v>
      </c>
      <c r="D564">
        <v>11</v>
      </c>
      <c r="E564">
        <v>10</v>
      </c>
      <c r="F564">
        <v>8</v>
      </c>
      <c r="G564">
        <v>2</v>
      </c>
      <c r="H564">
        <v>0</v>
      </c>
    </row>
    <row r="565" spans="2:8" x14ac:dyDescent="0.25">
      <c r="B565" s="11" t="s">
        <v>63</v>
      </c>
      <c r="C565" s="11" t="s">
        <v>5</v>
      </c>
      <c r="D565" s="11">
        <v>27</v>
      </c>
      <c r="E565" s="11">
        <v>27</v>
      </c>
      <c r="F565" s="11">
        <v>25</v>
      </c>
      <c r="G565" s="11">
        <v>2</v>
      </c>
      <c r="H565" s="11">
        <v>0</v>
      </c>
    </row>
    <row r="566" spans="2:8" x14ac:dyDescent="0.25">
      <c r="B566" t="s">
        <v>63</v>
      </c>
      <c r="C566" t="s">
        <v>190</v>
      </c>
      <c r="D566">
        <v>12</v>
      </c>
      <c r="E566">
        <v>11</v>
      </c>
      <c r="F566">
        <v>10</v>
      </c>
      <c r="G566">
        <v>1</v>
      </c>
      <c r="H566">
        <v>0</v>
      </c>
    </row>
    <row r="567" spans="2:8" x14ac:dyDescent="0.25">
      <c r="B567" s="11" t="s">
        <v>63</v>
      </c>
      <c r="C567" s="11" t="s">
        <v>190</v>
      </c>
      <c r="D567" s="11">
        <v>40</v>
      </c>
      <c r="E567" s="11">
        <v>36</v>
      </c>
      <c r="F567" s="11">
        <v>32</v>
      </c>
      <c r="G567" s="11">
        <v>4</v>
      </c>
      <c r="H567" s="11">
        <v>4</v>
      </c>
    </row>
    <row r="568" spans="2:8" x14ac:dyDescent="0.25">
      <c r="B568" t="s">
        <v>63</v>
      </c>
      <c r="C568" t="s">
        <v>191</v>
      </c>
      <c r="D568">
        <v>16</v>
      </c>
      <c r="E568">
        <v>13</v>
      </c>
      <c r="F568">
        <v>10</v>
      </c>
      <c r="G568">
        <v>3</v>
      </c>
      <c r="H568">
        <v>1</v>
      </c>
    </row>
    <row r="569" spans="2:8" x14ac:dyDescent="0.25">
      <c r="B569" s="11" t="s">
        <v>63</v>
      </c>
      <c r="C569" s="11" t="s">
        <v>191</v>
      </c>
      <c r="D569" s="11">
        <v>41</v>
      </c>
      <c r="E569" s="11">
        <v>41</v>
      </c>
      <c r="F569" s="11">
        <v>40</v>
      </c>
      <c r="G569" s="11">
        <v>1</v>
      </c>
      <c r="H569" s="11">
        <v>0</v>
      </c>
    </row>
    <row r="570" spans="2:8" x14ac:dyDescent="0.25">
      <c r="B570" t="s">
        <v>63</v>
      </c>
      <c r="C570" t="s">
        <v>192</v>
      </c>
      <c r="D570">
        <v>10</v>
      </c>
      <c r="E570">
        <v>8</v>
      </c>
      <c r="F570">
        <v>8</v>
      </c>
      <c r="G570">
        <v>0</v>
      </c>
      <c r="H570">
        <v>0</v>
      </c>
    </row>
    <row r="571" spans="2:8" x14ac:dyDescent="0.25">
      <c r="B571" s="11" t="s">
        <v>63</v>
      </c>
      <c r="C571" s="11" t="s">
        <v>192</v>
      </c>
      <c r="D571" s="11">
        <v>15</v>
      </c>
      <c r="E571" s="11">
        <v>15</v>
      </c>
      <c r="F571" s="11">
        <v>14</v>
      </c>
      <c r="G571" s="11">
        <v>1</v>
      </c>
      <c r="H571" s="11">
        <v>0</v>
      </c>
    </row>
    <row r="572" spans="2:8" x14ac:dyDescent="0.25">
      <c r="B572" t="s">
        <v>63</v>
      </c>
      <c r="C572" t="s">
        <v>6</v>
      </c>
      <c r="D572">
        <v>6</v>
      </c>
      <c r="E572">
        <v>6</v>
      </c>
      <c r="F572">
        <v>6</v>
      </c>
      <c r="G572">
        <v>0</v>
      </c>
      <c r="H572">
        <v>0</v>
      </c>
    </row>
    <row r="573" spans="2:8" x14ac:dyDescent="0.25">
      <c r="B573" s="11" t="s">
        <v>63</v>
      </c>
      <c r="C573" s="11" t="s">
        <v>6</v>
      </c>
      <c r="D573" s="11">
        <v>16</v>
      </c>
      <c r="E573" s="11">
        <v>16</v>
      </c>
      <c r="F573" s="11">
        <v>16</v>
      </c>
      <c r="G573" s="11">
        <v>0</v>
      </c>
      <c r="H573" s="11">
        <v>0</v>
      </c>
    </row>
    <row r="574" spans="2:8" x14ac:dyDescent="0.25">
      <c r="B574" t="s">
        <v>63</v>
      </c>
      <c r="C574" t="s">
        <v>7</v>
      </c>
      <c r="D574">
        <v>2</v>
      </c>
      <c r="E574">
        <v>1</v>
      </c>
      <c r="F574">
        <v>1</v>
      </c>
      <c r="G574">
        <v>0</v>
      </c>
      <c r="H574">
        <v>0</v>
      </c>
    </row>
    <row r="575" spans="2:8" x14ac:dyDescent="0.25">
      <c r="B575" s="11" t="s">
        <v>63</v>
      </c>
      <c r="C575" s="11" t="s">
        <v>7</v>
      </c>
      <c r="D575" s="11">
        <v>2</v>
      </c>
      <c r="E575" s="11">
        <v>2</v>
      </c>
      <c r="F575" s="11">
        <v>2</v>
      </c>
      <c r="G575" s="11">
        <v>0</v>
      </c>
      <c r="H575" s="11">
        <v>0</v>
      </c>
    </row>
    <row r="576" spans="2:8" x14ac:dyDescent="0.25">
      <c r="B576" t="s">
        <v>63</v>
      </c>
      <c r="C576" t="s">
        <v>8</v>
      </c>
      <c r="D576">
        <v>3</v>
      </c>
      <c r="E576">
        <v>3</v>
      </c>
      <c r="F576">
        <v>2</v>
      </c>
      <c r="G576">
        <v>1</v>
      </c>
      <c r="H576">
        <v>0</v>
      </c>
    </row>
    <row r="577" spans="2:8" x14ac:dyDescent="0.25">
      <c r="B577" s="11" t="s">
        <v>63</v>
      </c>
      <c r="C577" s="11" t="s">
        <v>8</v>
      </c>
      <c r="D577" s="11">
        <v>12</v>
      </c>
      <c r="E577" s="11">
        <v>12</v>
      </c>
      <c r="F577" s="11">
        <v>9</v>
      </c>
      <c r="G577" s="11">
        <v>3</v>
      </c>
      <c r="H577" s="11">
        <v>0</v>
      </c>
    </row>
    <row r="578" spans="2:8" x14ac:dyDescent="0.25">
      <c r="B578" t="s">
        <v>63</v>
      </c>
      <c r="C578" t="s">
        <v>9</v>
      </c>
      <c r="D578">
        <v>1</v>
      </c>
      <c r="E578">
        <v>1</v>
      </c>
      <c r="F578">
        <v>1</v>
      </c>
      <c r="G578">
        <v>0</v>
      </c>
      <c r="H578">
        <v>0</v>
      </c>
    </row>
    <row r="579" spans="2:8" x14ac:dyDescent="0.25">
      <c r="B579" s="11" t="s">
        <v>63</v>
      </c>
      <c r="C579" s="11" t="s">
        <v>9</v>
      </c>
      <c r="D579" s="11">
        <v>12</v>
      </c>
      <c r="E579" s="11">
        <v>12</v>
      </c>
      <c r="F579" s="11">
        <v>9</v>
      </c>
      <c r="G579" s="11">
        <v>3</v>
      </c>
      <c r="H579" s="11">
        <v>0</v>
      </c>
    </row>
    <row r="580" spans="2:8" x14ac:dyDescent="0.25">
      <c r="B580" t="s">
        <v>63</v>
      </c>
      <c r="C580" t="s">
        <v>10</v>
      </c>
      <c r="D580">
        <v>15</v>
      </c>
      <c r="E580">
        <v>15</v>
      </c>
      <c r="F580">
        <v>15</v>
      </c>
      <c r="G580">
        <v>0</v>
      </c>
      <c r="H580">
        <v>0</v>
      </c>
    </row>
    <row r="581" spans="2:8" x14ac:dyDescent="0.25">
      <c r="B581" s="11" t="s">
        <v>63</v>
      </c>
      <c r="C581" s="11" t="s">
        <v>10</v>
      </c>
      <c r="D581" s="11">
        <v>42</v>
      </c>
      <c r="E581" s="11">
        <v>42</v>
      </c>
      <c r="F581" s="11">
        <v>38</v>
      </c>
      <c r="G581" s="11">
        <v>4</v>
      </c>
      <c r="H581" s="11">
        <v>0</v>
      </c>
    </row>
    <row r="582" spans="2:8" x14ac:dyDescent="0.25">
      <c r="B582" t="s">
        <v>63</v>
      </c>
      <c r="C582" t="s">
        <v>177</v>
      </c>
      <c r="D582">
        <v>9</v>
      </c>
      <c r="E582">
        <v>1</v>
      </c>
      <c r="F582">
        <v>1</v>
      </c>
      <c r="G582">
        <v>0</v>
      </c>
      <c r="H582">
        <v>0</v>
      </c>
    </row>
    <row r="583" spans="2:8" x14ac:dyDescent="0.25">
      <c r="B583" s="11" t="s">
        <v>63</v>
      </c>
      <c r="C583" s="11" t="s">
        <v>177</v>
      </c>
      <c r="D583" s="11">
        <v>23</v>
      </c>
      <c r="E583" s="11">
        <v>4</v>
      </c>
      <c r="F583" s="11">
        <v>4</v>
      </c>
      <c r="G583" s="11">
        <v>0</v>
      </c>
      <c r="H583" s="11">
        <v>0</v>
      </c>
    </row>
    <row r="584" spans="2:8" x14ac:dyDescent="0.25">
      <c r="B584" t="s">
        <v>108</v>
      </c>
      <c r="C584" t="s">
        <v>2</v>
      </c>
      <c r="D584">
        <v>2</v>
      </c>
      <c r="E584">
        <v>1</v>
      </c>
      <c r="F584">
        <v>1</v>
      </c>
      <c r="G584">
        <v>0</v>
      </c>
      <c r="H584">
        <v>0</v>
      </c>
    </row>
    <row r="585" spans="2:8" x14ac:dyDescent="0.25">
      <c r="B585" s="11" t="s">
        <v>108</v>
      </c>
      <c r="C585" s="11" t="s">
        <v>2</v>
      </c>
      <c r="D585" s="11">
        <v>23</v>
      </c>
      <c r="E585" s="11">
        <v>21</v>
      </c>
      <c r="F585" s="11">
        <v>21</v>
      </c>
      <c r="G585" s="11">
        <v>0</v>
      </c>
      <c r="H585" s="11">
        <v>0</v>
      </c>
    </row>
    <row r="586" spans="2:8" x14ac:dyDescent="0.25">
      <c r="B586" t="s">
        <v>108</v>
      </c>
      <c r="C586" t="s">
        <v>4</v>
      </c>
      <c r="D586">
        <v>1</v>
      </c>
      <c r="E586">
        <v>0</v>
      </c>
      <c r="F586">
        <v>0</v>
      </c>
      <c r="G586">
        <v>0</v>
      </c>
      <c r="H586">
        <v>0</v>
      </c>
    </row>
    <row r="587" spans="2:8" x14ac:dyDescent="0.25">
      <c r="B587" t="s">
        <v>108</v>
      </c>
      <c r="C587" t="s">
        <v>5</v>
      </c>
      <c r="D587">
        <v>32</v>
      </c>
      <c r="E587">
        <v>26</v>
      </c>
      <c r="F587">
        <v>26</v>
      </c>
      <c r="G587">
        <v>0</v>
      </c>
      <c r="H587">
        <v>0</v>
      </c>
    </row>
    <row r="588" spans="2:8" x14ac:dyDescent="0.25">
      <c r="B588" s="11" t="s">
        <v>108</v>
      </c>
      <c r="C588" s="11" t="s">
        <v>5</v>
      </c>
      <c r="D588" s="11">
        <v>57</v>
      </c>
      <c r="E588" s="11">
        <v>43</v>
      </c>
      <c r="F588" s="11">
        <v>43</v>
      </c>
      <c r="G588" s="11">
        <v>0</v>
      </c>
      <c r="H588" s="11">
        <v>0</v>
      </c>
    </row>
    <row r="589" spans="2:8" x14ac:dyDescent="0.25">
      <c r="B589" t="s">
        <v>108</v>
      </c>
      <c r="C589" t="s">
        <v>190</v>
      </c>
      <c r="D589">
        <v>18</v>
      </c>
      <c r="E589">
        <v>12</v>
      </c>
      <c r="F589">
        <v>12</v>
      </c>
      <c r="G589">
        <v>0</v>
      </c>
      <c r="H589">
        <v>0</v>
      </c>
    </row>
    <row r="590" spans="2:8" x14ac:dyDescent="0.25">
      <c r="B590" s="11" t="s">
        <v>108</v>
      </c>
      <c r="C590" s="11" t="s">
        <v>190</v>
      </c>
      <c r="D590" s="11">
        <v>41</v>
      </c>
      <c r="E590" s="11">
        <v>33</v>
      </c>
      <c r="F590" s="11">
        <v>27</v>
      </c>
      <c r="G590" s="11">
        <v>6</v>
      </c>
      <c r="H590" s="11">
        <v>0</v>
      </c>
    </row>
    <row r="591" spans="2:8" x14ac:dyDescent="0.25">
      <c r="B591" t="s">
        <v>108</v>
      </c>
      <c r="C591" t="s">
        <v>191</v>
      </c>
      <c r="D591">
        <v>38</v>
      </c>
      <c r="E591">
        <v>26</v>
      </c>
      <c r="F591">
        <v>25</v>
      </c>
      <c r="G591">
        <v>1</v>
      </c>
      <c r="H591">
        <v>0</v>
      </c>
    </row>
    <row r="592" spans="2:8" x14ac:dyDescent="0.25">
      <c r="B592" s="11" t="s">
        <v>108</v>
      </c>
      <c r="C592" s="11" t="s">
        <v>191</v>
      </c>
      <c r="D592" s="11">
        <v>102</v>
      </c>
      <c r="E592" s="11">
        <v>83</v>
      </c>
      <c r="F592" s="11">
        <v>58</v>
      </c>
      <c r="G592" s="11">
        <v>25</v>
      </c>
      <c r="H592" s="11">
        <v>0</v>
      </c>
    </row>
    <row r="593" spans="2:8" x14ac:dyDescent="0.25">
      <c r="B593" s="11" t="s">
        <v>108</v>
      </c>
      <c r="C593" s="11" t="s">
        <v>189</v>
      </c>
      <c r="D593" s="11">
        <v>1</v>
      </c>
      <c r="E593" s="11">
        <v>1</v>
      </c>
      <c r="F593" s="11">
        <v>1</v>
      </c>
      <c r="G593" s="11">
        <v>0</v>
      </c>
      <c r="H593" s="11">
        <v>0</v>
      </c>
    </row>
    <row r="594" spans="2:8" x14ac:dyDescent="0.25">
      <c r="B594" t="s">
        <v>108</v>
      </c>
      <c r="C594" t="s">
        <v>192</v>
      </c>
      <c r="D594">
        <v>38</v>
      </c>
      <c r="E594">
        <v>31</v>
      </c>
      <c r="F594">
        <v>23</v>
      </c>
      <c r="G594">
        <v>8</v>
      </c>
      <c r="H594">
        <v>0</v>
      </c>
    </row>
    <row r="595" spans="2:8" x14ac:dyDescent="0.25">
      <c r="B595" s="11" t="s">
        <v>108</v>
      </c>
      <c r="C595" s="11" t="s">
        <v>192</v>
      </c>
      <c r="D595" s="11">
        <v>75</v>
      </c>
      <c r="E595" s="11">
        <v>62</v>
      </c>
      <c r="F595" s="11">
        <v>55</v>
      </c>
      <c r="G595" s="11">
        <v>7</v>
      </c>
      <c r="H595" s="11">
        <v>0</v>
      </c>
    </row>
    <row r="596" spans="2:8" x14ac:dyDescent="0.25">
      <c r="B596" t="s">
        <v>108</v>
      </c>
      <c r="C596" t="s">
        <v>6</v>
      </c>
      <c r="D596">
        <v>9</v>
      </c>
      <c r="E596">
        <v>8</v>
      </c>
      <c r="F596">
        <v>8</v>
      </c>
      <c r="G596">
        <v>0</v>
      </c>
      <c r="H596">
        <v>0</v>
      </c>
    </row>
    <row r="597" spans="2:8" x14ac:dyDescent="0.25">
      <c r="B597" s="11" t="s">
        <v>108</v>
      </c>
      <c r="C597" s="11" t="s">
        <v>6</v>
      </c>
      <c r="D597" s="11">
        <v>28</v>
      </c>
      <c r="E597" s="11">
        <v>23</v>
      </c>
      <c r="F597" s="11">
        <v>23</v>
      </c>
      <c r="G597" s="11">
        <v>0</v>
      </c>
      <c r="H597" s="11">
        <v>0</v>
      </c>
    </row>
    <row r="598" spans="2:8" x14ac:dyDescent="0.25">
      <c r="B598" t="s">
        <v>108</v>
      </c>
      <c r="C598" t="s">
        <v>7</v>
      </c>
      <c r="D598">
        <v>4</v>
      </c>
      <c r="E598">
        <v>1</v>
      </c>
      <c r="F598">
        <v>1</v>
      </c>
      <c r="G598">
        <v>0</v>
      </c>
      <c r="H598">
        <v>0</v>
      </c>
    </row>
    <row r="599" spans="2:8" x14ac:dyDescent="0.25">
      <c r="B599" s="11" t="s">
        <v>108</v>
      </c>
      <c r="C599" s="11" t="s">
        <v>7</v>
      </c>
      <c r="D599" s="11">
        <v>3</v>
      </c>
      <c r="E599" s="11">
        <v>0</v>
      </c>
      <c r="F599" s="11">
        <v>0</v>
      </c>
      <c r="G599" s="11">
        <v>0</v>
      </c>
      <c r="H599" s="11">
        <v>0</v>
      </c>
    </row>
    <row r="600" spans="2:8" x14ac:dyDescent="0.25">
      <c r="B600" t="s">
        <v>108</v>
      </c>
      <c r="C600" t="s">
        <v>8</v>
      </c>
      <c r="D600">
        <v>7</v>
      </c>
      <c r="E600">
        <v>0</v>
      </c>
      <c r="F600">
        <v>0</v>
      </c>
      <c r="G600">
        <v>0</v>
      </c>
      <c r="H600">
        <v>0</v>
      </c>
    </row>
    <row r="601" spans="2:8" x14ac:dyDescent="0.25">
      <c r="B601" s="11" t="s">
        <v>108</v>
      </c>
      <c r="C601" s="11" t="s">
        <v>8</v>
      </c>
      <c r="D601" s="11">
        <v>18</v>
      </c>
      <c r="E601" s="11">
        <v>2</v>
      </c>
      <c r="F601" s="11">
        <v>0</v>
      </c>
      <c r="G601" s="11">
        <v>2</v>
      </c>
      <c r="H601" s="11">
        <v>0</v>
      </c>
    </row>
    <row r="602" spans="2:8" x14ac:dyDescent="0.25">
      <c r="B602" t="s">
        <v>108</v>
      </c>
      <c r="C602" t="s">
        <v>9</v>
      </c>
      <c r="D602">
        <v>4</v>
      </c>
      <c r="E602">
        <v>0</v>
      </c>
      <c r="F602">
        <v>0</v>
      </c>
      <c r="G602">
        <v>0</v>
      </c>
      <c r="H602">
        <v>0</v>
      </c>
    </row>
    <row r="603" spans="2:8" x14ac:dyDescent="0.25">
      <c r="B603" s="11" t="s">
        <v>108</v>
      </c>
      <c r="C603" s="11" t="s">
        <v>9</v>
      </c>
      <c r="D603" s="11">
        <v>5</v>
      </c>
      <c r="E603" s="11">
        <v>0</v>
      </c>
      <c r="F603" s="11">
        <v>0</v>
      </c>
      <c r="G603" s="11">
        <v>0</v>
      </c>
      <c r="H603" s="11">
        <v>0</v>
      </c>
    </row>
    <row r="604" spans="2:8" x14ac:dyDescent="0.25">
      <c r="B604" t="s">
        <v>108</v>
      </c>
      <c r="C604" t="s">
        <v>10</v>
      </c>
      <c r="D604">
        <v>32</v>
      </c>
      <c r="E604">
        <v>26</v>
      </c>
      <c r="F604">
        <v>25</v>
      </c>
      <c r="G604">
        <v>1</v>
      </c>
      <c r="H604">
        <v>0</v>
      </c>
    </row>
    <row r="605" spans="2:8" x14ac:dyDescent="0.25">
      <c r="B605" s="11" t="s">
        <v>108</v>
      </c>
      <c r="C605" s="11" t="s">
        <v>10</v>
      </c>
      <c r="D605" s="11">
        <v>58</v>
      </c>
      <c r="E605" s="11">
        <v>53</v>
      </c>
      <c r="F605" s="11">
        <v>51</v>
      </c>
      <c r="G605" s="11">
        <v>2</v>
      </c>
      <c r="H605" s="11">
        <v>0</v>
      </c>
    </row>
    <row r="606" spans="2:8" x14ac:dyDescent="0.25">
      <c r="B606" t="s">
        <v>108</v>
      </c>
      <c r="C606" t="s">
        <v>177</v>
      </c>
      <c r="D606">
        <v>41</v>
      </c>
      <c r="E606">
        <v>0</v>
      </c>
      <c r="F606">
        <v>0</v>
      </c>
      <c r="G606">
        <v>0</v>
      </c>
      <c r="H606">
        <v>0</v>
      </c>
    </row>
    <row r="607" spans="2:8" x14ac:dyDescent="0.25">
      <c r="B607" s="11" t="s">
        <v>108</v>
      </c>
      <c r="C607" s="11" t="s">
        <v>177</v>
      </c>
      <c r="D607" s="11">
        <v>32</v>
      </c>
      <c r="E607" s="11">
        <v>2</v>
      </c>
      <c r="F607" s="11">
        <v>2</v>
      </c>
      <c r="G607" s="11">
        <v>0</v>
      </c>
      <c r="H607" s="11">
        <v>0</v>
      </c>
    </row>
    <row r="608" spans="2:8" x14ac:dyDescent="0.25">
      <c r="B608" t="s">
        <v>91</v>
      </c>
      <c r="C608" t="s">
        <v>2</v>
      </c>
      <c r="D608">
        <v>1</v>
      </c>
      <c r="E608">
        <v>1</v>
      </c>
      <c r="F608">
        <v>1</v>
      </c>
      <c r="G608">
        <v>0</v>
      </c>
      <c r="H608">
        <v>0</v>
      </c>
    </row>
    <row r="609" spans="2:8" x14ac:dyDescent="0.25">
      <c r="B609" s="11" t="s">
        <v>91</v>
      </c>
      <c r="C609" s="11" t="s">
        <v>2</v>
      </c>
      <c r="D609" s="11">
        <v>1</v>
      </c>
      <c r="E609" s="11">
        <v>1</v>
      </c>
      <c r="F609" s="11">
        <v>1</v>
      </c>
      <c r="G609" s="11">
        <v>0</v>
      </c>
      <c r="H609" s="11">
        <v>0</v>
      </c>
    </row>
    <row r="610" spans="2:8" x14ac:dyDescent="0.25">
      <c r="B610" t="s">
        <v>91</v>
      </c>
      <c r="C610" t="s">
        <v>5</v>
      </c>
      <c r="D610">
        <v>7</v>
      </c>
      <c r="E610">
        <v>7</v>
      </c>
      <c r="F610">
        <v>3</v>
      </c>
      <c r="G610">
        <v>4</v>
      </c>
      <c r="H610">
        <v>0</v>
      </c>
    </row>
    <row r="611" spans="2:8" x14ac:dyDescent="0.25">
      <c r="B611" s="11" t="s">
        <v>91</v>
      </c>
      <c r="C611" s="11" t="s">
        <v>5</v>
      </c>
      <c r="D611" s="11">
        <v>7</v>
      </c>
      <c r="E611" s="11">
        <v>7</v>
      </c>
      <c r="F611" s="11">
        <v>5</v>
      </c>
      <c r="G611" s="11">
        <v>2</v>
      </c>
      <c r="H611" s="11">
        <v>0</v>
      </c>
    </row>
    <row r="612" spans="2:8" x14ac:dyDescent="0.25">
      <c r="B612" t="s">
        <v>91</v>
      </c>
      <c r="C612" t="s">
        <v>190</v>
      </c>
      <c r="D612">
        <v>22</v>
      </c>
      <c r="E612">
        <v>22</v>
      </c>
      <c r="F612">
        <v>22</v>
      </c>
      <c r="G612">
        <v>0</v>
      </c>
      <c r="H612">
        <v>0</v>
      </c>
    </row>
    <row r="613" spans="2:8" x14ac:dyDescent="0.25">
      <c r="B613" s="11" t="s">
        <v>91</v>
      </c>
      <c r="C613" s="11" t="s">
        <v>190</v>
      </c>
      <c r="D613" s="11">
        <v>37</v>
      </c>
      <c r="E613" s="11">
        <v>36</v>
      </c>
      <c r="F613" s="11">
        <v>36</v>
      </c>
      <c r="G613" s="11">
        <v>0</v>
      </c>
      <c r="H613" s="11">
        <v>1</v>
      </c>
    </row>
    <row r="614" spans="2:8" x14ac:dyDescent="0.25">
      <c r="B614" t="s">
        <v>91</v>
      </c>
      <c r="C614" t="s">
        <v>191</v>
      </c>
      <c r="D614">
        <v>32</v>
      </c>
      <c r="E614">
        <v>27</v>
      </c>
      <c r="F614">
        <v>25</v>
      </c>
      <c r="G614">
        <v>2</v>
      </c>
      <c r="H614">
        <v>0</v>
      </c>
    </row>
    <row r="615" spans="2:8" x14ac:dyDescent="0.25">
      <c r="B615" s="11" t="s">
        <v>91</v>
      </c>
      <c r="C615" s="11" t="s">
        <v>191</v>
      </c>
      <c r="D615" s="11">
        <v>41</v>
      </c>
      <c r="E615" s="11">
        <v>36</v>
      </c>
      <c r="F615" s="11">
        <v>31</v>
      </c>
      <c r="G615" s="11">
        <v>5</v>
      </c>
      <c r="H615" s="11">
        <v>1</v>
      </c>
    </row>
    <row r="616" spans="2:8" x14ac:dyDescent="0.25">
      <c r="B616" t="s">
        <v>91</v>
      </c>
      <c r="C616" t="s">
        <v>192</v>
      </c>
      <c r="D616">
        <v>48</v>
      </c>
      <c r="E616">
        <v>47</v>
      </c>
      <c r="F616">
        <v>44</v>
      </c>
      <c r="G616">
        <v>3</v>
      </c>
      <c r="H616">
        <v>0</v>
      </c>
    </row>
    <row r="617" spans="2:8" x14ac:dyDescent="0.25">
      <c r="B617" s="11" t="s">
        <v>91</v>
      </c>
      <c r="C617" s="11" t="s">
        <v>192</v>
      </c>
      <c r="D617" s="11">
        <v>68</v>
      </c>
      <c r="E617" s="11">
        <v>65</v>
      </c>
      <c r="F617" s="11">
        <v>57</v>
      </c>
      <c r="G617" s="11">
        <v>8</v>
      </c>
      <c r="H617" s="11">
        <v>0</v>
      </c>
    </row>
    <row r="618" spans="2:8" x14ac:dyDescent="0.25">
      <c r="B618" t="s">
        <v>91</v>
      </c>
      <c r="C618" t="s">
        <v>6</v>
      </c>
      <c r="D618">
        <v>1</v>
      </c>
      <c r="E618">
        <v>1</v>
      </c>
      <c r="F618">
        <v>1</v>
      </c>
      <c r="G618">
        <v>0</v>
      </c>
      <c r="H618">
        <v>0</v>
      </c>
    </row>
    <row r="619" spans="2:8" x14ac:dyDescent="0.25">
      <c r="B619" s="11" t="s">
        <v>91</v>
      </c>
      <c r="C619" s="11" t="s">
        <v>6</v>
      </c>
      <c r="D619" s="11">
        <v>3</v>
      </c>
      <c r="E619" s="11">
        <v>3</v>
      </c>
      <c r="F619" s="11">
        <v>3</v>
      </c>
      <c r="G619" s="11">
        <v>0</v>
      </c>
      <c r="H619" s="11">
        <v>0</v>
      </c>
    </row>
    <row r="620" spans="2:8" x14ac:dyDescent="0.25">
      <c r="B620" t="s">
        <v>91</v>
      </c>
      <c r="C620" t="s">
        <v>7</v>
      </c>
      <c r="D620">
        <v>2</v>
      </c>
      <c r="E620">
        <v>2</v>
      </c>
      <c r="F620">
        <v>1</v>
      </c>
      <c r="G620">
        <v>1</v>
      </c>
      <c r="H620">
        <v>0</v>
      </c>
    </row>
    <row r="621" spans="2:8" x14ac:dyDescent="0.25">
      <c r="B621" s="11" t="s">
        <v>91</v>
      </c>
      <c r="C621" s="11" t="s">
        <v>7</v>
      </c>
      <c r="D621" s="11">
        <v>1</v>
      </c>
      <c r="E621" s="11">
        <v>1</v>
      </c>
      <c r="F621" s="11">
        <v>1</v>
      </c>
      <c r="G621" s="11">
        <v>0</v>
      </c>
      <c r="H621" s="11">
        <v>0</v>
      </c>
    </row>
    <row r="622" spans="2:8" x14ac:dyDescent="0.25">
      <c r="B622" t="s">
        <v>91</v>
      </c>
      <c r="C622" t="s">
        <v>8</v>
      </c>
      <c r="D622">
        <v>11</v>
      </c>
      <c r="E622">
        <v>6</v>
      </c>
      <c r="F622">
        <v>6</v>
      </c>
      <c r="G622">
        <v>0</v>
      </c>
      <c r="H622">
        <v>0</v>
      </c>
    </row>
    <row r="623" spans="2:8" x14ac:dyDescent="0.25">
      <c r="B623" s="11" t="s">
        <v>91</v>
      </c>
      <c r="C623" s="11" t="s">
        <v>8</v>
      </c>
      <c r="D623" s="11">
        <v>19</v>
      </c>
      <c r="E623" s="11">
        <v>18</v>
      </c>
      <c r="F623" s="11">
        <v>14</v>
      </c>
      <c r="G623" s="11">
        <v>4</v>
      </c>
      <c r="H623" s="11">
        <v>0</v>
      </c>
    </row>
    <row r="624" spans="2:8" x14ac:dyDescent="0.25">
      <c r="B624" t="s">
        <v>91</v>
      </c>
      <c r="C624" t="s">
        <v>9</v>
      </c>
      <c r="D624">
        <v>4</v>
      </c>
      <c r="E624">
        <v>1</v>
      </c>
      <c r="F624">
        <v>1</v>
      </c>
      <c r="G624">
        <v>0</v>
      </c>
      <c r="H624">
        <v>0</v>
      </c>
    </row>
    <row r="625" spans="2:8" x14ac:dyDescent="0.25">
      <c r="B625" s="11" t="s">
        <v>91</v>
      </c>
      <c r="C625" s="11" t="s">
        <v>9</v>
      </c>
      <c r="D625" s="11">
        <v>6</v>
      </c>
      <c r="E625" s="11">
        <v>5</v>
      </c>
      <c r="F625" s="11">
        <v>5</v>
      </c>
      <c r="G625" s="11">
        <v>0</v>
      </c>
      <c r="H625" s="11">
        <v>0</v>
      </c>
    </row>
    <row r="626" spans="2:8" x14ac:dyDescent="0.25">
      <c r="B626" t="s">
        <v>91</v>
      </c>
      <c r="C626" t="s">
        <v>10</v>
      </c>
      <c r="D626">
        <v>36</v>
      </c>
      <c r="E626">
        <v>36</v>
      </c>
      <c r="F626">
        <v>34</v>
      </c>
      <c r="G626">
        <v>2</v>
      </c>
      <c r="H626">
        <v>0</v>
      </c>
    </row>
    <row r="627" spans="2:8" x14ac:dyDescent="0.25">
      <c r="B627" s="11" t="s">
        <v>91</v>
      </c>
      <c r="C627" s="11" t="s">
        <v>10</v>
      </c>
      <c r="D627" s="11">
        <v>77</v>
      </c>
      <c r="E627" s="11">
        <v>77</v>
      </c>
      <c r="F627" s="11">
        <v>73</v>
      </c>
      <c r="G627" s="11">
        <v>4</v>
      </c>
      <c r="H627" s="11">
        <v>0</v>
      </c>
    </row>
    <row r="628" spans="2:8" x14ac:dyDescent="0.25">
      <c r="B628" t="s">
        <v>91</v>
      </c>
      <c r="C628" t="s">
        <v>177</v>
      </c>
      <c r="D628">
        <v>3</v>
      </c>
      <c r="E628">
        <v>3</v>
      </c>
      <c r="F628">
        <v>3</v>
      </c>
      <c r="G628">
        <v>0</v>
      </c>
      <c r="H628">
        <v>0</v>
      </c>
    </row>
    <row r="629" spans="2:8" x14ac:dyDescent="0.25">
      <c r="B629" s="11" t="s">
        <v>91</v>
      </c>
      <c r="C629" s="11" t="s">
        <v>177</v>
      </c>
      <c r="D629" s="11">
        <v>6</v>
      </c>
      <c r="E629" s="11">
        <v>4</v>
      </c>
      <c r="F629" s="11">
        <v>4</v>
      </c>
      <c r="G629" s="11">
        <v>0</v>
      </c>
      <c r="H629" s="11">
        <v>0</v>
      </c>
    </row>
    <row r="630" spans="2:8" x14ac:dyDescent="0.25">
      <c r="B630" t="s">
        <v>110</v>
      </c>
      <c r="C630" t="s">
        <v>2</v>
      </c>
      <c r="D630">
        <v>1</v>
      </c>
      <c r="E630">
        <v>1</v>
      </c>
      <c r="F630">
        <v>1</v>
      </c>
      <c r="G630">
        <v>0</v>
      </c>
      <c r="H630">
        <v>0</v>
      </c>
    </row>
    <row r="631" spans="2:8" x14ac:dyDescent="0.25">
      <c r="B631" s="11" t="s">
        <v>110</v>
      </c>
      <c r="C631" s="11" t="s">
        <v>2</v>
      </c>
      <c r="D631" s="11">
        <v>3</v>
      </c>
      <c r="E631" s="11">
        <v>1</v>
      </c>
      <c r="F631" s="11">
        <v>1</v>
      </c>
      <c r="G631" s="11">
        <v>0</v>
      </c>
      <c r="H631" s="11">
        <v>0</v>
      </c>
    </row>
    <row r="632" spans="2:8" x14ac:dyDescent="0.25">
      <c r="B632" t="s">
        <v>110</v>
      </c>
      <c r="C632" t="s">
        <v>5</v>
      </c>
      <c r="D632">
        <v>9</v>
      </c>
      <c r="E632">
        <v>9</v>
      </c>
      <c r="F632">
        <v>9</v>
      </c>
      <c r="G632">
        <v>0</v>
      </c>
      <c r="H632">
        <v>0</v>
      </c>
    </row>
    <row r="633" spans="2:8" x14ac:dyDescent="0.25">
      <c r="B633" s="11" t="s">
        <v>110</v>
      </c>
      <c r="C633" s="11" t="s">
        <v>5</v>
      </c>
      <c r="D633" s="11">
        <v>18</v>
      </c>
      <c r="E633" s="11">
        <v>18</v>
      </c>
      <c r="F633" s="11">
        <v>17</v>
      </c>
      <c r="G633" s="11">
        <v>1</v>
      </c>
      <c r="H633" s="11">
        <v>0</v>
      </c>
    </row>
    <row r="634" spans="2:8" x14ac:dyDescent="0.25">
      <c r="B634" t="s">
        <v>110</v>
      </c>
      <c r="C634" t="s">
        <v>190</v>
      </c>
      <c r="D634">
        <v>15</v>
      </c>
      <c r="E634">
        <v>15</v>
      </c>
      <c r="F634">
        <v>10</v>
      </c>
      <c r="G634">
        <v>5</v>
      </c>
      <c r="H634">
        <v>0</v>
      </c>
    </row>
    <row r="635" spans="2:8" x14ac:dyDescent="0.25">
      <c r="B635" s="11" t="s">
        <v>110</v>
      </c>
      <c r="C635" s="11" t="s">
        <v>190</v>
      </c>
      <c r="D635" s="11">
        <v>19</v>
      </c>
      <c r="E635" s="11">
        <v>18</v>
      </c>
      <c r="F635" s="11">
        <v>17</v>
      </c>
      <c r="G635" s="11">
        <v>1</v>
      </c>
      <c r="H635" s="11">
        <v>0</v>
      </c>
    </row>
    <row r="636" spans="2:8" x14ac:dyDescent="0.25">
      <c r="B636" t="s">
        <v>110</v>
      </c>
      <c r="C636" t="s">
        <v>191</v>
      </c>
      <c r="D636">
        <v>9</v>
      </c>
      <c r="E636">
        <v>9</v>
      </c>
      <c r="F636">
        <v>4</v>
      </c>
      <c r="G636">
        <v>5</v>
      </c>
      <c r="H636">
        <v>0</v>
      </c>
    </row>
    <row r="637" spans="2:8" x14ac:dyDescent="0.25">
      <c r="B637" s="11" t="s">
        <v>110</v>
      </c>
      <c r="C637" s="11" t="s">
        <v>191</v>
      </c>
      <c r="D637" s="11">
        <v>29</v>
      </c>
      <c r="E637" s="11">
        <v>27</v>
      </c>
      <c r="F637" s="11">
        <v>25</v>
      </c>
      <c r="G637" s="11">
        <v>2</v>
      </c>
      <c r="H637" s="11">
        <v>2</v>
      </c>
    </row>
    <row r="638" spans="2:8" x14ac:dyDescent="0.25">
      <c r="B638" t="s">
        <v>110</v>
      </c>
      <c r="C638" t="s">
        <v>192</v>
      </c>
      <c r="D638">
        <v>13</v>
      </c>
      <c r="E638">
        <v>13</v>
      </c>
      <c r="F638">
        <v>9</v>
      </c>
      <c r="G638">
        <v>4</v>
      </c>
      <c r="H638">
        <v>0</v>
      </c>
    </row>
    <row r="639" spans="2:8" x14ac:dyDescent="0.25">
      <c r="B639" s="11" t="s">
        <v>110</v>
      </c>
      <c r="C639" s="11" t="s">
        <v>192</v>
      </c>
      <c r="D639" s="11">
        <v>24</v>
      </c>
      <c r="E639" s="11">
        <v>23</v>
      </c>
      <c r="F639" s="11">
        <v>21</v>
      </c>
      <c r="G639" s="11">
        <v>2</v>
      </c>
      <c r="H639" s="11">
        <v>0</v>
      </c>
    </row>
    <row r="640" spans="2:8" x14ac:dyDescent="0.25">
      <c r="B640" t="s">
        <v>110</v>
      </c>
      <c r="C640" t="s">
        <v>6</v>
      </c>
      <c r="D640">
        <v>32</v>
      </c>
      <c r="E640">
        <v>31</v>
      </c>
      <c r="F640">
        <v>30</v>
      </c>
      <c r="G640">
        <v>1</v>
      </c>
      <c r="H640">
        <v>0</v>
      </c>
    </row>
    <row r="641" spans="2:8" x14ac:dyDescent="0.25">
      <c r="B641" s="11" t="s">
        <v>110</v>
      </c>
      <c r="C641" s="11" t="s">
        <v>6</v>
      </c>
      <c r="D641" s="11">
        <v>37</v>
      </c>
      <c r="E641" s="11">
        <v>37</v>
      </c>
      <c r="F641" s="11">
        <v>37</v>
      </c>
      <c r="G641" s="11">
        <v>0</v>
      </c>
      <c r="H641" s="11">
        <v>0</v>
      </c>
    </row>
    <row r="642" spans="2:8" x14ac:dyDescent="0.25">
      <c r="B642" t="s">
        <v>110</v>
      </c>
      <c r="C642" t="s">
        <v>7</v>
      </c>
      <c r="D642">
        <v>1</v>
      </c>
      <c r="E642">
        <v>1</v>
      </c>
      <c r="F642">
        <v>1</v>
      </c>
      <c r="G642">
        <v>0</v>
      </c>
      <c r="H642">
        <v>0</v>
      </c>
    </row>
    <row r="643" spans="2:8" x14ac:dyDescent="0.25">
      <c r="B643" s="11" t="s">
        <v>110</v>
      </c>
      <c r="C643" s="11" t="s">
        <v>7</v>
      </c>
      <c r="D643" s="11">
        <v>4</v>
      </c>
      <c r="E643" s="11">
        <v>4</v>
      </c>
      <c r="F643" s="11">
        <v>3</v>
      </c>
      <c r="G643" s="11">
        <v>1</v>
      </c>
      <c r="H643" s="11">
        <v>0</v>
      </c>
    </row>
    <row r="644" spans="2:8" x14ac:dyDescent="0.25">
      <c r="B644" t="s">
        <v>110</v>
      </c>
      <c r="C644" t="s">
        <v>8</v>
      </c>
      <c r="D644">
        <v>7</v>
      </c>
      <c r="E644">
        <v>7</v>
      </c>
      <c r="F644">
        <v>5</v>
      </c>
      <c r="G644">
        <v>2</v>
      </c>
      <c r="H644">
        <v>0</v>
      </c>
    </row>
    <row r="645" spans="2:8" x14ac:dyDescent="0.25">
      <c r="B645" s="11" t="s">
        <v>110</v>
      </c>
      <c r="C645" s="11" t="s">
        <v>8</v>
      </c>
      <c r="D645" s="11">
        <v>11</v>
      </c>
      <c r="E645" s="11">
        <v>11</v>
      </c>
      <c r="F645" s="11">
        <v>9</v>
      </c>
      <c r="G645" s="11">
        <v>2</v>
      </c>
      <c r="H645" s="11">
        <v>0</v>
      </c>
    </row>
    <row r="646" spans="2:8" x14ac:dyDescent="0.25">
      <c r="B646" t="s">
        <v>110</v>
      </c>
      <c r="C646" t="s">
        <v>9</v>
      </c>
      <c r="D646">
        <v>1</v>
      </c>
      <c r="E646">
        <v>1</v>
      </c>
      <c r="F646">
        <v>1</v>
      </c>
      <c r="G646">
        <v>0</v>
      </c>
      <c r="H646">
        <v>0</v>
      </c>
    </row>
    <row r="647" spans="2:8" x14ac:dyDescent="0.25">
      <c r="B647" s="11" t="s">
        <v>110</v>
      </c>
      <c r="C647" s="11" t="s">
        <v>9</v>
      </c>
      <c r="D647" s="11">
        <v>5</v>
      </c>
      <c r="E647" s="11">
        <v>5</v>
      </c>
      <c r="F647" s="11">
        <v>5</v>
      </c>
      <c r="G647" s="11">
        <v>0</v>
      </c>
      <c r="H647" s="11">
        <v>0</v>
      </c>
    </row>
    <row r="648" spans="2:8" x14ac:dyDescent="0.25">
      <c r="B648" t="s">
        <v>110</v>
      </c>
      <c r="C648" t="s">
        <v>10</v>
      </c>
      <c r="D648">
        <v>16</v>
      </c>
      <c r="E648">
        <v>16</v>
      </c>
      <c r="F648">
        <v>14</v>
      </c>
      <c r="G648">
        <v>2</v>
      </c>
      <c r="H648">
        <v>0</v>
      </c>
    </row>
    <row r="649" spans="2:8" x14ac:dyDescent="0.25">
      <c r="B649" s="11" t="s">
        <v>110</v>
      </c>
      <c r="C649" s="11" t="s">
        <v>10</v>
      </c>
      <c r="D649" s="11">
        <v>22</v>
      </c>
      <c r="E649" s="11">
        <v>22</v>
      </c>
      <c r="F649" s="11">
        <v>21</v>
      </c>
      <c r="G649" s="11">
        <v>1</v>
      </c>
      <c r="H649" s="11">
        <v>0</v>
      </c>
    </row>
    <row r="650" spans="2:8" x14ac:dyDescent="0.25">
      <c r="B650" t="s">
        <v>110</v>
      </c>
      <c r="C650" t="s">
        <v>177</v>
      </c>
      <c r="D650">
        <v>8</v>
      </c>
      <c r="E650">
        <v>8</v>
      </c>
      <c r="F650">
        <v>3</v>
      </c>
      <c r="G650">
        <v>5</v>
      </c>
      <c r="H650">
        <v>0</v>
      </c>
    </row>
    <row r="651" spans="2:8" x14ac:dyDescent="0.25">
      <c r="B651" s="11" t="s">
        <v>110</v>
      </c>
      <c r="C651" s="11" t="s">
        <v>177</v>
      </c>
      <c r="D651" s="11">
        <v>15</v>
      </c>
      <c r="E651" s="11">
        <v>15</v>
      </c>
      <c r="F651" s="11">
        <v>15</v>
      </c>
      <c r="G651" s="11">
        <v>0</v>
      </c>
      <c r="H651" s="11">
        <v>0</v>
      </c>
    </row>
    <row r="652" spans="2:8" x14ac:dyDescent="0.25">
      <c r="B652" t="s">
        <v>99</v>
      </c>
      <c r="C652" t="s">
        <v>2</v>
      </c>
      <c r="D652">
        <v>1</v>
      </c>
      <c r="E652">
        <v>1</v>
      </c>
      <c r="F652">
        <v>1</v>
      </c>
      <c r="G652">
        <v>0</v>
      </c>
      <c r="H652">
        <v>0</v>
      </c>
    </row>
    <row r="653" spans="2:8" x14ac:dyDescent="0.25">
      <c r="B653" s="11" t="s">
        <v>99</v>
      </c>
      <c r="C653" s="11" t="s">
        <v>2</v>
      </c>
      <c r="D653" s="11">
        <v>3</v>
      </c>
      <c r="E653" s="11">
        <v>3</v>
      </c>
      <c r="F653" s="11">
        <v>0</v>
      </c>
      <c r="G653" s="11">
        <v>3</v>
      </c>
      <c r="H653" s="11">
        <v>0</v>
      </c>
    </row>
    <row r="654" spans="2:8" x14ac:dyDescent="0.25">
      <c r="B654" t="s">
        <v>99</v>
      </c>
      <c r="C654" t="s">
        <v>4</v>
      </c>
      <c r="D654">
        <v>1</v>
      </c>
      <c r="E654">
        <v>0</v>
      </c>
      <c r="F654">
        <v>0</v>
      </c>
      <c r="G654">
        <v>0</v>
      </c>
      <c r="H654">
        <v>0</v>
      </c>
    </row>
    <row r="655" spans="2:8" x14ac:dyDescent="0.25">
      <c r="B655" t="s">
        <v>99</v>
      </c>
      <c r="C655" t="s">
        <v>5</v>
      </c>
      <c r="D655">
        <v>4</v>
      </c>
      <c r="E655">
        <v>1</v>
      </c>
      <c r="F655">
        <v>1</v>
      </c>
      <c r="G655">
        <v>0</v>
      </c>
      <c r="H655">
        <v>0</v>
      </c>
    </row>
    <row r="656" spans="2:8" x14ac:dyDescent="0.25">
      <c r="B656" t="s">
        <v>99</v>
      </c>
      <c r="C656" t="s">
        <v>190</v>
      </c>
      <c r="D656">
        <v>4</v>
      </c>
      <c r="E656">
        <v>1</v>
      </c>
      <c r="F656">
        <v>1</v>
      </c>
      <c r="G656">
        <v>0</v>
      </c>
      <c r="H656">
        <v>0</v>
      </c>
    </row>
    <row r="657" spans="2:8" x14ac:dyDescent="0.25">
      <c r="B657" s="11" t="s">
        <v>99</v>
      </c>
      <c r="C657" s="11" t="s">
        <v>190</v>
      </c>
      <c r="D657" s="11">
        <v>11</v>
      </c>
      <c r="E657" s="11">
        <v>8</v>
      </c>
      <c r="F657" s="11">
        <v>7</v>
      </c>
      <c r="G657" s="11">
        <v>1</v>
      </c>
      <c r="H657" s="11">
        <v>0</v>
      </c>
    </row>
    <row r="658" spans="2:8" x14ac:dyDescent="0.25">
      <c r="B658" t="s">
        <v>99</v>
      </c>
      <c r="C658" t="s">
        <v>191</v>
      </c>
      <c r="D658">
        <v>11</v>
      </c>
      <c r="E658">
        <v>6</v>
      </c>
      <c r="F658">
        <v>3</v>
      </c>
      <c r="G658">
        <v>3</v>
      </c>
      <c r="H658">
        <v>0</v>
      </c>
    </row>
    <row r="659" spans="2:8" x14ac:dyDescent="0.25">
      <c r="B659" s="11" t="s">
        <v>99</v>
      </c>
      <c r="C659" s="11" t="s">
        <v>191</v>
      </c>
      <c r="D659" s="11">
        <v>22</v>
      </c>
      <c r="E659" s="11">
        <v>14</v>
      </c>
      <c r="F659" s="11">
        <v>12</v>
      </c>
      <c r="G659" s="11">
        <v>2</v>
      </c>
      <c r="H659" s="11">
        <v>0</v>
      </c>
    </row>
    <row r="660" spans="2:8" x14ac:dyDescent="0.25">
      <c r="B660" s="11" t="s">
        <v>99</v>
      </c>
      <c r="C660" s="11" t="s">
        <v>189</v>
      </c>
      <c r="D660" s="11">
        <v>1</v>
      </c>
      <c r="E660" s="11">
        <v>0</v>
      </c>
      <c r="F660" s="11">
        <v>0</v>
      </c>
      <c r="G660" s="11">
        <v>0</v>
      </c>
      <c r="H660" s="11">
        <v>0</v>
      </c>
    </row>
    <row r="661" spans="2:8" x14ac:dyDescent="0.25">
      <c r="B661" t="s">
        <v>99</v>
      </c>
      <c r="C661" t="s">
        <v>192</v>
      </c>
      <c r="D661">
        <v>9</v>
      </c>
      <c r="E661">
        <v>6</v>
      </c>
      <c r="F661">
        <v>6</v>
      </c>
      <c r="G661">
        <v>0</v>
      </c>
      <c r="H661">
        <v>0</v>
      </c>
    </row>
    <row r="662" spans="2:8" x14ac:dyDescent="0.25">
      <c r="B662" s="11" t="s">
        <v>99</v>
      </c>
      <c r="C662" s="11" t="s">
        <v>192</v>
      </c>
      <c r="D662" s="11">
        <v>26</v>
      </c>
      <c r="E662" s="11">
        <v>24</v>
      </c>
      <c r="F662" s="11">
        <v>21</v>
      </c>
      <c r="G662" s="11">
        <v>3</v>
      </c>
      <c r="H662" s="11">
        <v>0</v>
      </c>
    </row>
    <row r="663" spans="2:8" x14ac:dyDescent="0.25">
      <c r="B663" t="s">
        <v>99</v>
      </c>
      <c r="C663" t="s">
        <v>6</v>
      </c>
      <c r="D663">
        <v>7</v>
      </c>
      <c r="E663">
        <v>7</v>
      </c>
      <c r="F663">
        <v>7</v>
      </c>
      <c r="G663">
        <v>0</v>
      </c>
      <c r="H663">
        <v>0</v>
      </c>
    </row>
    <row r="664" spans="2:8" x14ac:dyDescent="0.25">
      <c r="B664" s="11" t="s">
        <v>99</v>
      </c>
      <c r="C664" s="11" t="s">
        <v>6</v>
      </c>
      <c r="D664" s="11">
        <v>8</v>
      </c>
      <c r="E664" s="11">
        <v>8</v>
      </c>
      <c r="F664" s="11">
        <v>8</v>
      </c>
      <c r="G664" s="11">
        <v>0</v>
      </c>
      <c r="H664" s="11">
        <v>0</v>
      </c>
    </row>
    <row r="665" spans="2:8" x14ac:dyDescent="0.25">
      <c r="B665" t="s">
        <v>99</v>
      </c>
      <c r="C665" t="s">
        <v>7</v>
      </c>
      <c r="D665">
        <v>3</v>
      </c>
      <c r="E665">
        <v>1</v>
      </c>
      <c r="F665">
        <v>0</v>
      </c>
      <c r="G665">
        <v>1</v>
      </c>
      <c r="H665">
        <v>0</v>
      </c>
    </row>
    <row r="666" spans="2:8" x14ac:dyDescent="0.25">
      <c r="B666" t="s">
        <v>99</v>
      </c>
      <c r="C666" t="s">
        <v>8</v>
      </c>
      <c r="D666">
        <v>1</v>
      </c>
      <c r="E666">
        <v>1</v>
      </c>
      <c r="F666">
        <v>1</v>
      </c>
      <c r="G666">
        <v>0</v>
      </c>
      <c r="H666">
        <v>0</v>
      </c>
    </row>
    <row r="667" spans="2:8" x14ac:dyDescent="0.25">
      <c r="B667" s="11" t="s">
        <v>99</v>
      </c>
      <c r="C667" s="11" t="s">
        <v>8</v>
      </c>
      <c r="D667" s="11">
        <v>1</v>
      </c>
      <c r="E667" s="11">
        <v>1</v>
      </c>
      <c r="F667" s="11">
        <v>1</v>
      </c>
      <c r="G667" s="11">
        <v>0</v>
      </c>
      <c r="H667" s="11">
        <v>0</v>
      </c>
    </row>
    <row r="668" spans="2:8" x14ac:dyDescent="0.25">
      <c r="B668" t="s">
        <v>99</v>
      </c>
      <c r="C668" t="s">
        <v>10</v>
      </c>
      <c r="D668">
        <v>2</v>
      </c>
      <c r="E668">
        <v>0</v>
      </c>
      <c r="F668">
        <v>0</v>
      </c>
      <c r="G668">
        <v>0</v>
      </c>
      <c r="H668">
        <v>0</v>
      </c>
    </row>
    <row r="669" spans="2:8" x14ac:dyDescent="0.25">
      <c r="B669" s="11" t="s">
        <v>99</v>
      </c>
      <c r="C669" s="11" t="s">
        <v>10</v>
      </c>
      <c r="D669" s="11">
        <v>13</v>
      </c>
      <c r="E669" s="11">
        <v>13</v>
      </c>
      <c r="F669" s="11">
        <v>7</v>
      </c>
      <c r="G669" s="11">
        <v>6</v>
      </c>
      <c r="H669" s="11">
        <v>0</v>
      </c>
    </row>
    <row r="670" spans="2:8" x14ac:dyDescent="0.25">
      <c r="B670" t="s">
        <v>99</v>
      </c>
      <c r="C670" t="s">
        <v>177</v>
      </c>
      <c r="D670">
        <v>1</v>
      </c>
      <c r="E670">
        <v>1</v>
      </c>
      <c r="F670">
        <v>1</v>
      </c>
      <c r="G670">
        <v>0</v>
      </c>
      <c r="H670">
        <v>0</v>
      </c>
    </row>
    <row r="671" spans="2:8" x14ac:dyDescent="0.25">
      <c r="B671" t="s">
        <v>50</v>
      </c>
      <c r="C671" t="s">
        <v>2</v>
      </c>
      <c r="D671">
        <v>2</v>
      </c>
      <c r="E671">
        <v>2</v>
      </c>
      <c r="F671">
        <v>2</v>
      </c>
      <c r="G671">
        <v>0</v>
      </c>
      <c r="H671">
        <v>0</v>
      </c>
    </row>
    <row r="672" spans="2:8" x14ac:dyDescent="0.25">
      <c r="B672" s="11" t="s">
        <v>50</v>
      </c>
      <c r="C672" s="11" t="s">
        <v>2</v>
      </c>
      <c r="D672" s="11">
        <v>2</v>
      </c>
      <c r="E672" s="11">
        <v>2</v>
      </c>
      <c r="F672" s="11">
        <v>1</v>
      </c>
      <c r="G672" s="11">
        <v>1</v>
      </c>
      <c r="H672" s="11">
        <v>0</v>
      </c>
    </row>
    <row r="673" spans="2:8" x14ac:dyDescent="0.25">
      <c r="B673" t="s">
        <v>50</v>
      </c>
      <c r="C673" t="s">
        <v>5</v>
      </c>
      <c r="D673">
        <v>2</v>
      </c>
      <c r="E673">
        <v>2</v>
      </c>
      <c r="F673">
        <v>2</v>
      </c>
      <c r="G673">
        <v>0</v>
      </c>
      <c r="H673">
        <v>0</v>
      </c>
    </row>
    <row r="674" spans="2:8" x14ac:dyDescent="0.25">
      <c r="B674" s="11" t="s">
        <v>50</v>
      </c>
      <c r="C674" s="11" t="s">
        <v>5</v>
      </c>
      <c r="D674" s="11">
        <v>12</v>
      </c>
      <c r="E674" s="11">
        <v>9</v>
      </c>
      <c r="F674" s="11">
        <v>9</v>
      </c>
      <c r="G674" s="11">
        <v>0</v>
      </c>
      <c r="H674" s="11">
        <v>0</v>
      </c>
    </row>
    <row r="675" spans="2:8" x14ac:dyDescent="0.25">
      <c r="B675" t="s">
        <v>50</v>
      </c>
      <c r="C675" t="s">
        <v>190</v>
      </c>
      <c r="D675">
        <v>9</v>
      </c>
      <c r="E675">
        <v>9</v>
      </c>
      <c r="F675">
        <v>4</v>
      </c>
      <c r="G675">
        <v>5</v>
      </c>
      <c r="H675">
        <v>0</v>
      </c>
    </row>
    <row r="676" spans="2:8" x14ac:dyDescent="0.25">
      <c r="B676" s="11" t="s">
        <v>50</v>
      </c>
      <c r="C676" s="11" t="s">
        <v>190</v>
      </c>
      <c r="D676" s="11">
        <v>28</v>
      </c>
      <c r="E676" s="11">
        <v>24</v>
      </c>
      <c r="F676" s="11">
        <v>24</v>
      </c>
      <c r="G676" s="11">
        <v>0</v>
      </c>
      <c r="H676" s="11">
        <v>0</v>
      </c>
    </row>
    <row r="677" spans="2:8" x14ac:dyDescent="0.25">
      <c r="B677" t="s">
        <v>50</v>
      </c>
      <c r="C677" t="s">
        <v>191</v>
      </c>
      <c r="D677">
        <v>12</v>
      </c>
      <c r="E677">
        <v>11</v>
      </c>
      <c r="F677">
        <v>6</v>
      </c>
      <c r="G677">
        <v>5</v>
      </c>
      <c r="H677">
        <v>0</v>
      </c>
    </row>
    <row r="678" spans="2:8" x14ac:dyDescent="0.25">
      <c r="B678" s="11" t="s">
        <v>50</v>
      </c>
      <c r="C678" s="11" t="s">
        <v>191</v>
      </c>
      <c r="D678" s="11">
        <v>33</v>
      </c>
      <c r="E678" s="11">
        <v>30</v>
      </c>
      <c r="F678" s="11">
        <v>29</v>
      </c>
      <c r="G678" s="11">
        <v>1</v>
      </c>
      <c r="H678" s="11">
        <v>0</v>
      </c>
    </row>
    <row r="679" spans="2:8" x14ac:dyDescent="0.25">
      <c r="B679" t="s">
        <v>50</v>
      </c>
      <c r="C679" t="s">
        <v>189</v>
      </c>
      <c r="D679">
        <v>2</v>
      </c>
      <c r="E679">
        <v>2</v>
      </c>
      <c r="F679">
        <v>1</v>
      </c>
      <c r="G679">
        <v>1</v>
      </c>
      <c r="H679">
        <v>0</v>
      </c>
    </row>
    <row r="680" spans="2:8" x14ac:dyDescent="0.25">
      <c r="B680" t="s">
        <v>50</v>
      </c>
      <c r="C680" t="s">
        <v>192</v>
      </c>
      <c r="D680">
        <v>6</v>
      </c>
      <c r="E680">
        <v>4</v>
      </c>
      <c r="F680">
        <v>4</v>
      </c>
      <c r="G680">
        <v>0</v>
      </c>
      <c r="H680">
        <v>0</v>
      </c>
    </row>
    <row r="681" spans="2:8" x14ac:dyDescent="0.25">
      <c r="B681" s="11" t="s">
        <v>50</v>
      </c>
      <c r="C681" s="11" t="s">
        <v>192</v>
      </c>
      <c r="D681" s="11">
        <v>15</v>
      </c>
      <c r="E681" s="11">
        <v>12</v>
      </c>
      <c r="F681" s="11">
        <v>12</v>
      </c>
      <c r="G681" s="11">
        <v>0</v>
      </c>
      <c r="H681" s="11">
        <v>0</v>
      </c>
    </row>
    <row r="682" spans="2:8" x14ac:dyDescent="0.25">
      <c r="B682" t="s">
        <v>50</v>
      </c>
      <c r="C682" t="s">
        <v>6</v>
      </c>
      <c r="D682">
        <v>2</v>
      </c>
      <c r="E682">
        <v>2</v>
      </c>
      <c r="F682">
        <v>2</v>
      </c>
      <c r="G682">
        <v>0</v>
      </c>
      <c r="H682">
        <v>0</v>
      </c>
    </row>
    <row r="683" spans="2:8" x14ac:dyDescent="0.25">
      <c r="B683" s="11" t="s">
        <v>50</v>
      </c>
      <c r="C683" s="11" t="s">
        <v>6</v>
      </c>
      <c r="D683" s="11">
        <v>4</v>
      </c>
      <c r="E683" s="11">
        <v>4</v>
      </c>
      <c r="F683" s="11">
        <v>4</v>
      </c>
      <c r="G683" s="11">
        <v>0</v>
      </c>
      <c r="H683" s="11">
        <v>0</v>
      </c>
    </row>
    <row r="684" spans="2:8" x14ac:dyDescent="0.25">
      <c r="B684" s="11" t="s">
        <v>50</v>
      </c>
      <c r="C684" s="11" t="s">
        <v>7</v>
      </c>
      <c r="D684" s="11">
        <v>1</v>
      </c>
      <c r="E684" s="11">
        <v>1</v>
      </c>
      <c r="F684" s="11">
        <v>1</v>
      </c>
      <c r="G684" s="11">
        <v>0</v>
      </c>
      <c r="H684" s="11">
        <v>0</v>
      </c>
    </row>
    <row r="685" spans="2:8" x14ac:dyDescent="0.25">
      <c r="B685" t="s">
        <v>50</v>
      </c>
      <c r="C685" t="s">
        <v>8</v>
      </c>
      <c r="D685">
        <v>6</v>
      </c>
      <c r="E685">
        <v>4</v>
      </c>
      <c r="F685">
        <v>3</v>
      </c>
      <c r="G685">
        <v>1</v>
      </c>
      <c r="H685">
        <v>0</v>
      </c>
    </row>
    <row r="686" spans="2:8" x14ac:dyDescent="0.25">
      <c r="B686" s="11" t="s">
        <v>50</v>
      </c>
      <c r="C686" s="11" t="s">
        <v>8</v>
      </c>
      <c r="D686" s="11">
        <v>7</v>
      </c>
      <c r="E686" s="11">
        <v>5</v>
      </c>
      <c r="F686" s="11">
        <v>2</v>
      </c>
      <c r="G686" s="11">
        <v>3</v>
      </c>
      <c r="H686" s="11">
        <v>0</v>
      </c>
    </row>
    <row r="687" spans="2:8" x14ac:dyDescent="0.25">
      <c r="B687" t="s">
        <v>50</v>
      </c>
      <c r="C687" t="s">
        <v>9</v>
      </c>
      <c r="D687">
        <v>3</v>
      </c>
      <c r="E687">
        <v>2</v>
      </c>
      <c r="F687">
        <v>2</v>
      </c>
      <c r="G687">
        <v>0</v>
      </c>
      <c r="H687">
        <v>0</v>
      </c>
    </row>
    <row r="688" spans="2:8" x14ac:dyDescent="0.25">
      <c r="B688" t="s">
        <v>50</v>
      </c>
      <c r="C688" t="s">
        <v>10</v>
      </c>
      <c r="D688">
        <v>9</v>
      </c>
      <c r="E688">
        <v>9</v>
      </c>
      <c r="F688">
        <v>9</v>
      </c>
      <c r="G688">
        <v>0</v>
      </c>
      <c r="H688">
        <v>0</v>
      </c>
    </row>
    <row r="689" spans="2:8" x14ac:dyDescent="0.25">
      <c r="B689" s="11" t="s">
        <v>50</v>
      </c>
      <c r="C689" s="11" t="s">
        <v>10</v>
      </c>
      <c r="D689" s="11">
        <v>26</v>
      </c>
      <c r="E689" s="11">
        <v>24</v>
      </c>
      <c r="F689" s="11">
        <v>23</v>
      </c>
      <c r="G689" s="11">
        <v>1</v>
      </c>
      <c r="H689" s="11">
        <v>0</v>
      </c>
    </row>
    <row r="690" spans="2:8" x14ac:dyDescent="0.25">
      <c r="B690" t="s">
        <v>50</v>
      </c>
      <c r="C690" t="s">
        <v>177</v>
      </c>
      <c r="D690">
        <v>5</v>
      </c>
      <c r="E690">
        <v>3</v>
      </c>
      <c r="F690">
        <v>2</v>
      </c>
      <c r="G690">
        <v>1</v>
      </c>
      <c r="H690">
        <v>0</v>
      </c>
    </row>
    <row r="691" spans="2:8" x14ac:dyDescent="0.25">
      <c r="B691" s="11" t="s">
        <v>50</v>
      </c>
      <c r="C691" s="11" t="s">
        <v>177</v>
      </c>
      <c r="D691" s="11">
        <v>6</v>
      </c>
      <c r="E691" s="11">
        <v>5</v>
      </c>
      <c r="F691" s="11">
        <v>4</v>
      </c>
      <c r="G691" s="11">
        <v>1</v>
      </c>
      <c r="H691" s="11">
        <v>0</v>
      </c>
    </row>
    <row r="692" spans="2:8" x14ac:dyDescent="0.25">
      <c r="B692" t="s">
        <v>64</v>
      </c>
      <c r="C692" t="s">
        <v>2</v>
      </c>
      <c r="D692">
        <v>4</v>
      </c>
      <c r="E692">
        <v>2</v>
      </c>
      <c r="F692">
        <v>1</v>
      </c>
      <c r="G692">
        <v>1</v>
      </c>
      <c r="H692">
        <v>0</v>
      </c>
    </row>
    <row r="693" spans="2:8" x14ac:dyDescent="0.25">
      <c r="B693" t="s">
        <v>64</v>
      </c>
      <c r="C693" t="s">
        <v>5</v>
      </c>
      <c r="D693">
        <v>23</v>
      </c>
      <c r="E693">
        <v>22</v>
      </c>
      <c r="F693">
        <v>21</v>
      </c>
      <c r="G693">
        <v>1</v>
      </c>
      <c r="H693">
        <v>0</v>
      </c>
    </row>
    <row r="694" spans="2:8" x14ac:dyDescent="0.25">
      <c r="B694" s="11" t="s">
        <v>64</v>
      </c>
      <c r="C694" s="11" t="s">
        <v>5</v>
      </c>
      <c r="D694" s="11">
        <v>37</v>
      </c>
      <c r="E694" s="11">
        <v>37</v>
      </c>
      <c r="F694" s="11">
        <v>37</v>
      </c>
      <c r="G694" s="11">
        <v>0</v>
      </c>
      <c r="H694" s="11">
        <v>0</v>
      </c>
    </row>
    <row r="695" spans="2:8" x14ac:dyDescent="0.25">
      <c r="B695" t="s">
        <v>64</v>
      </c>
      <c r="C695" t="s">
        <v>190</v>
      </c>
      <c r="D695">
        <v>12</v>
      </c>
      <c r="E695">
        <v>10</v>
      </c>
      <c r="F695">
        <v>8</v>
      </c>
      <c r="G695">
        <v>2</v>
      </c>
      <c r="H695">
        <v>0</v>
      </c>
    </row>
    <row r="696" spans="2:8" x14ac:dyDescent="0.25">
      <c r="B696" s="11" t="s">
        <v>64</v>
      </c>
      <c r="C696" s="11" t="s">
        <v>190</v>
      </c>
      <c r="D696" s="11">
        <v>20</v>
      </c>
      <c r="E696" s="11">
        <v>20</v>
      </c>
      <c r="F696" s="11">
        <v>18</v>
      </c>
      <c r="G696" s="11">
        <v>2</v>
      </c>
      <c r="H696" s="11">
        <v>0</v>
      </c>
    </row>
    <row r="697" spans="2:8" x14ac:dyDescent="0.25">
      <c r="B697" t="s">
        <v>64</v>
      </c>
      <c r="C697" t="s">
        <v>191</v>
      </c>
      <c r="D697">
        <v>20</v>
      </c>
      <c r="E697">
        <v>20</v>
      </c>
      <c r="F697">
        <v>17</v>
      </c>
      <c r="G697">
        <v>3</v>
      </c>
      <c r="H697">
        <v>0</v>
      </c>
    </row>
    <row r="698" spans="2:8" x14ac:dyDescent="0.25">
      <c r="B698" s="11" t="s">
        <v>64</v>
      </c>
      <c r="C698" s="11" t="s">
        <v>191</v>
      </c>
      <c r="D698" s="11">
        <v>35</v>
      </c>
      <c r="E698" s="11">
        <v>30</v>
      </c>
      <c r="F698" s="11">
        <v>28</v>
      </c>
      <c r="G698" s="11">
        <v>2</v>
      </c>
      <c r="H698" s="11">
        <v>3</v>
      </c>
    </row>
    <row r="699" spans="2:8" x14ac:dyDescent="0.25">
      <c r="B699" t="s">
        <v>64</v>
      </c>
      <c r="C699" t="s">
        <v>192</v>
      </c>
      <c r="D699">
        <v>10</v>
      </c>
      <c r="E699">
        <v>10</v>
      </c>
      <c r="F699">
        <v>6</v>
      </c>
      <c r="G699">
        <v>4</v>
      </c>
      <c r="H699">
        <v>0</v>
      </c>
    </row>
    <row r="700" spans="2:8" x14ac:dyDescent="0.25">
      <c r="B700" s="11" t="s">
        <v>64</v>
      </c>
      <c r="C700" s="11" t="s">
        <v>192</v>
      </c>
      <c r="D700" s="11">
        <v>23</v>
      </c>
      <c r="E700" s="11">
        <v>22</v>
      </c>
      <c r="F700" s="11">
        <v>22</v>
      </c>
      <c r="G700" s="11">
        <v>0</v>
      </c>
      <c r="H700" s="11">
        <v>0</v>
      </c>
    </row>
    <row r="701" spans="2:8" x14ac:dyDescent="0.25">
      <c r="B701" t="s">
        <v>64</v>
      </c>
      <c r="C701" t="s">
        <v>6</v>
      </c>
      <c r="D701">
        <v>2</v>
      </c>
      <c r="E701">
        <v>2</v>
      </c>
      <c r="F701">
        <v>2</v>
      </c>
      <c r="G701">
        <v>0</v>
      </c>
      <c r="H701">
        <v>0</v>
      </c>
    </row>
    <row r="702" spans="2:8" x14ac:dyDescent="0.25">
      <c r="B702" s="11" t="s">
        <v>64</v>
      </c>
      <c r="C702" s="11" t="s">
        <v>6</v>
      </c>
      <c r="D702" s="11">
        <v>8</v>
      </c>
      <c r="E702" s="11">
        <v>8</v>
      </c>
      <c r="F702" s="11">
        <v>8</v>
      </c>
      <c r="G702" s="11">
        <v>0</v>
      </c>
      <c r="H702" s="11">
        <v>0</v>
      </c>
    </row>
    <row r="703" spans="2:8" x14ac:dyDescent="0.25">
      <c r="B703" t="s">
        <v>64</v>
      </c>
      <c r="C703" t="s">
        <v>7</v>
      </c>
      <c r="D703">
        <v>2</v>
      </c>
      <c r="E703">
        <v>2</v>
      </c>
      <c r="F703">
        <v>2</v>
      </c>
      <c r="G703">
        <v>0</v>
      </c>
      <c r="H703">
        <v>0</v>
      </c>
    </row>
    <row r="704" spans="2:8" x14ac:dyDescent="0.25">
      <c r="B704" s="11" t="s">
        <v>64</v>
      </c>
      <c r="C704" s="11" t="s">
        <v>7</v>
      </c>
      <c r="D704" s="11">
        <v>5</v>
      </c>
      <c r="E704" s="11">
        <v>5</v>
      </c>
      <c r="F704" s="11">
        <v>2</v>
      </c>
      <c r="G704" s="11">
        <v>3</v>
      </c>
      <c r="H704" s="11">
        <v>0</v>
      </c>
    </row>
    <row r="705" spans="2:8" x14ac:dyDescent="0.25">
      <c r="B705" t="s">
        <v>64</v>
      </c>
      <c r="C705" t="s">
        <v>8</v>
      </c>
      <c r="D705">
        <v>1</v>
      </c>
      <c r="E705">
        <v>1</v>
      </c>
      <c r="F705">
        <v>1</v>
      </c>
      <c r="G705">
        <v>0</v>
      </c>
      <c r="H705">
        <v>0</v>
      </c>
    </row>
    <row r="706" spans="2:8" x14ac:dyDescent="0.25">
      <c r="B706" s="11" t="s">
        <v>64</v>
      </c>
      <c r="C706" s="11" t="s">
        <v>8</v>
      </c>
      <c r="D706" s="11">
        <v>3</v>
      </c>
      <c r="E706" s="11">
        <v>3</v>
      </c>
      <c r="F706" s="11">
        <v>2</v>
      </c>
      <c r="G706" s="11">
        <v>1</v>
      </c>
      <c r="H706" s="11">
        <v>0</v>
      </c>
    </row>
    <row r="707" spans="2:8" x14ac:dyDescent="0.25">
      <c r="B707" s="11" t="s">
        <v>64</v>
      </c>
      <c r="C707" s="11" t="s">
        <v>9</v>
      </c>
      <c r="D707" s="11">
        <v>2</v>
      </c>
      <c r="E707" s="11">
        <v>2</v>
      </c>
      <c r="F707" s="11">
        <v>1</v>
      </c>
      <c r="G707" s="11">
        <v>1</v>
      </c>
      <c r="H707" s="11">
        <v>0</v>
      </c>
    </row>
    <row r="708" spans="2:8" x14ac:dyDescent="0.25">
      <c r="B708" t="s">
        <v>64</v>
      </c>
      <c r="C708" t="s">
        <v>10</v>
      </c>
      <c r="D708">
        <v>15</v>
      </c>
      <c r="E708">
        <v>13</v>
      </c>
      <c r="F708">
        <v>12</v>
      </c>
      <c r="G708">
        <v>1</v>
      </c>
      <c r="H708">
        <v>0</v>
      </c>
    </row>
    <row r="709" spans="2:8" x14ac:dyDescent="0.25">
      <c r="B709" s="11" t="s">
        <v>64</v>
      </c>
      <c r="C709" s="11" t="s">
        <v>10</v>
      </c>
      <c r="D709" s="11">
        <v>17</v>
      </c>
      <c r="E709" s="11">
        <v>17</v>
      </c>
      <c r="F709" s="11">
        <v>15</v>
      </c>
      <c r="G709" s="11">
        <v>2</v>
      </c>
      <c r="H709" s="11">
        <v>0</v>
      </c>
    </row>
    <row r="710" spans="2:8" x14ac:dyDescent="0.25">
      <c r="B710" t="s">
        <v>64</v>
      </c>
      <c r="C710" t="s">
        <v>177</v>
      </c>
      <c r="D710">
        <v>24</v>
      </c>
      <c r="E710">
        <v>22</v>
      </c>
      <c r="F710">
        <v>20</v>
      </c>
      <c r="G710">
        <v>2</v>
      </c>
      <c r="H710">
        <v>0</v>
      </c>
    </row>
    <row r="711" spans="2:8" x14ac:dyDescent="0.25">
      <c r="B711" s="11" t="s">
        <v>64</v>
      </c>
      <c r="C711" s="11" t="s">
        <v>177</v>
      </c>
      <c r="D711" s="11">
        <v>22</v>
      </c>
      <c r="E711" s="11">
        <v>22</v>
      </c>
      <c r="F711" s="11">
        <v>20</v>
      </c>
      <c r="G711" s="11">
        <v>2</v>
      </c>
      <c r="H711" s="11">
        <v>0</v>
      </c>
    </row>
    <row r="712" spans="2:8" x14ac:dyDescent="0.25">
      <c r="B712" t="s">
        <v>85</v>
      </c>
      <c r="C712" t="s">
        <v>2</v>
      </c>
      <c r="D712">
        <v>2</v>
      </c>
      <c r="E712">
        <v>1</v>
      </c>
      <c r="F712">
        <v>1</v>
      </c>
      <c r="G712">
        <v>0</v>
      </c>
      <c r="H712">
        <v>0</v>
      </c>
    </row>
    <row r="713" spans="2:8" x14ac:dyDescent="0.25">
      <c r="B713" s="11" t="s">
        <v>85</v>
      </c>
      <c r="C713" s="11" t="s">
        <v>2</v>
      </c>
      <c r="D713" s="11">
        <v>10</v>
      </c>
      <c r="E713" s="11">
        <v>8</v>
      </c>
      <c r="F713" s="11">
        <v>8</v>
      </c>
      <c r="G713" s="11">
        <v>0</v>
      </c>
      <c r="H713" s="11">
        <v>0</v>
      </c>
    </row>
    <row r="714" spans="2:8" x14ac:dyDescent="0.25">
      <c r="B714" t="s">
        <v>85</v>
      </c>
      <c r="C714" t="s">
        <v>5</v>
      </c>
      <c r="D714">
        <v>30</v>
      </c>
      <c r="E714">
        <v>30</v>
      </c>
      <c r="F714">
        <v>30</v>
      </c>
      <c r="G714">
        <v>0</v>
      </c>
      <c r="H714">
        <v>0</v>
      </c>
    </row>
    <row r="715" spans="2:8" x14ac:dyDescent="0.25">
      <c r="B715" s="11" t="s">
        <v>85</v>
      </c>
      <c r="C715" s="11" t="s">
        <v>5</v>
      </c>
      <c r="D715" s="11">
        <v>80</v>
      </c>
      <c r="E715" s="11">
        <v>80</v>
      </c>
      <c r="F715" s="11">
        <v>74</v>
      </c>
      <c r="G715" s="11">
        <v>6</v>
      </c>
      <c r="H715" s="11">
        <v>0</v>
      </c>
    </row>
    <row r="716" spans="2:8" x14ac:dyDescent="0.25">
      <c r="B716" t="s">
        <v>85</v>
      </c>
      <c r="C716" t="s">
        <v>190</v>
      </c>
      <c r="D716">
        <v>20</v>
      </c>
      <c r="E716">
        <v>20</v>
      </c>
      <c r="F716">
        <v>18</v>
      </c>
      <c r="G716">
        <v>2</v>
      </c>
      <c r="H716">
        <v>0</v>
      </c>
    </row>
    <row r="717" spans="2:8" x14ac:dyDescent="0.25">
      <c r="B717" s="11" t="s">
        <v>85</v>
      </c>
      <c r="C717" s="11" t="s">
        <v>190</v>
      </c>
      <c r="D717" s="11">
        <v>35</v>
      </c>
      <c r="E717" s="11">
        <v>35</v>
      </c>
      <c r="F717" s="11">
        <v>34</v>
      </c>
      <c r="G717" s="11">
        <v>1</v>
      </c>
      <c r="H717" s="11">
        <v>0</v>
      </c>
    </row>
    <row r="718" spans="2:8" x14ac:dyDescent="0.25">
      <c r="B718" t="s">
        <v>85</v>
      </c>
      <c r="C718" t="s">
        <v>191</v>
      </c>
      <c r="D718">
        <v>27</v>
      </c>
      <c r="E718">
        <v>24</v>
      </c>
      <c r="F718">
        <v>20</v>
      </c>
      <c r="G718">
        <v>4</v>
      </c>
      <c r="H718">
        <v>0</v>
      </c>
    </row>
    <row r="719" spans="2:8" x14ac:dyDescent="0.25">
      <c r="B719" s="11" t="s">
        <v>85</v>
      </c>
      <c r="C719" s="11" t="s">
        <v>191</v>
      </c>
      <c r="D719" s="11">
        <v>63</v>
      </c>
      <c r="E719" s="11">
        <v>57</v>
      </c>
      <c r="F719" s="11">
        <v>56</v>
      </c>
      <c r="G719" s="11">
        <v>1</v>
      </c>
      <c r="H719" s="11">
        <v>2</v>
      </c>
    </row>
    <row r="720" spans="2:8" x14ac:dyDescent="0.25">
      <c r="B720" t="s">
        <v>85</v>
      </c>
      <c r="C720" t="s">
        <v>192</v>
      </c>
      <c r="D720">
        <v>64</v>
      </c>
      <c r="E720">
        <v>63</v>
      </c>
      <c r="F720">
        <v>57</v>
      </c>
      <c r="G720">
        <v>6</v>
      </c>
      <c r="H720">
        <v>0</v>
      </c>
    </row>
    <row r="721" spans="2:8" x14ac:dyDescent="0.25">
      <c r="B721" s="11" t="s">
        <v>85</v>
      </c>
      <c r="C721" s="11" t="s">
        <v>192</v>
      </c>
      <c r="D721" s="11">
        <v>138</v>
      </c>
      <c r="E721" s="11">
        <v>138</v>
      </c>
      <c r="F721" s="11">
        <v>135</v>
      </c>
      <c r="G721" s="11">
        <v>3</v>
      </c>
      <c r="H721" s="11">
        <v>0</v>
      </c>
    </row>
    <row r="722" spans="2:8" x14ac:dyDescent="0.25">
      <c r="B722" t="s">
        <v>85</v>
      </c>
      <c r="C722" t="s">
        <v>192</v>
      </c>
      <c r="D722">
        <v>1</v>
      </c>
      <c r="E722">
        <v>1</v>
      </c>
      <c r="F722">
        <v>1</v>
      </c>
      <c r="G722">
        <v>0</v>
      </c>
      <c r="H722">
        <v>0</v>
      </c>
    </row>
    <row r="723" spans="2:8" x14ac:dyDescent="0.25">
      <c r="B723" t="s">
        <v>85</v>
      </c>
      <c r="C723" t="s">
        <v>6</v>
      </c>
      <c r="D723">
        <v>7</v>
      </c>
      <c r="E723">
        <v>7</v>
      </c>
      <c r="F723">
        <v>7</v>
      </c>
      <c r="G723">
        <v>0</v>
      </c>
      <c r="H723">
        <v>0</v>
      </c>
    </row>
    <row r="724" spans="2:8" x14ac:dyDescent="0.25">
      <c r="B724" s="11" t="s">
        <v>85</v>
      </c>
      <c r="C724" s="11" t="s">
        <v>6</v>
      </c>
      <c r="D724" s="11">
        <v>7</v>
      </c>
      <c r="E724" s="11">
        <v>7</v>
      </c>
      <c r="F724" s="11">
        <v>7</v>
      </c>
      <c r="G724" s="11">
        <v>0</v>
      </c>
      <c r="H724" s="11">
        <v>0</v>
      </c>
    </row>
    <row r="725" spans="2:8" x14ac:dyDescent="0.25">
      <c r="B725" t="s">
        <v>85</v>
      </c>
      <c r="C725" t="s">
        <v>7</v>
      </c>
      <c r="D725">
        <v>1</v>
      </c>
      <c r="E725">
        <v>0</v>
      </c>
      <c r="F725">
        <v>0</v>
      </c>
      <c r="G725">
        <v>0</v>
      </c>
      <c r="H725">
        <v>0</v>
      </c>
    </row>
    <row r="726" spans="2:8" x14ac:dyDescent="0.25">
      <c r="B726" s="11" t="s">
        <v>85</v>
      </c>
      <c r="C726" s="11" t="s">
        <v>7</v>
      </c>
      <c r="D726" s="11">
        <v>2</v>
      </c>
      <c r="E726" s="11">
        <v>2</v>
      </c>
      <c r="F726" s="11">
        <v>1</v>
      </c>
      <c r="G726" s="11">
        <v>1</v>
      </c>
      <c r="H726" s="11">
        <v>0</v>
      </c>
    </row>
    <row r="727" spans="2:8" x14ac:dyDescent="0.25">
      <c r="B727" t="s">
        <v>85</v>
      </c>
      <c r="C727" t="s">
        <v>8</v>
      </c>
      <c r="D727">
        <v>6</v>
      </c>
      <c r="E727">
        <v>6</v>
      </c>
      <c r="F727">
        <v>6</v>
      </c>
      <c r="G727">
        <v>0</v>
      </c>
      <c r="H727">
        <v>0</v>
      </c>
    </row>
    <row r="728" spans="2:8" x14ac:dyDescent="0.25">
      <c r="B728" s="11" t="s">
        <v>85</v>
      </c>
      <c r="C728" s="11" t="s">
        <v>8</v>
      </c>
      <c r="D728" s="11">
        <v>16</v>
      </c>
      <c r="E728" s="11">
        <v>16</v>
      </c>
      <c r="F728" s="11">
        <v>13</v>
      </c>
      <c r="G728" s="11">
        <v>3</v>
      </c>
      <c r="H728" s="11">
        <v>0</v>
      </c>
    </row>
    <row r="729" spans="2:8" x14ac:dyDescent="0.25">
      <c r="B729" t="s">
        <v>85</v>
      </c>
      <c r="C729" t="s">
        <v>9</v>
      </c>
      <c r="D729">
        <v>3</v>
      </c>
      <c r="E729">
        <v>3</v>
      </c>
      <c r="F729">
        <v>3</v>
      </c>
      <c r="G729">
        <v>0</v>
      </c>
      <c r="H729">
        <v>0</v>
      </c>
    </row>
    <row r="730" spans="2:8" x14ac:dyDescent="0.25">
      <c r="B730" s="11" t="s">
        <v>85</v>
      </c>
      <c r="C730" s="11" t="s">
        <v>9</v>
      </c>
      <c r="D730" s="11">
        <v>8</v>
      </c>
      <c r="E730" s="11">
        <v>8</v>
      </c>
      <c r="F730" s="11">
        <v>8</v>
      </c>
      <c r="G730" s="11">
        <v>0</v>
      </c>
      <c r="H730" s="11">
        <v>0</v>
      </c>
    </row>
    <row r="731" spans="2:8" x14ac:dyDescent="0.25">
      <c r="B731" t="s">
        <v>85</v>
      </c>
      <c r="C731" t="s">
        <v>10</v>
      </c>
      <c r="D731">
        <v>33</v>
      </c>
      <c r="E731">
        <v>33</v>
      </c>
      <c r="F731">
        <v>30</v>
      </c>
      <c r="G731">
        <v>3</v>
      </c>
      <c r="H731">
        <v>0</v>
      </c>
    </row>
    <row r="732" spans="2:8" x14ac:dyDescent="0.25">
      <c r="B732" s="11" t="s">
        <v>85</v>
      </c>
      <c r="C732" s="11" t="s">
        <v>10</v>
      </c>
      <c r="D732" s="11">
        <v>69</v>
      </c>
      <c r="E732" s="11">
        <v>69</v>
      </c>
      <c r="F732" s="11">
        <v>63</v>
      </c>
      <c r="G732" s="11">
        <v>6</v>
      </c>
      <c r="H732" s="11">
        <v>0</v>
      </c>
    </row>
    <row r="733" spans="2:8" x14ac:dyDescent="0.25">
      <c r="B733" t="s">
        <v>85</v>
      </c>
      <c r="C733" t="s">
        <v>177</v>
      </c>
      <c r="D733">
        <v>32</v>
      </c>
      <c r="E733">
        <v>31</v>
      </c>
      <c r="F733">
        <v>30</v>
      </c>
      <c r="G733">
        <v>1</v>
      </c>
      <c r="H733">
        <v>0</v>
      </c>
    </row>
    <row r="734" spans="2:8" x14ac:dyDescent="0.25">
      <c r="B734" s="11" t="s">
        <v>85</v>
      </c>
      <c r="C734" s="11" t="s">
        <v>177</v>
      </c>
      <c r="D734" s="11">
        <v>39</v>
      </c>
      <c r="E734" s="11">
        <v>39</v>
      </c>
      <c r="F734" s="11">
        <v>36</v>
      </c>
      <c r="G734" s="11">
        <v>3</v>
      </c>
      <c r="H734" s="11">
        <v>0</v>
      </c>
    </row>
    <row r="735" spans="2:8" x14ac:dyDescent="0.25">
      <c r="B735" t="s">
        <v>65</v>
      </c>
      <c r="C735" t="s">
        <v>5</v>
      </c>
      <c r="D735">
        <v>1</v>
      </c>
      <c r="E735">
        <v>1</v>
      </c>
      <c r="F735">
        <v>0</v>
      </c>
      <c r="G735">
        <v>1</v>
      </c>
      <c r="H735">
        <v>0</v>
      </c>
    </row>
    <row r="736" spans="2:8" x14ac:dyDescent="0.25">
      <c r="B736" s="11" t="s">
        <v>65</v>
      </c>
      <c r="C736" s="11" t="s">
        <v>5</v>
      </c>
      <c r="D736" s="11">
        <v>3</v>
      </c>
      <c r="E736" s="11">
        <v>3</v>
      </c>
      <c r="F736" s="11">
        <v>3</v>
      </c>
      <c r="G736" s="11">
        <v>0</v>
      </c>
      <c r="H736" s="11">
        <v>0</v>
      </c>
    </row>
    <row r="737" spans="2:8" x14ac:dyDescent="0.25">
      <c r="B737" t="s">
        <v>65</v>
      </c>
      <c r="C737" t="s">
        <v>190</v>
      </c>
      <c r="D737">
        <v>3</v>
      </c>
      <c r="E737">
        <v>3</v>
      </c>
      <c r="F737">
        <v>2</v>
      </c>
      <c r="G737">
        <v>1</v>
      </c>
      <c r="H737">
        <v>0</v>
      </c>
    </row>
    <row r="738" spans="2:8" x14ac:dyDescent="0.25">
      <c r="B738" s="11" t="s">
        <v>65</v>
      </c>
      <c r="C738" s="11" t="s">
        <v>190</v>
      </c>
      <c r="D738" s="11">
        <v>10</v>
      </c>
      <c r="E738" s="11">
        <v>8</v>
      </c>
      <c r="F738" s="11">
        <v>8</v>
      </c>
      <c r="G738" s="11">
        <v>0</v>
      </c>
      <c r="H738" s="11">
        <v>1</v>
      </c>
    </row>
    <row r="739" spans="2:8" x14ac:dyDescent="0.25">
      <c r="B739" t="s">
        <v>65</v>
      </c>
      <c r="C739" t="s">
        <v>191</v>
      </c>
      <c r="D739">
        <v>11</v>
      </c>
      <c r="E739">
        <v>9</v>
      </c>
      <c r="F739">
        <v>7</v>
      </c>
      <c r="G739">
        <v>2</v>
      </c>
      <c r="H739">
        <v>0</v>
      </c>
    </row>
    <row r="740" spans="2:8" x14ac:dyDescent="0.25">
      <c r="B740" s="11" t="s">
        <v>65</v>
      </c>
      <c r="C740" s="11" t="s">
        <v>191</v>
      </c>
      <c r="D740" s="11">
        <v>14</v>
      </c>
      <c r="E740" s="11">
        <v>12</v>
      </c>
      <c r="F740" s="11">
        <v>10</v>
      </c>
      <c r="G740" s="11">
        <v>2</v>
      </c>
      <c r="H740" s="11">
        <v>0</v>
      </c>
    </row>
    <row r="741" spans="2:8" x14ac:dyDescent="0.25">
      <c r="B741" t="s">
        <v>65</v>
      </c>
      <c r="C741" t="s">
        <v>192</v>
      </c>
      <c r="D741">
        <v>4</v>
      </c>
      <c r="E741">
        <v>3</v>
      </c>
      <c r="F741">
        <v>1</v>
      </c>
      <c r="G741">
        <v>2</v>
      </c>
      <c r="H741">
        <v>0</v>
      </c>
    </row>
    <row r="742" spans="2:8" x14ac:dyDescent="0.25">
      <c r="B742" s="11" t="s">
        <v>65</v>
      </c>
      <c r="C742" s="11" t="s">
        <v>192</v>
      </c>
      <c r="D742" s="11">
        <v>20</v>
      </c>
      <c r="E742" s="11">
        <v>20</v>
      </c>
      <c r="F742" s="11">
        <v>19</v>
      </c>
      <c r="G742" s="11">
        <v>1</v>
      </c>
      <c r="H742" s="11">
        <v>0</v>
      </c>
    </row>
    <row r="743" spans="2:8" x14ac:dyDescent="0.25">
      <c r="B743" t="s">
        <v>65</v>
      </c>
      <c r="C743" t="s">
        <v>6</v>
      </c>
      <c r="D743">
        <v>5</v>
      </c>
      <c r="E743">
        <v>5</v>
      </c>
      <c r="F743">
        <v>5</v>
      </c>
      <c r="G743">
        <v>0</v>
      </c>
      <c r="H743">
        <v>0</v>
      </c>
    </row>
    <row r="744" spans="2:8" x14ac:dyDescent="0.25">
      <c r="B744" s="11" t="s">
        <v>65</v>
      </c>
      <c r="C744" s="11" t="s">
        <v>6</v>
      </c>
      <c r="D744" s="11">
        <v>22</v>
      </c>
      <c r="E744" s="11">
        <v>22</v>
      </c>
      <c r="F744" s="11">
        <v>22</v>
      </c>
      <c r="G744" s="11">
        <v>0</v>
      </c>
      <c r="H744" s="11">
        <v>0</v>
      </c>
    </row>
    <row r="745" spans="2:8" x14ac:dyDescent="0.25">
      <c r="B745" t="s">
        <v>65</v>
      </c>
      <c r="C745" t="s">
        <v>8</v>
      </c>
      <c r="D745">
        <v>4</v>
      </c>
      <c r="E745">
        <v>4</v>
      </c>
      <c r="F745">
        <v>4</v>
      </c>
      <c r="G745">
        <v>0</v>
      </c>
      <c r="H745">
        <v>0</v>
      </c>
    </row>
    <row r="746" spans="2:8" x14ac:dyDescent="0.25">
      <c r="B746" s="11" t="s">
        <v>65</v>
      </c>
      <c r="C746" s="11" t="s">
        <v>8</v>
      </c>
      <c r="D746" s="11">
        <v>5</v>
      </c>
      <c r="E746" s="11">
        <v>5</v>
      </c>
      <c r="F746" s="11">
        <v>4</v>
      </c>
      <c r="G746" s="11">
        <v>1</v>
      </c>
      <c r="H746" s="11">
        <v>0</v>
      </c>
    </row>
    <row r="747" spans="2:8" x14ac:dyDescent="0.25">
      <c r="B747" t="s">
        <v>65</v>
      </c>
      <c r="C747" t="s">
        <v>9</v>
      </c>
      <c r="D747">
        <v>1</v>
      </c>
      <c r="E747">
        <v>1</v>
      </c>
      <c r="F747">
        <v>1</v>
      </c>
      <c r="G747">
        <v>0</v>
      </c>
      <c r="H747">
        <v>0</v>
      </c>
    </row>
    <row r="748" spans="2:8" x14ac:dyDescent="0.25">
      <c r="B748" s="11" t="s">
        <v>65</v>
      </c>
      <c r="C748" s="11" t="s">
        <v>9</v>
      </c>
      <c r="D748" s="11">
        <v>4</v>
      </c>
      <c r="E748" s="11">
        <v>4</v>
      </c>
      <c r="F748" s="11">
        <v>3</v>
      </c>
      <c r="G748" s="11">
        <v>1</v>
      </c>
      <c r="H748" s="11">
        <v>0</v>
      </c>
    </row>
    <row r="749" spans="2:8" x14ac:dyDescent="0.25">
      <c r="B749" t="s">
        <v>65</v>
      </c>
      <c r="C749" t="s">
        <v>10</v>
      </c>
      <c r="D749">
        <v>6</v>
      </c>
      <c r="E749">
        <v>6</v>
      </c>
      <c r="F749">
        <v>6</v>
      </c>
      <c r="G749">
        <v>0</v>
      </c>
      <c r="H749">
        <v>0</v>
      </c>
    </row>
    <row r="750" spans="2:8" x14ac:dyDescent="0.25">
      <c r="B750" s="11" t="s">
        <v>65</v>
      </c>
      <c r="C750" s="11" t="s">
        <v>10</v>
      </c>
      <c r="D750" s="11">
        <v>22</v>
      </c>
      <c r="E750" s="11">
        <v>22</v>
      </c>
      <c r="F750" s="11">
        <v>22</v>
      </c>
      <c r="G750" s="11">
        <v>0</v>
      </c>
      <c r="H750" s="11">
        <v>0</v>
      </c>
    </row>
    <row r="751" spans="2:8" x14ac:dyDescent="0.25">
      <c r="B751" s="11" t="s">
        <v>65</v>
      </c>
      <c r="C751" s="11" t="s">
        <v>177</v>
      </c>
      <c r="D751" s="11">
        <v>3</v>
      </c>
      <c r="E751" s="11">
        <v>2</v>
      </c>
      <c r="F751" s="11">
        <v>2</v>
      </c>
      <c r="G751" s="11">
        <v>0</v>
      </c>
      <c r="H751" s="11">
        <v>0</v>
      </c>
    </row>
    <row r="752" spans="2:8" x14ac:dyDescent="0.25">
      <c r="B752" s="11" t="s">
        <v>39</v>
      </c>
      <c r="C752" s="11" t="s">
        <v>2</v>
      </c>
      <c r="D752" s="11">
        <v>1</v>
      </c>
      <c r="E752" s="11">
        <v>1</v>
      </c>
      <c r="F752" s="11">
        <v>1</v>
      </c>
      <c r="G752" s="11">
        <v>0</v>
      </c>
      <c r="H752" s="11">
        <v>0</v>
      </c>
    </row>
    <row r="753" spans="2:8" x14ac:dyDescent="0.25">
      <c r="B753" t="s">
        <v>39</v>
      </c>
      <c r="C753" t="s">
        <v>5</v>
      </c>
      <c r="D753">
        <v>11</v>
      </c>
      <c r="E753">
        <v>11</v>
      </c>
      <c r="F753">
        <v>10</v>
      </c>
      <c r="G753">
        <v>1</v>
      </c>
      <c r="H753">
        <v>0</v>
      </c>
    </row>
    <row r="754" spans="2:8" x14ac:dyDescent="0.25">
      <c r="B754" s="11" t="s">
        <v>39</v>
      </c>
      <c r="C754" s="11" t="s">
        <v>5</v>
      </c>
      <c r="D754" s="11">
        <v>30</v>
      </c>
      <c r="E754" s="11">
        <v>27</v>
      </c>
      <c r="F754" s="11">
        <v>27</v>
      </c>
      <c r="G754" s="11">
        <v>0</v>
      </c>
      <c r="H754" s="11">
        <v>1</v>
      </c>
    </row>
    <row r="755" spans="2:8" x14ac:dyDescent="0.25">
      <c r="B755" t="s">
        <v>39</v>
      </c>
      <c r="C755" t="s">
        <v>190</v>
      </c>
      <c r="D755">
        <v>17</v>
      </c>
      <c r="E755">
        <v>16</v>
      </c>
      <c r="F755">
        <v>16</v>
      </c>
      <c r="G755">
        <v>0</v>
      </c>
      <c r="H755">
        <v>0</v>
      </c>
    </row>
    <row r="756" spans="2:8" x14ac:dyDescent="0.25">
      <c r="B756" s="11" t="s">
        <v>39</v>
      </c>
      <c r="C756" s="11" t="s">
        <v>190</v>
      </c>
      <c r="D756" s="11">
        <v>26</v>
      </c>
      <c r="E756" s="11">
        <v>24</v>
      </c>
      <c r="F756" s="11">
        <v>23</v>
      </c>
      <c r="G756" s="11">
        <v>1</v>
      </c>
      <c r="H756" s="11">
        <v>1</v>
      </c>
    </row>
    <row r="757" spans="2:8" x14ac:dyDescent="0.25">
      <c r="B757" t="s">
        <v>39</v>
      </c>
      <c r="C757" t="s">
        <v>191</v>
      </c>
      <c r="D757">
        <v>22</v>
      </c>
      <c r="E757">
        <v>19</v>
      </c>
      <c r="F757">
        <v>19</v>
      </c>
      <c r="G757">
        <v>0</v>
      </c>
      <c r="H757">
        <v>0</v>
      </c>
    </row>
    <row r="758" spans="2:8" x14ac:dyDescent="0.25">
      <c r="B758" s="11" t="s">
        <v>39</v>
      </c>
      <c r="C758" s="11" t="s">
        <v>191</v>
      </c>
      <c r="D758" s="11">
        <v>46</v>
      </c>
      <c r="E758" s="11">
        <v>38</v>
      </c>
      <c r="F758" s="11">
        <v>37</v>
      </c>
      <c r="G758" s="11">
        <v>1</v>
      </c>
      <c r="H758" s="11">
        <v>5</v>
      </c>
    </row>
    <row r="759" spans="2:8" x14ac:dyDescent="0.25">
      <c r="B759" t="s">
        <v>39</v>
      </c>
      <c r="C759" t="s">
        <v>192</v>
      </c>
      <c r="D759">
        <v>39</v>
      </c>
      <c r="E759">
        <v>38</v>
      </c>
      <c r="F759">
        <v>32</v>
      </c>
      <c r="G759">
        <v>6</v>
      </c>
      <c r="H759">
        <v>0</v>
      </c>
    </row>
    <row r="760" spans="2:8" x14ac:dyDescent="0.25">
      <c r="B760" s="11" t="s">
        <v>39</v>
      </c>
      <c r="C760" s="11" t="s">
        <v>192</v>
      </c>
      <c r="D760" s="11">
        <v>65</v>
      </c>
      <c r="E760" s="11">
        <v>60</v>
      </c>
      <c r="F760" s="11">
        <v>59</v>
      </c>
      <c r="G760" s="11">
        <v>1</v>
      </c>
      <c r="H760" s="11">
        <v>4</v>
      </c>
    </row>
    <row r="761" spans="2:8" x14ac:dyDescent="0.25">
      <c r="B761" t="s">
        <v>39</v>
      </c>
      <c r="C761" t="s">
        <v>6</v>
      </c>
      <c r="D761">
        <v>5</v>
      </c>
      <c r="E761">
        <v>5</v>
      </c>
      <c r="F761">
        <v>5</v>
      </c>
      <c r="G761">
        <v>0</v>
      </c>
      <c r="H761">
        <v>0</v>
      </c>
    </row>
    <row r="762" spans="2:8" x14ac:dyDescent="0.25">
      <c r="B762" s="11" t="s">
        <v>39</v>
      </c>
      <c r="C762" s="11" t="s">
        <v>6</v>
      </c>
      <c r="D762" s="11">
        <v>21</v>
      </c>
      <c r="E762" s="11">
        <v>21</v>
      </c>
      <c r="F762" s="11">
        <v>21</v>
      </c>
      <c r="G762" s="11">
        <v>0</v>
      </c>
      <c r="H762" s="11">
        <v>0</v>
      </c>
    </row>
    <row r="763" spans="2:8" x14ac:dyDescent="0.25">
      <c r="B763" t="s">
        <v>39</v>
      </c>
      <c r="C763" t="s">
        <v>8</v>
      </c>
      <c r="D763">
        <v>18</v>
      </c>
      <c r="E763">
        <v>18</v>
      </c>
      <c r="F763">
        <v>16</v>
      </c>
      <c r="G763">
        <v>2</v>
      </c>
      <c r="H763">
        <v>0</v>
      </c>
    </row>
    <row r="764" spans="2:8" x14ac:dyDescent="0.25">
      <c r="B764" s="11" t="s">
        <v>39</v>
      </c>
      <c r="C764" s="11" t="s">
        <v>8</v>
      </c>
      <c r="D764" s="11">
        <v>57</v>
      </c>
      <c r="E764" s="11">
        <v>56</v>
      </c>
      <c r="F764" s="11">
        <v>44</v>
      </c>
      <c r="G764" s="11">
        <v>12</v>
      </c>
      <c r="H764" s="11">
        <v>0</v>
      </c>
    </row>
    <row r="765" spans="2:8" x14ac:dyDescent="0.25">
      <c r="B765" t="s">
        <v>39</v>
      </c>
      <c r="C765" t="s">
        <v>9</v>
      </c>
      <c r="D765">
        <v>11</v>
      </c>
      <c r="E765">
        <v>11</v>
      </c>
      <c r="F765">
        <v>11</v>
      </c>
      <c r="G765">
        <v>0</v>
      </c>
      <c r="H765">
        <v>0</v>
      </c>
    </row>
    <row r="766" spans="2:8" x14ac:dyDescent="0.25">
      <c r="B766" s="11" t="s">
        <v>39</v>
      </c>
      <c r="C766" s="11" t="s">
        <v>9</v>
      </c>
      <c r="D766" s="11">
        <v>30</v>
      </c>
      <c r="E766" s="11">
        <v>27</v>
      </c>
      <c r="F766" s="11">
        <v>25</v>
      </c>
      <c r="G766" s="11">
        <v>2</v>
      </c>
      <c r="H766" s="11">
        <v>0</v>
      </c>
    </row>
    <row r="767" spans="2:8" x14ac:dyDescent="0.25">
      <c r="B767" t="s">
        <v>39</v>
      </c>
      <c r="C767" t="s">
        <v>10</v>
      </c>
      <c r="D767">
        <v>42</v>
      </c>
      <c r="E767">
        <v>42</v>
      </c>
      <c r="F767">
        <v>39</v>
      </c>
      <c r="G767">
        <v>3</v>
      </c>
      <c r="H767">
        <v>0</v>
      </c>
    </row>
    <row r="768" spans="2:8" x14ac:dyDescent="0.25">
      <c r="B768" s="11" t="s">
        <v>39</v>
      </c>
      <c r="C768" s="11" t="s">
        <v>10</v>
      </c>
      <c r="D768" s="11">
        <v>80</v>
      </c>
      <c r="E768" s="11">
        <v>79</v>
      </c>
      <c r="F768" s="11">
        <v>70</v>
      </c>
      <c r="G768" s="11">
        <v>9</v>
      </c>
      <c r="H768" s="11">
        <v>1</v>
      </c>
    </row>
    <row r="769" spans="2:8" x14ac:dyDescent="0.25">
      <c r="B769" t="s">
        <v>39</v>
      </c>
      <c r="C769" t="s">
        <v>177</v>
      </c>
      <c r="D769">
        <v>9</v>
      </c>
      <c r="E769">
        <v>9</v>
      </c>
      <c r="F769">
        <v>9</v>
      </c>
      <c r="G769">
        <v>0</v>
      </c>
      <c r="H769">
        <v>0</v>
      </c>
    </row>
    <row r="770" spans="2:8" x14ac:dyDescent="0.25">
      <c r="B770" s="11" t="s">
        <v>39</v>
      </c>
      <c r="C770" s="11" t="s">
        <v>177</v>
      </c>
      <c r="D770" s="11">
        <v>29</v>
      </c>
      <c r="E770" s="11">
        <v>28</v>
      </c>
      <c r="F770" s="11">
        <v>27</v>
      </c>
      <c r="G770" s="11">
        <v>1</v>
      </c>
      <c r="H770" s="11">
        <v>0</v>
      </c>
    </row>
    <row r="771" spans="2:8" x14ac:dyDescent="0.25">
      <c r="B771" t="s">
        <v>167</v>
      </c>
      <c r="C771" t="s">
        <v>5</v>
      </c>
      <c r="D771">
        <v>3</v>
      </c>
      <c r="E771">
        <v>3</v>
      </c>
      <c r="F771">
        <v>2</v>
      </c>
      <c r="G771">
        <v>1</v>
      </c>
      <c r="H771">
        <v>0</v>
      </c>
    </row>
    <row r="772" spans="2:8" x14ac:dyDescent="0.25">
      <c r="B772" s="11" t="s">
        <v>167</v>
      </c>
      <c r="C772" s="11" t="s">
        <v>5</v>
      </c>
      <c r="D772" s="11">
        <v>8</v>
      </c>
      <c r="E772" s="11">
        <v>8</v>
      </c>
      <c r="F772" s="11">
        <v>6</v>
      </c>
      <c r="G772" s="11">
        <v>2</v>
      </c>
      <c r="H772" s="11">
        <v>0</v>
      </c>
    </row>
    <row r="773" spans="2:8" x14ac:dyDescent="0.25">
      <c r="B773" t="s">
        <v>167</v>
      </c>
      <c r="C773" t="s">
        <v>190</v>
      </c>
      <c r="D773">
        <v>2</v>
      </c>
      <c r="E773">
        <v>1</v>
      </c>
      <c r="F773">
        <v>0</v>
      </c>
      <c r="G773">
        <v>1</v>
      </c>
      <c r="H773">
        <v>0</v>
      </c>
    </row>
    <row r="774" spans="2:8" x14ac:dyDescent="0.25">
      <c r="B774" s="11" t="s">
        <v>167</v>
      </c>
      <c r="C774" s="11" t="s">
        <v>190</v>
      </c>
      <c r="D774" s="11">
        <v>4</v>
      </c>
      <c r="E774" s="11">
        <v>4</v>
      </c>
      <c r="F774" s="11">
        <v>3</v>
      </c>
      <c r="G774" s="11">
        <v>1</v>
      </c>
      <c r="H774" s="11">
        <v>0</v>
      </c>
    </row>
    <row r="775" spans="2:8" x14ac:dyDescent="0.25">
      <c r="B775" t="s">
        <v>167</v>
      </c>
      <c r="C775" t="s">
        <v>191</v>
      </c>
      <c r="D775">
        <v>6</v>
      </c>
      <c r="E775">
        <v>6</v>
      </c>
      <c r="F775">
        <v>5</v>
      </c>
      <c r="G775">
        <v>1</v>
      </c>
      <c r="H775">
        <v>0</v>
      </c>
    </row>
    <row r="776" spans="2:8" x14ac:dyDescent="0.25">
      <c r="B776" s="11" t="s">
        <v>167</v>
      </c>
      <c r="C776" s="11" t="s">
        <v>191</v>
      </c>
      <c r="D776" s="11">
        <v>5</v>
      </c>
      <c r="E776" s="11">
        <v>5</v>
      </c>
      <c r="F776" s="11">
        <v>5</v>
      </c>
      <c r="G776" s="11">
        <v>0</v>
      </c>
      <c r="H776" s="11">
        <v>0</v>
      </c>
    </row>
    <row r="777" spans="2:8" x14ac:dyDescent="0.25">
      <c r="B777" t="s">
        <v>167</v>
      </c>
      <c r="C777" t="s">
        <v>192</v>
      </c>
      <c r="D777">
        <v>1</v>
      </c>
      <c r="E777">
        <v>1</v>
      </c>
      <c r="F777">
        <v>1</v>
      </c>
      <c r="G777">
        <v>0</v>
      </c>
      <c r="H777">
        <v>0</v>
      </c>
    </row>
    <row r="778" spans="2:8" x14ac:dyDescent="0.25">
      <c r="B778" s="11" t="s">
        <v>167</v>
      </c>
      <c r="C778" s="11" t="s">
        <v>192</v>
      </c>
      <c r="D778" s="11">
        <v>9</v>
      </c>
      <c r="E778" s="11">
        <v>9</v>
      </c>
      <c r="F778" s="11">
        <v>6</v>
      </c>
      <c r="G778" s="11">
        <v>3</v>
      </c>
      <c r="H778" s="11">
        <v>0</v>
      </c>
    </row>
    <row r="779" spans="2:8" x14ac:dyDescent="0.25">
      <c r="B779" s="11" t="s">
        <v>167</v>
      </c>
      <c r="C779" s="11" t="s">
        <v>7</v>
      </c>
      <c r="D779" s="11">
        <v>1</v>
      </c>
      <c r="E779" s="11">
        <v>1</v>
      </c>
      <c r="F779" s="11">
        <v>0</v>
      </c>
      <c r="G779" s="11">
        <v>1</v>
      </c>
      <c r="H779" s="11">
        <v>0</v>
      </c>
    </row>
    <row r="780" spans="2:8" x14ac:dyDescent="0.25">
      <c r="B780" t="s">
        <v>167</v>
      </c>
      <c r="C780" t="s">
        <v>8</v>
      </c>
      <c r="D780">
        <v>1</v>
      </c>
      <c r="E780">
        <v>1</v>
      </c>
      <c r="F780">
        <v>1</v>
      </c>
      <c r="G780">
        <v>0</v>
      </c>
      <c r="H780">
        <v>0</v>
      </c>
    </row>
    <row r="781" spans="2:8" x14ac:dyDescent="0.25">
      <c r="B781" s="11" t="s">
        <v>167</v>
      </c>
      <c r="C781" s="11" t="s">
        <v>8</v>
      </c>
      <c r="D781" s="11">
        <v>5</v>
      </c>
      <c r="E781" s="11">
        <v>4</v>
      </c>
      <c r="F781" s="11">
        <v>1</v>
      </c>
      <c r="G781" s="11">
        <v>3</v>
      </c>
      <c r="H781" s="11">
        <v>0</v>
      </c>
    </row>
    <row r="782" spans="2:8" x14ac:dyDescent="0.25">
      <c r="B782" t="s">
        <v>167</v>
      </c>
      <c r="C782" t="s">
        <v>9</v>
      </c>
      <c r="D782">
        <v>2</v>
      </c>
      <c r="E782">
        <v>2</v>
      </c>
      <c r="F782">
        <v>2</v>
      </c>
      <c r="G782">
        <v>0</v>
      </c>
      <c r="H782">
        <v>0</v>
      </c>
    </row>
    <row r="783" spans="2:8" x14ac:dyDescent="0.25">
      <c r="B783" t="s">
        <v>167</v>
      </c>
      <c r="C783" t="s">
        <v>10</v>
      </c>
      <c r="D783">
        <v>4</v>
      </c>
      <c r="E783">
        <v>4</v>
      </c>
      <c r="F783">
        <v>1</v>
      </c>
      <c r="G783">
        <v>3</v>
      </c>
      <c r="H783">
        <v>0</v>
      </c>
    </row>
    <row r="784" spans="2:8" x14ac:dyDescent="0.25">
      <c r="B784" s="11" t="s">
        <v>167</v>
      </c>
      <c r="C784" s="11" t="s">
        <v>10</v>
      </c>
      <c r="D784" s="11">
        <v>9</v>
      </c>
      <c r="E784" s="11">
        <v>9</v>
      </c>
      <c r="F784" s="11">
        <v>7</v>
      </c>
      <c r="G784" s="11">
        <v>2</v>
      </c>
      <c r="H784" s="11">
        <v>0</v>
      </c>
    </row>
    <row r="785" spans="2:8" x14ac:dyDescent="0.25">
      <c r="B785" s="11" t="s">
        <v>167</v>
      </c>
      <c r="C785" s="11" t="s">
        <v>177</v>
      </c>
      <c r="D785" s="11">
        <v>2</v>
      </c>
      <c r="E785" s="11">
        <v>2</v>
      </c>
      <c r="F785" s="11">
        <v>2</v>
      </c>
      <c r="G785" s="11">
        <v>0</v>
      </c>
      <c r="H785" s="11">
        <v>0</v>
      </c>
    </row>
    <row r="786" spans="2:8" x14ac:dyDescent="0.25">
      <c r="B786" t="s">
        <v>178</v>
      </c>
      <c r="C786" t="s">
        <v>2</v>
      </c>
      <c r="D786">
        <v>1</v>
      </c>
      <c r="E786">
        <v>1</v>
      </c>
      <c r="F786">
        <v>1</v>
      </c>
      <c r="G786">
        <v>0</v>
      </c>
      <c r="H786">
        <v>0</v>
      </c>
    </row>
    <row r="787" spans="2:8" x14ac:dyDescent="0.25">
      <c r="B787" s="11" t="s">
        <v>178</v>
      </c>
      <c r="C787" s="11" t="s">
        <v>2</v>
      </c>
      <c r="D787" s="11">
        <v>1</v>
      </c>
      <c r="E787" s="11">
        <v>1</v>
      </c>
      <c r="F787" s="11">
        <v>1</v>
      </c>
      <c r="G787" s="11">
        <v>0</v>
      </c>
      <c r="H787" s="11">
        <v>0</v>
      </c>
    </row>
    <row r="788" spans="2:8" x14ac:dyDescent="0.25">
      <c r="B788" s="11" t="s">
        <v>178</v>
      </c>
      <c r="C788" s="11" t="s">
        <v>5</v>
      </c>
      <c r="D788" s="11">
        <v>2</v>
      </c>
      <c r="E788" s="11">
        <v>2</v>
      </c>
      <c r="F788" s="11">
        <v>2</v>
      </c>
      <c r="G788" s="11">
        <v>0</v>
      </c>
      <c r="H788" s="11">
        <v>0</v>
      </c>
    </row>
    <row r="789" spans="2:8" x14ac:dyDescent="0.25">
      <c r="B789" t="s">
        <v>178</v>
      </c>
      <c r="C789" t="s">
        <v>190</v>
      </c>
      <c r="D789">
        <v>6</v>
      </c>
      <c r="E789">
        <v>5</v>
      </c>
      <c r="F789">
        <v>4</v>
      </c>
      <c r="G789">
        <v>1</v>
      </c>
      <c r="H789">
        <v>0</v>
      </c>
    </row>
    <row r="790" spans="2:8" x14ac:dyDescent="0.25">
      <c r="B790" s="11" t="s">
        <v>178</v>
      </c>
      <c r="C790" s="11" t="s">
        <v>190</v>
      </c>
      <c r="D790" s="11">
        <v>14</v>
      </c>
      <c r="E790" s="11">
        <v>14</v>
      </c>
      <c r="F790" s="11">
        <v>12</v>
      </c>
      <c r="G790" s="11">
        <v>2</v>
      </c>
      <c r="H790" s="11">
        <v>0</v>
      </c>
    </row>
    <row r="791" spans="2:8" x14ac:dyDescent="0.25">
      <c r="B791" t="s">
        <v>178</v>
      </c>
      <c r="C791" t="s">
        <v>191</v>
      </c>
      <c r="D791">
        <v>11</v>
      </c>
      <c r="E791">
        <v>9</v>
      </c>
      <c r="F791">
        <v>7</v>
      </c>
      <c r="G791">
        <v>2</v>
      </c>
      <c r="H791">
        <v>0</v>
      </c>
    </row>
    <row r="792" spans="2:8" x14ac:dyDescent="0.25">
      <c r="B792" s="11" t="s">
        <v>178</v>
      </c>
      <c r="C792" s="11" t="s">
        <v>191</v>
      </c>
      <c r="D792" s="11">
        <v>23</v>
      </c>
      <c r="E792" s="11">
        <v>19</v>
      </c>
      <c r="F792" s="11">
        <v>13</v>
      </c>
      <c r="G792" s="11">
        <v>6</v>
      </c>
      <c r="H792" s="11">
        <v>0</v>
      </c>
    </row>
    <row r="793" spans="2:8" x14ac:dyDescent="0.25">
      <c r="B793" t="s">
        <v>178</v>
      </c>
      <c r="C793" t="s">
        <v>192</v>
      </c>
      <c r="D793">
        <v>9</v>
      </c>
      <c r="E793">
        <v>9</v>
      </c>
      <c r="F793">
        <v>7</v>
      </c>
      <c r="G793">
        <v>2</v>
      </c>
      <c r="H793">
        <v>0</v>
      </c>
    </row>
    <row r="794" spans="2:8" x14ac:dyDescent="0.25">
      <c r="B794" s="11" t="s">
        <v>178</v>
      </c>
      <c r="C794" s="11" t="s">
        <v>192</v>
      </c>
      <c r="D794" s="11">
        <v>20</v>
      </c>
      <c r="E794" s="11">
        <v>19</v>
      </c>
      <c r="F794" s="11">
        <v>18</v>
      </c>
      <c r="G794" s="11">
        <v>1</v>
      </c>
      <c r="H794" s="11">
        <v>1</v>
      </c>
    </row>
    <row r="795" spans="2:8" x14ac:dyDescent="0.25">
      <c r="B795" t="s">
        <v>178</v>
      </c>
      <c r="C795" t="s">
        <v>6</v>
      </c>
      <c r="D795">
        <v>1</v>
      </c>
      <c r="E795">
        <v>1</v>
      </c>
      <c r="F795">
        <v>1</v>
      </c>
      <c r="G795">
        <v>0</v>
      </c>
      <c r="H795">
        <v>0</v>
      </c>
    </row>
    <row r="796" spans="2:8" x14ac:dyDescent="0.25">
      <c r="B796" s="11" t="s">
        <v>178</v>
      </c>
      <c r="C796" s="11" t="s">
        <v>6</v>
      </c>
      <c r="D796" s="11">
        <v>4</v>
      </c>
      <c r="E796" s="11">
        <v>3</v>
      </c>
      <c r="F796" s="11">
        <v>3</v>
      </c>
      <c r="G796" s="11">
        <v>0</v>
      </c>
      <c r="H796" s="11">
        <v>0</v>
      </c>
    </row>
    <row r="797" spans="2:8" x14ac:dyDescent="0.25">
      <c r="B797" t="s">
        <v>178</v>
      </c>
      <c r="C797" t="s">
        <v>8</v>
      </c>
      <c r="D797">
        <v>4</v>
      </c>
      <c r="E797">
        <v>3</v>
      </c>
      <c r="F797">
        <v>2</v>
      </c>
      <c r="G797">
        <v>1</v>
      </c>
      <c r="H797">
        <v>0</v>
      </c>
    </row>
    <row r="798" spans="2:8" x14ac:dyDescent="0.25">
      <c r="B798" s="11" t="s">
        <v>178</v>
      </c>
      <c r="C798" s="11" t="s">
        <v>8</v>
      </c>
      <c r="D798" s="11">
        <v>6</v>
      </c>
      <c r="E798" s="11">
        <v>6</v>
      </c>
      <c r="F798" s="11">
        <v>4</v>
      </c>
      <c r="G798" s="11">
        <v>2</v>
      </c>
      <c r="H798" s="11">
        <v>0</v>
      </c>
    </row>
    <row r="799" spans="2:8" x14ac:dyDescent="0.25">
      <c r="B799" s="11" t="s">
        <v>178</v>
      </c>
      <c r="C799" s="11" t="s">
        <v>9</v>
      </c>
      <c r="D799" s="11">
        <v>3</v>
      </c>
      <c r="E799" s="11">
        <v>3</v>
      </c>
      <c r="F799" s="11">
        <v>3</v>
      </c>
      <c r="G799" s="11">
        <v>0</v>
      </c>
      <c r="H799" s="11">
        <v>0</v>
      </c>
    </row>
    <row r="800" spans="2:8" x14ac:dyDescent="0.25">
      <c r="B800" t="s">
        <v>178</v>
      </c>
      <c r="C800" t="s">
        <v>10</v>
      </c>
      <c r="D800">
        <v>7</v>
      </c>
      <c r="E800">
        <v>6</v>
      </c>
      <c r="F800">
        <v>5</v>
      </c>
      <c r="G800">
        <v>1</v>
      </c>
      <c r="H800">
        <v>0</v>
      </c>
    </row>
    <row r="801" spans="2:8" x14ac:dyDescent="0.25">
      <c r="B801" s="11" t="s">
        <v>178</v>
      </c>
      <c r="C801" s="11" t="s">
        <v>10</v>
      </c>
      <c r="D801" s="11">
        <v>20</v>
      </c>
      <c r="E801" s="11">
        <v>20</v>
      </c>
      <c r="F801" s="11">
        <v>15</v>
      </c>
      <c r="G801" s="11">
        <v>5</v>
      </c>
      <c r="H801" s="11">
        <v>0</v>
      </c>
    </row>
    <row r="802" spans="2:8" x14ac:dyDescent="0.25">
      <c r="B802" s="11" t="s">
        <v>178</v>
      </c>
      <c r="C802" s="11" t="s">
        <v>177</v>
      </c>
      <c r="D802" s="11">
        <v>2</v>
      </c>
      <c r="E802" s="11">
        <v>1</v>
      </c>
      <c r="F802" s="11">
        <v>1</v>
      </c>
      <c r="G802" s="11">
        <v>0</v>
      </c>
      <c r="H802" s="11">
        <v>0</v>
      </c>
    </row>
    <row r="803" spans="2:8" x14ac:dyDescent="0.25">
      <c r="B803" t="s">
        <v>107</v>
      </c>
      <c r="C803" t="s">
        <v>5</v>
      </c>
      <c r="D803">
        <v>5</v>
      </c>
      <c r="E803">
        <v>5</v>
      </c>
      <c r="F803">
        <v>5</v>
      </c>
      <c r="G803">
        <v>0</v>
      </c>
      <c r="H803">
        <v>0</v>
      </c>
    </row>
    <row r="804" spans="2:8" x14ac:dyDescent="0.25">
      <c r="B804" s="11" t="s">
        <v>107</v>
      </c>
      <c r="C804" s="11" t="s">
        <v>5</v>
      </c>
      <c r="D804" s="11">
        <v>15</v>
      </c>
      <c r="E804" s="11">
        <v>15</v>
      </c>
      <c r="F804" s="11">
        <v>14</v>
      </c>
      <c r="G804" s="11">
        <v>1</v>
      </c>
      <c r="H804" s="11">
        <v>0</v>
      </c>
    </row>
    <row r="805" spans="2:8" x14ac:dyDescent="0.25">
      <c r="B805" t="s">
        <v>107</v>
      </c>
      <c r="C805" t="s">
        <v>190</v>
      </c>
      <c r="D805">
        <v>13</v>
      </c>
      <c r="E805">
        <v>12</v>
      </c>
      <c r="F805">
        <v>6</v>
      </c>
      <c r="G805">
        <v>6</v>
      </c>
      <c r="H805">
        <v>0</v>
      </c>
    </row>
    <row r="806" spans="2:8" x14ac:dyDescent="0.25">
      <c r="B806" s="11" t="s">
        <v>107</v>
      </c>
      <c r="C806" s="11" t="s">
        <v>190</v>
      </c>
      <c r="D806" s="11">
        <v>13</v>
      </c>
      <c r="E806" s="11">
        <v>13</v>
      </c>
      <c r="F806" s="11">
        <v>9</v>
      </c>
      <c r="G806" s="11">
        <v>4</v>
      </c>
      <c r="H806" s="11">
        <v>0</v>
      </c>
    </row>
    <row r="807" spans="2:8" x14ac:dyDescent="0.25">
      <c r="B807" t="s">
        <v>107</v>
      </c>
      <c r="C807" t="s">
        <v>191</v>
      </c>
      <c r="D807">
        <v>13</v>
      </c>
      <c r="E807">
        <v>12</v>
      </c>
      <c r="F807">
        <v>6</v>
      </c>
      <c r="G807">
        <v>6</v>
      </c>
      <c r="H807">
        <v>0</v>
      </c>
    </row>
    <row r="808" spans="2:8" x14ac:dyDescent="0.25">
      <c r="B808" s="11" t="s">
        <v>107</v>
      </c>
      <c r="C808" s="11" t="s">
        <v>191</v>
      </c>
      <c r="D808" s="11">
        <v>28</v>
      </c>
      <c r="E808" s="11">
        <v>26</v>
      </c>
      <c r="F808" s="11">
        <v>23</v>
      </c>
      <c r="G808" s="11">
        <v>3</v>
      </c>
      <c r="H808" s="11">
        <v>0</v>
      </c>
    </row>
    <row r="809" spans="2:8" x14ac:dyDescent="0.25">
      <c r="B809" t="s">
        <v>107</v>
      </c>
      <c r="C809" t="s">
        <v>192</v>
      </c>
      <c r="D809">
        <v>18</v>
      </c>
      <c r="E809">
        <v>17</v>
      </c>
      <c r="F809">
        <v>5</v>
      </c>
      <c r="G809">
        <v>12</v>
      </c>
      <c r="H809">
        <v>0</v>
      </c>
    </row>
    <row r="810" spans="2:8" x14ac:dyDescent="0.25">
      <c r="B810" s="11" t="s">
        <v>107</v>
      </c>
      <c r="C810" s="11" t="s">
        <v>192</v>
      </c>
      <c r="D810" s="11">
        <v>31</v>
      </c>
      <c r="E810" s="11">
        <v>31</v>
      </c>
      <c r="F810" s="11">
        <v>29</v>
      </c>
      <c r="G810" s="11">
        <v>2</v>
      </c>
      <c r="H810" s="11">
        <v>0</v>
      </c>
    </row>
    <row r="811" spans="2:8" x14ac:dyDescent="0.25">
      <c r="B811" t="s">
        <v>107</v>
      </c>
      <c r="C811" t="s">
        <v>6</v>
      </c>
      <c r="D811">
        <v>7</v>
      </c>
      <c r="E811">
        <v>7</v>
      </c>
      <c r="F811">
        <v>7</v>
      </c>
      <c r="G811">
        <v>0</v>
      </c>
      <c r="H811">
        <v>0</v>
      </c>
    </row>
    <row r="812" spans="2:8" x14ac:dyDescent="0.25">
      <c r="B812" s="11" t="s">
        <v>107</v>
      </c>
      <c r="C812" s="11" t="s">
        <v>6</v>
      </c>
      <c r="D812" s="11">
        <v>3</v>
      </c>
      <c r="E812" s="11">
        <v>3</v>
      </c>
      <c r="F812" s="11">
        <v>3</v>
      </c>
      <c r="G812" s="11">
        <v>0</v>
      </c>
      <c r="H812" s="11">
        <v>0</v>
      </c>
    </row>
    <row r="813" spans="2:8" x14ac:dyDescent="0.25">
      <c r="B813" t="s">
        <v>107</v>
      </c>
      <c r="C813" t="s">
        <v>8</v>
      </c>
      <c r="D813">
        <v>2</v>
      </c>
      <c r="E813">
        <v>2</v>
      </c>
      <c r="F813">
        <v>2</v>
      </c>
      <c r="G813">
        <v>0</v>
      </c>
      <c r="H813">
        <v>0</v>
      </c>
    </row>
    <row r="814" spans="2:8" x14ac:dyDescent="0.25">
      <c r="B814" s="11" t="s">
        <v>107</v>
      </c>
      <c r="C814" s="11" t="s">
        <v>8</v>
      </c>
      <c r="D814" s="11">
        <v>5</v>
      </c>
      <c r="E814" s="11">
        <v>5</v>
      </c>
      <c r="F814" s="11">
        <v>4</v>
      </c>
      <c r="G814" s="11">
        <v>1</v>
      </c>
      <c r="H814" s="11">
        <v>0</v>
      </c>
    </row>
    <row r="815" spans="2:8" x14ac:dyDescent="0.25">
      <c r="B815" t="s">
        <v>107</v>
      </c>
      <c r="C815" t="s">
        <v>9</v>
      </c>
      <c r="D815">
        <v>3</v>
      </c>
      <c r="E815">
        <v>3</v>
      </c>
      <c r="F815">
        <v>2</v>
      </c>
      <c r="G815">
        <v>1</v>
      </c>
      <c r="H815">
        <v>0</v>
      </c>
    </row>
    <row r="816" spans="2:8" x14ac:dyDescent="0.25">
      <c r="B816" s="11" t="s">
        <v>107</v>
      </c>
      <c r="C816" s="11" t="s">
        <v>9</v>
      </c>
      <c r="D816" s="11">
        <v>3</v>
      </c>
      <c r="E816" s="11">
        <v>2</v>
      </c>
      <c r="F816" s="11">
        <v>1</v>
      </c>
      <c r="G816" s="11">
        <v>1</v>
      </c>
      <c r="H816" s="11">
        <v>0</v>
      </c>
    </row>
    <row r="817" spans="2:8" x14ac:dyDescent="0.25">
      <c r="B817" t="s">
        <v>107</v>
      </c>
      <c r="C817" t="s">
        <v>10</v>
      </c>
      <c r="D817">
        <v>14</v>
      </c>
      <c r="E817">
        <v>14</v>
      </c>
      <c r="F817">
        <v>12</v>
      </c>
      <c r="G817">
        <v>2</v>
      </c>
      <c r="H817">
        <v>0</v>
      </c>
    </row>
    <row r="818" spans="2:8" x14ac:dyDescent="0.25">
      <c r="B818" s="11" t="s">
        <v>107</v>
      </c>
      <c r="C818" s="11" t="s">
        <v>10</v>
      </c>
      <c r="D818" s="11">
        <v>28</v>
      </c>
      <c r="E818" s="11">
        <v>28</v>
      </c>
      <c r="F818" s="11">
        <v>17</v>
      </c>
      <c r="G818" s="11">
        <v>11</v>
      </c>
      <c r="H818" s="11">
        <v>0</v>
      </c>
    </row>
    <row r="819" spans="2:8" x14ac:dyDescent="0.25">
      <c r="B819" t="s">
        <v>107</v>
      </c>
      <c r="C819" t="s">
        <v>177</v>
      </c>
      <c r="D819">
        <v>9</v>
      </c>
      <c r="E819">
        <v>9</v>
      </c>
      <c r="F819">
        <v>9</v>
      </c>
      <c r="G819">
        <v>0</v>
      </c>
      <c r="H819">
        <v>0</v>
      </c>
    </row>
    <row r="820" spans="2:8" x14ac:dyDescent="0.25">
      <c r="B820" s="11" t="s">
        <v>107</v>
      </c>
      <c r="C820" s="11" t="s">
        <v>177</v>
      </c>
      <c r="D820" s="11">
        <v>10</v>
      </c>
      <c r="E820" s="11">
        <v>10</v>
      </c>
      <c r="F820" s="11">
        <v>10</v>
      </c>
      <c r="G820" s="11">
        <v>0</v>
      </c>
      <c r="H820" s="11">
        <v>0</v>
      </c>
    </row>
    <row r="821" spans="2:8" x14ac:dyDescent="0.25">
      <c r="B821" t="s">
        <v>134</v>
      </c>
      <c r="C821" t="s">
        <v>2</v>
      </c>
      <c r="D821">
        <v>1</v>
      </c>
      <c r="E821">
        <v>1</v>
      </c>
      <c r="F821">
        <v>1</v>
      </c>
      <c r="G821">
        <v>0</v>
      </c>
      <c r="H821">
        <v>0</v>
      </c>
    </row>
    <row r="822" spans="2:8" x14ac:dyDescent="0.25">
      <c r="B822" s="11" t="s">
        <v>134</v>
      </c>
      <c r="C822" s="11" t="s">
        <v>2</v>
      </c>
      <c r="D822" s="11">
        <v>1</v>
      </c>
      <c r="E822" s="11">
        <v>0</v>
      </c>
      <c r="F822" s="11">
        <v>0</v>
      </c>
      <c r="G822" s="11">
        <v>0</v>
      </c>
      <c r="H822" s="11">
        <v>0</v>
      </c>
    </row>
    <row r="823" spans="2:8" x14ac:dyDescent="0.25">
      <c r="B823" t="s">
        <v>134</v>
      </c>
      <c r="C823" t="s">
        <v>5</v>
      </c>
      <c r="D823">
        <v>3</v>
      </c>
      <c r="E823">
        <v>3</v>
      </c>
      <c r="F823">
        <v>3</v>
      </c>
      <c r="G823">
        <v>0</v>
      </c>
      <c r="H823">
        <v>0</v>
      </c>
    </row>
    <row r="824" spans="2:8" x14ac:dyDescent="0.25">
      <c r="B824" s="11" t="s">
        <v>134</v>
      </c>
      <c r="C824" s="11" t="s">
        <v>5</v>
      </c>
      <c r="D824" s="11">
        <v>1</v>
      </c>
      <c r="E824" s="11">
        <v>1</v>
      </c>
      <c r="F824" s="11">
        <v>1</v>
      </c>
      <c r="G824" s="11">
        <v>0</v>
      </c>
      <c r="H824" s="11">
        <v>0</v>
      </c>
    </row>
    <row r="825" spans="2:8" x14ac:dyDescent="0.25">
      <c r="B825" s="11" t="s">
        <v>134</v>
      </c>
      <c r="C825" s="11" t="s">
        <v>190</v>
      </c>
      <c r="D825" s="11">
        <v>2</v>
      </c>
      <c r="E825" s="11">
        <v>2</v>
      </c>
      <c r="F825" s="11">
        <v>2</v>
      </c>
      <c r="G825" s="11">
        <v>0</v>
      </c>
      <c r="H825" s="11">
        <v>0</v>
      </c>
    </row>
    <row r="826" spans="2:8" x14ac:dyDescent="0.25">
      <c r="B826" t="s">
        <v>134</v>
      </c>
      <c r="C826" t="s">
        <v>190</v>
      </c>
      <c r="D826">
        <v>1</v>
      </c>
      <c r="E826">
        <v>1</v>
      </c>
      <c r="F826">
        <v>1</v>
      </c>
      <c r="G826">
        <v>0</v>
      </c>
      <c r="H826">
        <v>0</v>
      </c>
    </row>
    <row r="827" spans="2:8" x14ac:dyDescent="0.25">
      <c r="B827" t="s">
        <v>134</v>
      </c>
      <c r="C827" t="s">
        <v>191</v>
      </c>
      <c r="D827">
        <v>4</v>
      </c>
      <c r="E827">
        <v>3</v>
      </c>
      <c r="F827">
        <v>2</v>
      </c>
      <c r="G827">
        <v>1</v>
      </c>
      <c r="H827">
        <v>0</v>
      </c>
    </row>
    <row r="828" spans="2:8" x14ac:dyDescent="0.25">
      <c r="B828" s="11" t="s">
        <v>134</v>
      </c>
      <c r="C828" s="11" t="s">
        <v>191</v>
      </c>
      <c r="D828" s="11">
        <v>4</v>
      </c>
      <c r="E828" s="11">
        <v>3</v>
      </c>
      <c r="F828" s="11">
        <v>3</v>
      </c>
      <c r="G828" s="11">
        <v>0</v>
      </c>
      <c r="H828" s="11">
        <v>0</v>
      </c>
    </row>
    <row r="829" spans="2:8" x14ac:dyDescent="0.25">
      <c r="B829" t="s">
        <v>134</v>
      </c>
      <c r="C829" t="s">
        <v>192</v>
      </c>
      <c r="D829">
        <v>2</v>
      </c>
      <c r="E829">
        <v>1</v>
      </c>
      <c r="F829">
        <v>1</v>
      </c>
      <c r="G829">
        <v>0</v>
      </c>
      <c r="H829">
        <v>0</v>
      </c>
    </row>
    <row r="830" spans="2:8" x14ac:dyDescent="0.25">
      <c r="B830" s="11" t="s">
        <v>134</v>
      </c>
      <c r="C830" s="11" t="s">
        <v>192</v>
      </c>
      <c r="D830" s="11">
        <v>2</v>
      </c>
      <c r="E830" s="11">
        <v>2</v>
      </c>
      <c r="F830" s="11">
        <v>2</v>
      </c>
      <c r="G830" s="11">
        <v>0</v>
      </c>
      <c r="H830" s="11">
        <v>0</v>
      </c>
    </row>
    <row r="831" spans="2:8" x14ac:dyDescent="0.25">
      <c r="B831" t="s">
        <v>134</v>
      </c>
      <c r="C831" t="s">
        <v>10</v>
      </c>
      <c r="D831">
        <v>2</v>
      </c>
      <c r="E831">
        <v>2</v>
      </c>
      <c r="F831">
        <v>2</v>
      </c>
      <c r="G831">
        <v>0</v>
      </c>
      <c r="H831">
        <v>0</v>
      </c>
    </row>
    <row r="832" spans="2:8" x14ac:dyDescent="0.25">
      <c r="B832" t="s">
        <v>121</v>
      </c>
      <c r="C832" t="s">
        <v>2</v>
      </c>
      <c r="D832">
        <v>1</v>
      </c>
      <c r="E832">
        <v>1</v>
      </c>
      <c r="F832">
        <v>0</v>
      </c>
      <c r="G832">
        <v>1</v>
      </c>
      <c r="H832">
        <v>0</v>
      </c>
    </row>
    <row r="833" spans="2:8" x14ac:dyDescent="0.25">
      <c r="B833" s="11" t="s">
        <v>121</v>
      </c>
      <c r="C833" s="11" t="s">
        <v>2</v>
      </c>
      <c r="D833" s="11">
        <v>3</v>
      </c>
      <c r="E833" s="11">
        <v>1</v>
      </c>
      <c r="F833" s="11">
        <v>0</v>
      </c>
      <c r="G833" s="11">
        <v>1</v>
      </c>
      <c r="H833" s="11">
        <v>0</v>
      </c>
    </row>
    <row r="834" spans="2:8" x14ac:dyDescent="0.25">
      <c r="B834" t="s">
        <v>121</v>
      </c>
      <c r="C834" t="s">
        <v>97</v>
      </c>
      <c r="D834">
        <v>2</v>
      </c>
      <c r="E834">
        <v>0</v>
      </c>
      <c r="F834">
        <v>0</v>
      </c>
      <c r="G834">
        <v>0</v>
      </c>
      <c r="H834">
        <v>0</v>
      </c>
    </row>
    <row r="835" spans="2:8" x14ac:dyDescent="0.25">
      <c r="B835" t="s">
        <v>121</v>
      </c>
      <c r="C835" t="s">
        <v>4</v>
      </c>
      <c r="D835">
        <v>1</v>
      </c>
      <c r="E835">
        <v>0</v>
      </c>
      <c r="F835">
        <v>0</v>
      </c>
      <c r="G835">
        <v>0</v>
      </c>
      <c r="H835">
        <v>0</v>
      </c>
    </row>
    <row r="836" spans="2:8" x14ac:dyDescent="0.25">
      <c r="B836" t="s">
        <v>121</v>
      </c>
      <c r="C836" t="s">
        <v>5</v>
      </c>
      <c r="D836">
        <v>2</v>
      </c>
      <c r="E836">
        <v>2</v>
      </c>
      <c r="F836">
        <v>2</v>
      </c>
      <c r="G836">
        <v>0</v>
      </c>
      <c r="H836">
        <v>0</v>
      </c>
    </row>
    <row r="837" spans="2:8" x14ac:dyDescent="0.25">
      <c r="B837" s="11" t="s">
        <v>121</v>
      </c>
      <c r="C837" s="11" t="s">
        <v>5</v>
      </c>
      <c r="D837" s="11">
        <v>2</v>
      </c>
      <c r="E837" s="11">
        <v>2</v>
      </c>
      <c r="F837" s="11">
        <v>2</v>
      </c>
      <c r="G837" s="11">
        <v>0</v>
      </c>
      <c r="H837" s="11">
        <v>0</v>
      </c>
    </row>
    <row r="838" spans="2:8" x14ac:dyDescent="0.25">
      <c r="B838" t="s">
        <v>121</v>
      </c>
      <c r="C838" t="s">
        <v>190</v>
      </c>
      <c r="D838">
        <v>13</v>
      </c>
      <c r="E838">
        <v>13</v>
      </c>
      <c r="F838">
        <v>4</v>
      </c>
      <c r="G838">
        <v>9</v>
      </c>
      <c r="H838">
        <v>0</v>
      </c>
    </row>
    <row r="839" spans="2:8" x14ac:dyDescent="0.25">
      <c r="B839" s="11" t="s">
        <v>121</v>
      </c>
      <c r="C839" s="11" t="s">
        <v>190</v>
      </c>
      <c r="D839" s="11">
        <v>11</v>
      </c>
      <c r="E839" s="11">
        <v>11</v>
      </c>
      <c r="F839" s="11">
        <v>8</v>
      </c>
      <c r="G839" s="11">
        <v>3</v>
      </c>
      <c r="H839" s="11">
        <v>0</v>
      </c>
    </row>
    <row r="840" spans="2:8" x14ac:dyDescent="0.25">
      <c r="B840" t="s">
        <v>121</v>
      </c>
      <c r="C840" t="s">
        <v>191</v>
      </c>
      <c r="D840">
        <v>18</v>
      </c>
      <c r="E840">
        <v>14</v>
      </c>
      <c r="F840">
        <v>6</v>
      </c>
      <c r="G840">
        <v>8</v>
      </c>
      <c r="H840">
        <v>0</v>
      </c>
    </row>
    <row r="841" spans="2:8" x14ac:dyDescent="0.25">
      <c r="B841" s="11" t="s">
        <v>121</v>
      </c>
      <c r="C841" s="11" t="s">
        <v>191</v>
      </c>
      <c r="D841" s="11">
        <v>28</v>
      </c>
      <c r="E841" s="11">
        <v>25</v>
      </c>
      <c r="F841" s="11">
        <v>21</v>
      </c>
      <c r="G841" s="11">
        <v>4</v>
      </c>
      <c r="H841" s="11">
        <v>0</v>
      </c>
    </row>
    <row r="842" spans="2:8" x14ac:dyDescent="0.25">
      <c r="B842" t="s">
        <v>121</v>
      </c>
      <c r="C842" t="s">
        <v>192</v>
      </c>
      <c r="D842">
        <v>10</v>
      </c>
      <c r="E842">
        <v>7</v>
      </c>
      <c r="F842">
        <v>5</v>
      </c>
      <c r="G842">
        <v>2</v>
      </c>
      <c r="H842">
        <v>0</v>
      </c>
    </row>
    <row r="843" spans="2:8" x14ac:dyDescent="0.25">
      <c r="B843" s="11" t="s">
        <v>121</v>
      </c>
      <c r="C843" s="11" t="s">
        <v>192</v>
      </c>
      <c r="D843" s="11">
        <v>12</v>
      </c>
      <c r="E843" s="11">
        <v>12</v>
      </c>
      <c r="F843" s="11">
        <v>11</v>
      </c>
      <c r="G843" s="11">
        <v>1</v>
      </c>
      <c r="H843" s="11">
        <v>0</v>
      </c>
    </row>
    <row r="844" spans="2:8" x14ac:dyDescent="0.25">
      <c r="B844" t="s">
        <v>121</v>
      </c>
      <c r="C844" t="s">
        <v>6</v>
      </c>
      <c r="D844">
        <v>12</v>
      </c>
      <c r="E844">
        <v>11</v>
      </c>
      <c r="F844">
        <v>11</v>
      </c>
      <c r="G844">
        <v>0</v>
      </c>
      <c r="H844">
        <v>0</v>
      </c>
    </row>
    <row r="845" spans="2:8" x14ac:dyDescent="0.25">
      <c r="B845" s="11" t="s">
        <v>121</v>
      </c>
      <c r="C845" s="11" t="s">
        <v>6</v>
      </c>
      <c r="D845" s="11">
        <v>13</v>
      </c>
      <c r="E845" s="11">
        <v>10</v>
      </c>
      <c r="F845" s="11">
        <v>10</v>
      </c>
      <c r="G845" s="11">
        <v>0</v>
      </c>
      <c r="H845" s="11">
        <v>0</v>
      </c>
    </row>
    <row r="846" spans="2:8" x14ac:dyDescent="0.25">
      <c r="B846" s="11" t="s">
        <v>121</v>
      </c>
      <c r="C846" s="11" t="s">
        <v>7</v>
      </c>
      <c r="D846" s="11">
        <v>1</v>
      </c>
      <c r="E846" s="11">
        <v>1</v>
      </c>
      <c r="F846" s="11">
        <v>0</v>
      </c>
      <c r="G846" s="11">
        <v>1</v>
      </c>
      <c r="H846" s="11">
        <v>0</v>
      </c>
    </row>
    <row r="847" spans="2:8" x14ac:dyDescent="0.25">
      <c r="B847" t="s">
        <v>121</v>
      </c>
      <c r="C847" t="s">
        <v>8</v>
      </c>
      <c r="D847">
        <v>5</v>
      </c>
      <c r="E847">
        <v>5</v>
      </c>
      <c r="F847">
        <v>3</v>
      </c>
      <c r="G847">
        <v>2</v>
      </c>
      <c r="H847">
        <v>0</v>
      </c>
    </row>
    <row r="848" spans="2:8" x14ac:dyDescent="0.25">
      <c r="B848" s="11" t="s">
        <v>121</v>
      </c>
      <c r="C848" s="11" t="s">
        <v>8</v>
      </c>
      <c r="D848" s="11">
        <v>8</v>
      </c>
      <c r="E848" s="11">
        <v>8</v>
      </c>
      <c r="F848" s="11">
        <v>5</v>
      </c>
      <c r="G848" s="11">
        <v>3</v>
      </c>
      <c r="H848" s="11">
        <v>0</v>
      </c>
    </row>
    <row r="849" spans="2:8" x14ac:dyDescent="0.25">
      <c r="B849" t="s">
        <v>121</v>
      </c>
      <c r="C849" t="s">
        <v>9</v>
      </c>
      <c r="D849">
        <v>2</v>
      </c>
      <c r="E849">
        <v>2</v>
      </c>
      <c r="F849">
        <v>2</v>
      </c>
      <c r="G849">
        <v>0</v>
      </c>
      <c r="H849">
        <v>0</v>
      </c>
    </row>
    <row r="850" spans="2:8" x14ac:dyDescent="0.25">
      <c r="B850" t="s">
        <v>121</v>
      </c>
      <c r="C850" t="s">
        <v>10</v>
      </c>
      <c r="D850">
        <v>9</v>
      </c>
      <c r="E850">
        <v>9</v>
      </c>
      <c r="F850">
        <v>8</v>
      </c>
      <c r="G850">
        <v>1</v>
      </c>
      <c r="H850">
        <v>0</v>
      </c>
    </row>
    <row r="851" spans="2:8" x14ac:dyDescent="0.25">
      <c r="B851" s="11" t="s">
        <v>121</v>
      </c>
      <c r="C851" s="11" t="s">
        <v>10</v>
      </c>
      <c r="D851" s="11">
        <v>21</v>
      </c>
      <c r="E851" s="11">
        <v>21</v>
      </c>
      <c r="F851" s="11">
        <v>16</v>
      </c>
      <c r="G851" s="11">
        <v>5</v>
      </c>
      <c r="H851" s="11">
        <v>0</v>
      </c>
    </row>
    <row r="852" spans="2:8" x14ac:dyDescent="0.25">
      <c r="B852" t="s">
        <v>121</v>
      </c>
      <c r="C852" t="s">
        <v>177</v>
      </c>
      <c r="D852">
        <v>1</v>
      </c>
      <c r="E852">
        <v>1</v>
      </c>
      <c r="F852">
        <v>1</v>
      </c>
      <c r="G852">
        <v>0</v>
      </c>
      <c r="H852">
        <v>0</v>
      </c>
    </row>
    <row r="853" spans="2:8" x14ac:dyDescent="0.25">
      <c r="B853" s="11" t="s">
        <v>121</v>
      </c>
      <c r="C853" s="11" t="s">
        <v>177</v>
      </c>
      <c r="D853" s="11">
        <v>2</v>
      </c>
      <c r="E853" s="11">
        <v>2</v>
      </c>
      <c r="F853" s="11">
        <v>2</v>
      </c>
      <c r="G853" s="11">
        <v>0</v>
      </c>
      <c r="H853" s="11">
        <v>0</v>
      </c>
    </row>
    <row r="854" spans="2:8" x14ac:dyDescent="0.25">
      <c r="B854" t="s">
        <v>80</v>
      </c>
      <c r="C854" t="s">
        <v>4</v>
      </c>
      <c r="D854">
        <v>1</v>
      </c>
      <c r="E854">
        <v>0</v>
      </c>
      <c r="F854">
        <v>0</v>
      </c>
      <c r="G854">
        <v>0</v>
      </c>
      <c r="H854">
        <v>0</v>
      </c>
    </row>
    <row r="855" spans="2:8" x14ac:dyDescent="0.25">
      <c r="B855" s="11" t="s">
        <v>80</v>
      </c>
      <c r="C855" s="11" t="s">
        <v>4</v>
      </c>
      <c r="D855" s="11">
        <v>1</v>
      </c>
      <c r="E855" s="11">
        <v>0</v>
      </c>
      <c r="F855" s="11">
        <v>0</v>
      </c>
      <c r="G855" s="11">
        <v>0</v>
      </c>
      <c r="H855" s="11">
        <v>0</v>
      </c>
    </row>
    <row r="856" spans="2:8" x14ac:dyDescent="0.25">
      <c r="B856" t="s">
        <v>80</v>
      </c>
      <c r="C856" t="s">
        <v>5</v>
      </c>
      <c r="D856">
        <v>4</v>
      </c>
      <c r="E856">
        <v>4</v>
      </c>
      <c r="F856">
        <v>3</v>
      </c>
      <c r="G856">
        <v>1</v>
      </c>
      <c r="H856">
        <v>0</v>
      </c>
    </row>
    <row r="857" spans="2:8" x14ac:dyDescent="0.25">
      <c r="B857" s="11" t="s">
        <v>80</v>
      </c>
      <c r="C857" s="11" t="s">
        <v>5</v>
      </c>
      <c r="D857" s="11">
        <v>9</v>
      </c>
      <c r="E857" s="11">
        <v>9</v>
      </c>
      <c r="F857" s="11">
        <v>8</v>
      </c>
      <c r="G857" s="11">
        <v>1</v>
      </c>
      <c r="H857" s="11">
        <v>0</v>
      </c>
    </row>
    <row r="858" spans="2:8" x14ac:dyDescent="0.25">
      <c r="B858" t="s">
        <v>80</v>
      </c>
      <c r="C858" t="s">
        <v>190</v>
      </c>
      <c r="D858">
        <v>13</v>
      </c>
      <c r="E858">
        <v>13</v>
      </c>
      <c r="F858">
        <v>12</v>
      </c>
      <c r="G858">
        <v>1</v>
      </c>
      <c r="H858">
        <v>0</v>
      </c>
    </row>
    <row r="859" spans="2:8" x14ac:dyDescent="0.25">
      <c r="B859" s="11" t="s">
        <v>80</v>
      </c>
      <c r="C859" s="11" t="s">
        <v>190</v>
      </c>
      <c r="D859" s="11">
        <v>33</v>
      </c>
      <c r="E859" s="11">
        <v>33</v>
      </c>
      <c r="F859" s="11">
        <v>32</v>
      </c>
      <c r="G859" s="11">
        <v>1</v>
      </c>
      <c r="H859" s="11">
        <v>0</v>
      </c>
    </row>
    <row r="860" spans="2:8" x14ac:dyDescent="0.25">
      <c r="B860" t="s">
        <v>80</v>
      </c>
      <c r="C860" t="s">
        <v>191</v>
      </c>
      <c r="D860">
        <v>17</v>
      </c>
      <c r="E860">
        <v>14</v>
      </c>
      <c r="F860">
        <v>13</v>
      </c>
      <c r="G860">
        <v>1</v>
      </c>
      <c r="H860">
        <v>0</v>
      </c>
    </row>
    <row r="861" spans="2:8" x14ac:dyDescent="0.25">
      <c r="B861" s="11" t="s">
        <v>80</v>
      </c>
      <c r="C861" s="11" t="s">
        <v>191</v>
      </c>
      <c r="D861" s="11">
        <v>50</v>
      </c>
      <c r="E861" s="11">
        <v>50</v>
      </c>
      <c r="F861" s="11">
        <v>40</v>
      </c>
      <c r="G861" s="11">
        <v>10</v>
      </c>
      <c r="H861" s="11">
        <v>0</v>
      </c>
    </row>
    <row r="862" spans="2:8" x14ac:dyDescent="0.25">
      <c r="B862" t="s">
        <v>80</v>
      </c>
      <c r="C862" t="s">
        <v>192</v>
      </c>
      <c r="D862">
        <v>2</v>
      </c>
      <c r="E862">
        <v>2</v>
      </c>
      <c r="F862">
        <v>2</v>
      </c>
      <c r="G862">
        <v>0</v>
      </c>
      <c r="H862">
        <v>0</v>
      </c>
    </row>
    <row r="863" spans="2:8" x14ac:dyDescent="0.25">
      <c r="B863" s="11" t="s">
        <v>80</v>
      </c>
      <c r="C863" s="11" t="s">
        <v>192</v>
      </c>
      <c r="D863" s="11">
        <v>69</v>
      </c>
      <c r="E863" s="11">
        <v>69</v>
      </c>
      <c r="F863" s="11">
        <v>62</v>
      </c>
      <c r="G863" s="11">
        <v>7</v>
      </c>
      <c r="H863" s="11">
        <v>0</v>
      </c>
    </row>
    <row r="864" spans="2:8" x14ac:dyDescent="0.25">
      <c r="B864" t="s">
        <v>80</v>
      </c>
      <c r="C864" t="s">
        <v>6</v>
      </c>
      <c r="D864">
        <v>1</v>
      </c>
      <c r="E864">
        <v>1</v>
      </c>
      <c r="F864">
        <v>1</v>
      </c>
      <c r="G864">
        <v>0</v>
      </c>
      <c r="H864">
        <v>0</v>
      </c>
    </row>
    <row r="865" spans="2:8" x14ac:dyDescent="0.25">
      <c r="B865" s="11" t="s">
        <v>80</v>
      </c>
      <c r="C865" s="11" t="s">
        <v>6</v>
      </c>
      <c r="D865" s="11">
        <v>1</v>
      </c>
      <c r="E865" s="11">
        <v>1</v>
      </c>
      <c r="F865" s="11">
        <v>1</v>
      </c>
      <c r="G865" s="11">
        <v>0</v>
      </c>
      <c r="H865" s="11">
        <v>0</v>
      </c>
    </row>
    <row r="866" spans="2:8" x14ac:dyDescent="0.25">
      <c r="B866" t="s">
        <v>80</v>
      </c>
      <c r="C866" t="s">
        <v>10</v>
      </c>
      <c r="D866">
        <v>12</v>
      </c>
      <c r="E866">
        <v>12</v>
      </c>
      <c r="F866">
        <v>11</v>
      </c>
      <c r="G866">
        <v>1</v>
      </c>
      <c r="H866">
        <v>0</v>
      </c>
    </row>
    <row r="867" spans="2:8" x14ac:dyDescent="0.25">
      <c r="B867" s="11" t="s">
        <v>80</v>
      </c>
      <c r="C867" s="11" t="s">
        <v>10</v>
      </c>
      <c r="D867" s="11">
        <v>82</v>
      </c>
      <c r="E867" s="11">
        <v>82</v>
      </c>
      <c r="F867" s="11">
        <v>80</v>
      </c>
      <c r="G867" s="11">
        <v>2</v>
      </c>
      <c r="H867" s="11">
        <v>0</v>
      </c>
    </row>
    <row r="868" spans="2:8" x14ac:dyDescent="0.25">
      <c r="B868" t="s">
        <v>80</v>
      </c>
      <c r="C868" t="s">
        <v>177</v>
      </c>
      <c r="D868">
        <v>3</v>
      </c>
      <c r="E868">
        <v>0</v>
      </c>
      <c r="F868">
        <v>0</v>
      </c>
      <c r="G868">
        <v>0</v>
      </c>
      <c r="H868">
        <v>0</v>
      </c>
    </row>
    <row r="869" spans="2:8" x14ac:dyDescent="0.25">
      <c r="B869" s="11" t="s">
        <v>80</v>
      </c>
      <c r="C869" s="11" t="s">
        <v>177</v>
      </c>
      <c r="D869" s="11">
        <v>5</v>
      </c>
      <c r="E869" s="11">
        <v>5</v>
      </c>
      <c r="F869" s="11">
        <v>5</v>
      </c>
      <c r="G869" s="11">
        <v>0</v>
      </c>
      <c r="H869" s="11">
        <v>0</v>
      </c>
    </row>
    <row r="870" spans="2:8" x14ac:dyDescent="0.25">
      <c r="B870" s="11" t="s">
        <v>101</v>
      </c>
      <c r="C870" s="11" t="s">
        <v>2</v>
      </c>
      <c r="D870" s="11">
        <v>1</v>
      </c>
      <c r="E870" s="11">
        <v>1</v>
      </c>
      <c r="F870" s="11">
        <v>1</v>
      </c>
      <c r="G870" s="11">
        <v>0</v>
      </c>
      <c r="H870" s="11">
        <v>0</v>
      </c>
    </row>
    <row r="871" spans="2:8" x14ac:dyDescent="0.25">
      <c r="B871" t="s">
        <v>101</v>
      </c>
      <c r="C871" t="s">
        <v>190</v>
      </c>
      <c r="D871">
        <v>5</v>
      </c>
      <c r="E871">
        <v>5</v>
      </c>
      <c r="F871">
        <v>5</v>
      </c>
      <c r="G871">
        <v>0</v>
      </c>
      <c r="H871">
        <v>0</v>
      </c>
    </row>
    <row r="872" spans="2:8" x14ac:dyDescent="0.25">
      <c r="B872" s="11" t="s">
        <v>101</v>
      </c>
      <c r="C872" s="11" t="s">
        <v>190</v>
      </c>
      <c r="D872" s="11">
        <v>14</v>
      </c>
      <c r="E872" s="11">
        <v>14</v>
      </c>
      <c r="F872" s="11">
        <v>13</v>
      </c>
      <c r="G872" s="11">
        <v>1</v>
      </c>
      <c r="H872" s="11">
        <v>0</v>
      </c>
    </row>
    <row r="873" spans="2:8" x14ac:dyDescent="0.25">
      <c r="B873" t="s">
        <v>101</v>
      </c>
      <c r="C873" t="s">
        <v>191</v>
      </c>
      <c r="D873">
        <v>9</v>
      </c>
      <c r="E873">
        <v>8</v>
      </c>
      <c r="F873">
        <v>7</v>
      </c>
      <c r="G873">
        <v>1</v>
      </c>
      <c r="H873">
        <v>0</v>
      </c>
    </row>
    <row r="874" spans="2:8" x14ac:dyDescent="0.25">
      <c r="B874" s="11" t="s">
        <v>101</v>
      </c>
      <c r="C874" s="11" t="s">
        <v>191</v>
      </c>
      <c r="D874" s="11">
        <v>30</v>
      </c>
      <c r="E874" s="11">
        <v>30</v>
      </c>
      <c r="F874" s="11">
        <v>25</v>
      </c>
      <c r="G874" s="11">
        <v>5</v>
      </c>
      <c r="H874" s="11">
        <v>0</v>
      </c>
    </row>
    <row r="875" spans="2:8" x14ac:dyDescent="0.25">
      <c r="B875" t="s">
        <v>101</v>
      </c>
      <c r="C875" t="s">
        <v>192</v>
      </c>
      <c r="D875">
        <v>5</v>
      </c>
      <c r="E875">
        <v>5</v>
      </c>
      <c r="F875">
        <v>4</v>
      </c>
      <c r="G875">
        <v>1</v>
      </c>
      <c r="H875">
        <v>0</v>
      </c>
    </row>
    <row r="876" spans="2:8" x14ac:dyDescent="0.25">
      <c r="B876" s="11" t="s">
        <v>101</v>
      </c>
      <c r="C876" s="11" t="s">
        <v>192</v>
      </c>
      <c r="D876" s="11">
        <v>25</v>
      </c>
      <c r="E876" s="11">
        <v>25</v>
      </c>
      <c r="F876" s="11">
        <v>22</v>
      </c>
      <c r="G876" s="11">
        <v>3</v>
      </c>
      <c r="H876" s="11">
        <v>0</v>
      </c>
    </row>
    <row r="877" spans="2:8" x14ac:dyDescent="0.25">
      <c r="B877" s="11" t="s">
        <v>101</v>
      </c>
      <c r="C877" s="11" t="s">
        <v>6</v>
      </c>
      <c r="D877" s="11">
        <v>5</v>
      </c>
      <c r="E877" s="11">
        <v>5</v>
      </c>
      <c r="F877" s="11">
        <v>5</v>
      </c>
      <c r="G877" s="11">
        <v>0</v>
      </c>
      <c r="H877" s="11">
        <v>0</v>
      </c>
    </row>
    <row r="878" spans="2:8" x14ac:dyDescent="0.25">
      <c r="B878" t="s">
        <v>101</v>
      </c>
      <c r="C878" t="s">
        <v>8</v>
      </c>
      <c r="D878">
        <v>1</v>
      </c>
      <c r="E878">
        <v>1</v>
      </c>
      <c r="F878">
        <v>1</v>
      </c>
      <c r="G878">
        <v>0</v>
      </c>
      <c r="H878">
        <v>0</v>
      </c>
    </row>
    <row r="879" spans="2:8" x14ac:dyDescent="0.25">
      <c r="B879" s="11" t="s">
        <v>101</v>
      </c>
      <c r="C879" s="11" t="s">
        <v>8</v>
      </c>
      <c r="D879" s="11">
        <v>7</v>
      </c>
      <c r="E879" s="11">
        <v>7</v>
      </c>
      <c r="F879" s="11">
        <v>4</v>
      </c>
      <c r="G879" s="11">
        <v>3</v>
      </c>
      <c r="H879" s="11">
        <v>0</v>
      </c>
    </row>
    <row r="880" spans="2:8" x14ac:dyDescent="0.25">
      <c r="B880" t="s">
        <v>101</v>
      </c>
      <c r="C880" t="s">
        <v>9</v>
      </c>
      <c r="D880">
        <v>2</v>
      </c>
      <c r="E880">
        <v>2</v>
      </c>
      <c r="F880">
        <v>2</v>
      </c>
      <c r="G880">
        <v>0</v>
      </c>
      <c r="H880">
        <v>0</v>
      </c>
    </row>
    <row r="881" spans="2:8" x14ac:dyDescent="0.25">
      <c r="B881" s="11" t="s">
        <v>101</v>
      </c>
      <c r="C881" s="11" t="s">
        <v>9</v>
      </c>
      <c r="D881" s="11">
        <v>1</v>
      </c>
      <c r="E881" s="11">
        <v>1</v>
      </c>
      <c r="F881" s="11">
        <v>1</v>
      </c>
      <c r="G881" s="11">
        <v>0</v>
      </c>
      <c r="H881" s="11">
        <v>0</v>
      </c>
    </row>
    <row r="882" spans="2:8" x14ac:dyDescent="0.25">
      <c r="B882" t="s">
        <v>101</v>
      </c>
      <c r="C882" t="s">
        <v>10</v>
      </c>
      <c r="D882">
        <v>9</v>
      </c>
      <c r="E882">
        <v>9</v>
      </c>
      <c r="F882">
        <v>9</v>
      </c>
      <c r="G882">
        <v>0</v>
      </c>
      <c r="H882">
        <v>0</v>
      </c>
    </row>
    <row r="883" spans="2:8" x14ac:dyDescent="0.25">
      <c r="B883" s="11" t="s">
        <v>101</v>
      </c>
      <c r="C883" s="11" t="s">
        <v>10</v>
      </c>
      <c r="D883" s="11">
        <v>25</v>
      </c>
      <c r="E883" s="11">
        <v>25</v>
      </c>
      <c r="F883" s="11">
        <v>23</v>
      </c>
      <c r="G883" s="11">
        <v>2</v>
      </c>
      <c r="H883" s="11">
        <v>0</v>
      </c>
    </row>
    <row r="884" spans="2:8" x14ac:dyDescent="0.25">
      <c r="B884" t="s">
        <v>52</v>
      </c>
      <c r="C884" t="s">
        <v>2</v>
      </c>
      <c r="D884">
        <v>3</v>
      </c>
      <c r="E884">
        <v>2</v>
      </c>
      <c r="F884">
        <v>2</v>
      </c>
      <c r="G884">
        <v>0</v>
      </c>
      <c r="H884">
        <v>0</v>
      </c>
    </row>
    <row r="885" spans="2:8" x14ac:dyDescent="0.25">
      <c r="B885" s="11" t="s">
        <v>52</v>
      </c>
      <c r="C885" s="11" t="s">
        <v>2</v>
      </c>
      <c r="D885" s="11">
        <v>4</v>
      </c>
      <c r="E885" s="11">
        <v>3</v>
      </c>
      <c r="F885" s="11">
        <v>3</v>
      </c>
      <c r="G885" s="11">
        <v>0</v>
      </c>
      <c r="H885" s="11">
        <v>0</v>
      </c>
    </row>
    <row r="886" spans="2:8" x14ac:dyDescent="0.25">
      <c r="B886" t="s">
        <v>52</v>
      </c>
      <c r="C886" t="s">
        <v>5</v>
      </c>
      <c r="D886">
        <v>13</v>
      </c>
      <c r="E886">
        <v>13</v>
      </c>
      <c r="F886">
        <v>13</v>
      </c>
      <c r="G886">
        <v>0</v>
      </c>
      <c r="H886">
        <v>0</v>
      </c>
    </row>
    <row r="887" spans="2:8" x14ac:dyDescent="0.25">
      <c r="B887" s="11" t="s">
        <v>52</v>
      </c>
      <c r="C887" s="11" t="s">
        <v>5</v>
      </c>
      <c r="D887" s="11">
        <v>18</v>
      </c>
      <c r="E887" s="11">
        <v>17</v>
      </c>
      <c r="F887" s="11">
        <v>15</v>
      </c>
      <c r="G887" s="11">
        <v>2</v>
      </c>
      <c r="H887" s="11">
        <v>0</v>
      </c>
    </row>
    <row r="888" spans="2:8" x14ac:dyDescent="0.25">
      <c r="B888" t="s">
        <v>52</v>
      </c>
      <c r="C888" t="s">
        <v>190</v>
      </c>
      <c r="D888">
        <v>29</v>
      </c>
      <c r="E888">
        <v>27</v>
      </c>
      <c r="F888">
        <v>15</v>
      </c>
      <c r="G888">
        <v>12</v>
      </c>
      <c r="H888">
        <v>0</v>
      </c>
    </row>
    <row r="889" spans="2:8" x14ac:dyDescent="0.25">
      <c r="B889" s="11" t="s">
        <v>52</v>
      </c>
      <c r="C889" s="11" t="s">
        <v>190</v>
      </c>
      <c r="D889" s="11">
        <v>58</v>
      </c>
      <c r="E889" s="11">
        <v>56</v>
      </c>
      <c r="F889" s="11">
        <v>51</v>
      </c>
      <c r="G889" s="11">
        <v>5</v>
      </c>
      <c r="H889" s="11">
        <v>0</v>
      </c>
    </row>
    <row r="890" spans="2:8" x14ac:dyDescent="0.25">
      <c r="B890" t="s">
        <v>52</v>
      </c>
      <c r="C890" t="s">
        <v>191</v>
      </c>
      <c r="D890">
        <v>53</v>
      </c>
      <c r="E890">
        <v>45</v>
      </c>
      <c r="F890">
        <v>33</v>
      </c>
      <c r="G890">
        <v>12</v>
      </c>
      <c r="H890">
        <v>0</v>
      </c>
    </row>
    <row r="891" spans="2:8" x14ac:dyDescent="0.25">
      <c r="B891" s="11" t="s">
        <v>52</v>
      </c>
      <c r="C891" s="11" t="s">
        <v>191</v>
      </c>
      <c r="D891" s="11">
        <v>89</v>
      </c>
      <c r="E891" s="11">
        <v>83</v>
      </c>
      <c r="F891" s="11">
        <v>81</v>
      </c>
      <c r="G891" s="11">
        <v>2</v>
      </c>
      <c r="H891" s="11">
        <v>0</v>
      </c>
    </row>
    <row r="892" spans="2:8" x14ac:dyDescent="0.25">
      <c r="B892" t="s">
        <v>52</v>
      </c>
      <c r="C892" t="s">
        <v>189</v>
      </c>
      <c r="D892">
        <v>1</v>
      </c>
      <c r="E892">
        <v>1</v>
      </c>
      <c r="F892">
        <v>1</v>
      </c>
      <c r="G892">
        <v>0</v>
      </c>
      <c r="H892">
        <v>0</v>
      </c>
    </row>
    <row r="893" spans="2:8" x14ac:dyDescent="0.25">
      <c r="B893" t="s">
        <v>52</v>
      </c>
      <c r="C893" t="s">
        <v>192</v>
      </c>
      <c r="D893">
        <v>47</v>
      </c>
      <c r="E893">
        <v>46</v>
      </c>
      <c r="F893">
        <v>37</v>
      </c>
      <c r="G893">
        <v>9</v>
      </c>
      <c r="H893">
        <v>0</v>
      </c>
    </row>
    <row r="894" spans="2:8" x14ac:dyDescent="0.25">
      <c r="B894" s="11" t="s">
        <v>52</v>
      </c>
      <c r="C894" s="11" t="s">
        <v>192</v>
      </c>
      <c r="D894" s="11">
        <v>87</v>
      </c>
      <c r="E894" s="11">
        <v>84</v>
      </c>
      <c r="F894" s="11">
        <v>80</v>
      </c>
      <c r="G894" s="11">
        <v>4</v>
      </c>
      <c r="H894" s="11">
        <v>1</v>
      </c>
    </row>
    <row r="895" spans="2:8" x14ac:dyDescent="0.25">
      <c r="B895" t="s">
        <v>52</v>
      </c>
      <c r="C895" t="s">
        <v>6</v>
      </c>
      <c r="D895">
        <v>28</v>
      </c>
      <c r="E895">
        <v>28</v>
      </c>
      <c r="F895">
        <v>28</v>
      </c>
      <c r="G895">
        <v>0</v>
      </c>
      <c r="H895">
        <v>0</v>
      </c>
    </row>
    <row r="896" spans="2:8" x14ac:dyDescent="0.25">
      <c r="B896" s="11" t="s">
        <v>52</v>
      </c>
      <c r="C896" s="11" t="s">
        <v>6</v>
      </c>
      <c r="D896" s="11">
        <v>14</v>
      </c>
      <c r="E896" s="11">
        <v>14</v>
      </c>
      <c r="F896" s="11">
        <v>14</v>
      </c>
      <c r="G896" s="11">
        <v>0</v>
      </c>
      <c r="H896" s="11">
        <v>0</v>
      </c>
    </row>
    <row r="897" spans="2:8" x14ac:dyDescent="0.25">
      <c r="B897" t="s">
        <v>52</v>
      </c>
      <c r="C897" t="s">
        <v>8</v>
      </c>
      <c r="D897">
        <v>9</v>
      </c>
      <c r="E897">
        <v>9</v>
      </c>
      <c r="F897">
        <v>9</v>
      </c>
      <c r="G897">
        <v>0</v>
      </c>
      <c r="H897">
        <v>0</v>
      </c>
    </row>
    <row r="898" spans="2:8" x14ac:dyDescent="0.25">
      <c r="B898" s="11" t="s">
        <v>52</v>
      </c>
      <c r="C898" s="11" t="s">
        <v>8</v>
      </c>
      <c r="D898" s="11">
        <v>23</v>
      </c>
      <c r="E898" s="11">
        <v>21</v>
      </c>
      <c r="F898" s="11">
        <v>17</v>
      </c>
      <c r="G898" s="11">
        <v>4</v>
      </c>
      <c r="H898" s="11">
        <v>0</v>
      </c>
    </row>
    <row r="899" spans="2:8" x14ac:dyDescent="0.25">
      <c r="B899" t="s">
        <v>52</v>
      </c>
      <c r="C899" t="s">
        <v>9</v>
      </c>
      <c r="D899">
        <v>8</v>
      </c>
      <c r="E899">
        <v>8</v>
      </c>
      <c r="F899">
        <v>8</v>
      </c>
      <c r="G899">
        <v>0</v>
      </c>
      <c r="H899">
        <v>0</v>
      </c>
    </row>
    <row r="900" spans="2:8" x14ac:dyDescent="0.25">
      <c r="B900" t="s">
        <v>52</v>
      </c>
      <c r="C900" t="s">
        <v>10</v>
      </c>
      <c r="D900">
        <v>31</v>
      </c>
      <c r="E900">
        <v>29</v>
      </c>
      <c r="F900">
        <v>21</v>
      </c>
      <c r="G900">
        <v>8</v>
      </c>
      <c r="H900">
        <v>0</v>
      </c>
    </row>
    <row r="901" spans="2:8" x14ac:dyDescent="0.25">
      <c r="B901" s="11" t="s">
        <v>52</v>
      </c>
      <c r="C901" s="11" t="s">
        <v>10</v>
      </c>
      <c r="D901" s="11">
        <v>61</v>
      </c>
      <c r="E901" s="11">
        <v>61</v>
      </c>
      <c r="F901" s="11">
        <v>47</v>
      </c>
      <c r="G901" s="11">
        <v>14</v>
      </c>
      <c r="H901" s="11">
        <v>0</v>
      </c>
    </row>
    <row r="902" spans="2:8" x14ac:dyDescent="0.25">
      <c r="B902" t="s">
        <v>52</v>
      </c>
      <c r="C902" t="s">
        <v>177</v>
      </c>
      <c r="D902">
        <v>6</v>
      </c>
      <c r="E902">
        <v>6</v>
      </c>
      <c r="F902">
        <v>6</v>
      </c>
      <c r="G902">
        <v>0</v>
      </c>
      <c r="H902">
        <v>0</v>
      </c>
    </row>
    <row r="903" spans="2:8" x14ac:dyDescent="0.25">
      <c r="B903" s="11" t="s">
        <v>52</v>
      </c>
      <c r="C903" s="11" t="s">
        <v>177</v>
      </c>
      <c r="D903" s="11">
        <v>5</v>
      </c>
      <c r="E903" s="11">
        <v>5</v>
      </c>
      <c r="F903" s="11">
        <v>2</v>
      </c>
      <c r="G903" s="11">
        <v>3</v>
      </c>
      <c r="H903" s="11">
        <v>0</v>
      </c>
    </row>
    <row r="904" spans="2:8" x14ac:dyDescent="0.25">
      <c r="B904" t="s">
        <v>33</v>
      </c>
      <c r="C904" t="s">
        <v>2</v>
      </c>
      <c r="D904">
        <v>1</v>
      </c>
      <c r="E904">
        <v>1</v>
      </c>
      <c r="F904">
        <v>1</v>
      </c>
      <c r="G904">
        <v>0</v>
      </c>
      <c r="H904">
        <v>0</v>
      </c>
    </row>
    <row r="905" spans="2:8" x14ac:dyDescent="0.25">
      <c r="B905" s="11" t="s">
        <v>33</v>
      </c>
      <c r="C905" s="11" t="s">
        <v>2</v>
      </c>
      <c r="D905" s="11">
        <v>2</v>
      </c>
      <c r="E905" s="11">
        <v>2</v>
      </c>
      <c r="F905" s="11">
        <v>2</v>
      </c>
      <c r="G905" s="11">
        <v>0</v>
      </c>
      <c r="H905" s="11">
        <v>0</v>
      </c>
    </row>
    <row r="906" spans="2:8" x14ac:dyDescent="0.25">
      <c r="B906" t="s">
        <v>33</v>
      </c>
      <c r="C906" t="s">
        <v>97</v>
      </c>
      <c r="D906">
        <v>1</v>
      </c>
      <c r="E906">
        <v>0</v>
      </c>
      <c r="F906">
        <v>0</v>
      </c>
      <c r="G906">
        <v>0</v>
      </c>
      <c r="H906">
        <v>0</v>
      </c>
    </row>
    <row r="907" spans="2:8" x14ac:dyDescent="0.25">
      <c r="B907" t="s">
        <v>33</v>
      </c>
      <c r="C907" t="s">
        <v>4</v>
      </c>
      <c r="D907">
        <v>1</v>
      </c>
      <c r="E907">
        <v>0</v>
      </c>
      <c r="F907">
        <v>0</v>
      </c>
      <c r="G907">
        <v>0</v>
      </c>
      <c r="H907">
        <v>0</v>
      </c>
    </row>
    <row r="908" spans="2:8" x14ac:dyDescent="0.25">
      <c r="B908" t="s">
        <v>33</v>
      </c>
      <c r="C908" t="s">
        <v>5</v>
      </c>
      <c r="D908">
        <v>13</v>
      </c>
      <c r="E908">
        <v>13</v>
      </c>
      <c r="F908">
        <v>13</v>
      </c>
      <c r="G908">
        <v>0</v>
      </c>
      <c r="H908">
        <v>0</v>
      </c>
    </row>
    <row r="909" spans="2:8" x14ac:dyDescent="0.25">
      <c r="B909" s="11" t="s">
        <v>33</v>
      </c>
      <c r="C909" s="11" t="s">
        <v>5</v>
      </c>
      <c r="D909" s="11">
        <v>11</v>
      </c>
      <c r="E909" s="11">
        <v>10</v>
      </c>
      <c r="F909" s="11">
        <v>10</v>
      </c>
      <c r="G909" s="11">
        <v>0</v>
      </c>
      <c r="H909" s="11">
        <v>0</v>
      </c>
    </row>
    <row r="910" spans="2:8" x14ac:dyDescent="0.25">
      <c r="B910" t="s">
        <v>33</v>
      </c>
      <c r="C910" t="s">
        <v>190</v>
      </c>
      <c r="D910">
        <v>37</v>
      </c>
      <c r="E910">
        <v>37</v>
      </c>
      <c r="F910">
        <v>33</v>
      </c>
      <c r="G910">
        <v>4</v>
      </c>
      <c r="H910">
        <v>0</v>
      </c>
    </row>
    <row r="911" spans="2:8" x14ac:dyDescent="0.25">
      <c r="B911" s="11" t="s">
        <v>33</v>
      </c>
      <c r="C911" s="11" t="s">
        <v>190</v>
      </c>
      <c r="D911" s="11">
        <v>53</v>
      </c>
      <c r="E911" s="11">
        <v>52</v>
      </c>
      <c r="F911" s="11">
        <v>50</v>
      </c>
      <c r="G911" s="11">
        <v>2</v>
      </c>
      <c r="H911" s="11">
        <v>0</v>
      </c>
    </row>
    <row r="912" spans="2:8" x14ac:dyDescent="0.25">
      <c r="B912" t="s">
        <v>33</v>
      </c>
      <c r="C912" t="s">
        <v>191</v>
      </c>
      <c r="D912">
        <v>32</v>
      </c>
      <c r="E912">
        <v>28</v>
      </c>
      <c r="F912">
        <v>23</v>
      </c>
      <c r="G912">
        <v>5</v>
      </c>
      <c r="H912">
        <v>0</v>
      </c>
    </row>
    <row r="913" spans="2:8" x14ac:dyDescent="0.25">
      <c r="B913" s="11" t="s">
        <v>33</v>
      </c>
      <c r="C913" s="11" t="s">
        <v>191</v>
      </c>
      <c r="D913" s="11">
        <v>82</v>
      </c>
      <c r="E913" s="11">
        <v>79</v>
      </c>
      <c r="F913" s="11">
        <v>79</v>
      </c>
      <c r="G913" s="11">
        <v>0</v>
      </c>
      <c r="H913" s="11">
        <v>1</v>
      </c>
    </row>
    <row r="914" spans="2:8" x14ac:dyDescent="0.25">
      <c r="B914" t="s">
        <v>33</v>
      </c>
      <c r="C914" t="s">
        <v>192</v>
      </c>
      <c r="D914">
        <v>43</v>
      </c>
      <c r="E914">
        <v>43</v>
      </c>
      <c r="F914">
        <v>28</v>
      </c>
      <c r="G914">
        <v>15</v>
      </c>
      <c r="H914">
        <v>0</v>
      </c>
    </row>
    <row r="915" spans="2:8" x14ac:dyDescent="0.25">
      <c r="B915" s="11" t="s">
        <v>33</v>
      </c>
      <c r="C915" s="11" t="s">
        <v>192</v>
      </c>
      <c r="D915" s="11">
        <v>111</v>
      </c>
      <c r="E915" s="11">
        <v>111</v>
      </c>
      <c r="F915" s="11">
        <v>108</v>
      </c>
      <c r="G915" s="11">
        <v>3</v>
      </c>
      <c r="H915" s="11">
        <v>0</v>
      </c>
    </row>
    <row r="916" spans="2:8" x14ac:dyDescent="0.25">
      <c r="B916" t="s">
        <v>33</v>
      </c>
      <c r="C916" t="s">
        <v>6</v>
      </c>
      <c r="D916">
        <v>2</v>
      </c>
      <c r="E916">
        <v>2</v>
      </c>
      <c r="F916">
        <v>2</v>
      </c>
      <c r="G916">
        <v>0</v>
      </c>
      <c r="H916">
        <v>0</v>
      </c>
    </row>
    <row r="917" spans="2:8" x14ac:dyDescent="0.25">
      <c r="B917" s="11" t="s">
        <v>33</v>
      </c>
      <c r="C917" s="11" t="s">
        <v>6</v>
      </c>
      <c r="D917" s="11">
        <v>11</v>
      </c>
      <c r="E917" s="11">
        <v>11</v>
      </c>
      <c r="F917" s="11">
        <v>11</v>
      </c>
      <c r="G917" s="11">
        <v>0</v>
      </c>
      <c r="H917" s="11">
        <v>0</v>
      </c>
    </row>
    <row r="918" spans="2:8" x14ac:dyDescent="0.25">
      <c r="B918" t="s">
        <v>33</v>
      </c>
      <c r="C918" t="s">
        <v>7</v>
      </c>
      <c r="D918">
        <v>4</v>
      </c>
      <c r="E918">
        <v>4</v>
      </c>
      <c r="F918">
        <v>4</v>
      </c>
      <c r="G918">
        <v>0</v>
      </c>
      <c r="H918">
        <v>0</v>
      </c>
    </row>
    <row r="919" spans="2:8" x14ac:dyDescent="0.25">
      <c r="B919" s="11" t="s">
        <v>33</v>
      </c>
      <c r="C919" s="11" t="s">
        <v>7</v>
      </c>
      <c r="D919" s="11">
        <v>1</v>
      </c>
      <c r="E919" s="11">
        <v>1</v>
      </c>
      <c r="F919" s="11">
        <v>1</v>
      </c>
      <c r="G919" s="11">
        <v>0</v>
      </c>
      <c r="H919" s="11">
        <v>0</v>
      </c>
    </row>
    <row r="920" spans="2:8" x14ac:dyDescent="0.25">
      <c r="B920" t="s">
        <v>33</v>
      </c>
      <c r="C920" t="s">
        <v>8</v>
      </c>
      <c r="D920">
        <v>7</v>
      </c>
      <c r="E920">
        <v>7</v>
      </c>
      <c r="F920">
        <v>7</v>
      </c>
      <c r="G920">
        <v>0</v>
      </c>
      <c r="H920">
        <v>0</v>
      </c>
    </row>
    <row r="921" spans="2:8" x14ac:dyDescent="0.25">
      <c r="B921" s="11" t="s">
        <v>33</v>
      </c>
      <c r="C921" s="11" t="s">
        <v>8</v>
      </c>
      <c r="D921" s="11">
        <v>25</v>
      </c>
      <c r="E921" s="11">
        <v>23</v>
      </c>
      <c r="F921" s="11">
        <v>23</v>
      </c>
      <c r="G921" s="11">
        <v>0</v>
      </c>
      <c r="H921" s="11">
        <v>0</v>
      </c>
    </row>
    <row r="922" spans="2:8" x14ac:dyDescent="0.25">
      <c r="B922" t="s">
        <v>33</v>
      </c>
      <c r="C922" t="s">
        <v>9</v>
      </c>
      <c r="D922">
        <v>2</v>
      </c>
      <c r="E922">
        <v>2</v>
      </c>
      <c r="F922">
        <v>2</v>
      </c>
      <c r="G922">
        <v>0</v>
      </c>
      <c r="H922">
        <v>0</v>
      </c>
    </row>
    <row r="923" spans="2:8" x14ac:dyDescent="0.25">
      <c r="B923" s="11" t="s">
        <v>33</v>
      </c>
      <c r="C923" s="11" t="s">
        <v>9</v>
      </c>
      <c r="D923" s="11">
        <v>7</v>
      </c>
      <c r="E923" s="11">
        <v>7</v>
      </c>
      <c r="F923" s="11">
        <v>6</v>
      </c>
      <c r="G923" s="11">
        <v>1</v>
      </c>
      <c r="H923" s="11">
        <v>0</v>
      </c>
    </row>
    <row r="924" spans="2:8" x14ac:dyDescent="0.25">
      <c r="B924" t="s">
        <v>33</v>
      </c>
      <c r="C924" t="s">
        <v>10</v>
      </c>
      <c r="D924">
        <v>28</v>
      </c>
      <c r="E924">
        <v>26</v>
      </c>
      <c r="F924">
        <v>24</v>
      </c>
      <c r="G924">
        <v>2</v>
      </c>
      <c r="H924">
        <v>0</v>
      </c>
    </row>
    <row r="925" spans="2:8" x14ac:dyDescent="0.25">
      <c r="B925" s="11" t="s">
        <v>33</v>
      </c>
      <c r="C925" s="11" t="s">
        <v>10</v>
      </c>
      <c r="D925" s="11">
        <v>67</v>
      </c>
      <c r="E925" s="11">
        <v>67</v>
      </c>
      <c r="F925" s="11">
        <v>63</v>
      </c>
      <c r="G925" s="11">
        <v>4</v>
      </c>
      <c r="H925" s="11">
        <v>0</v>
      </c>
    </row>
    <row r="926" spans="2:8" x14ac:dyDescent="0.25">
      <c r="B926" t="s">
        <v>33</v>
      </c>
      <c r="C926" t="s">
        <v>177</v>
      </c>
      <c r="D926">
        <v>15</v>
      </c>
      <c r="E926">
        <v>9</v>
      </c>
      <c r="F926">
        <v>7</v>
      </c>
      <c r="G926">
        <v>2</v>
      </c>
      <c r="H926">
        <v>0</v>
      </c>
    </row>
    <row r="927" spans="2:8" x14ac:dyDescent="0.25">
      <c r="B927" s="11" t="s">
        <v>33</v>
      </c>
      <c r="C927" s="11" t="s">
        <v>177</v>
      </c>
      <c r="D927" s="11">
        <v>8</v>
      </c>
      <c r="E927" s="11">
        <v>8</v>
      </c>
      <c r="F927" s="11">
        <v>7</v>
      </c>
      <c r="G927" s="11">
        <v>1</v>
      </c>
      <c r="H927" s="11">
        <v>0</v>
      </c>
    </row>
    <row r="928" spans="2:8" x14ac:dyDescent="0.25">
      <c r="B928" t="s">
        <v>45</v>
      </c>
      <c r="C928" t="s">
        <v>2</v>
      </c>
      <c r="D928">
        <v>1</v>
      </c>
      <c r="E928">
        <v>1</v>
      </c>
      <c r="F928">
        <v>1</v>
      </c>
      <c r="G928">
        <v>0</v>
      </c>
      <c r="H928">
        <v>0</v>
      </c>
    </row>
    <row r="929" spans="2:8" x14ac:dyDescent="0.25">
      <c r="B929" t="s">
        <v>45</v>
      </c>
      <c r="C929" t="s">
        <v>5</v>
      </c>
      <c r="D929">
        <v>4</v>
      </c>
      <c r="E929">
        <v>4</v>
      </c>
      <c r="F929">
        <v>4</v>
      </c>
      <c r="G929">
        <v>0</v>
      </c>
      <c r="H929">
        <v>0</v>
      </c>
    </row>
    <row r="930" spans="2:8" x14ac:dyDescent="0.25">
      <c r="B930" s="11" t="s">
        <v>45</v>
      </c>
      <c r="C930" s="11" t="s">
        <v>5</v>
      </c>
      <c r="D930" s="11">
        <v>3</v>
      </c>
      <c r="E930" s="11">
        <v>3</v>
      </c>
      <c r="F930" s="11">
        <v>3</v>
      </c>
      <c r="G930" s="11">
        <v>0</v>
      </c>
      <c r="H930" s="11">
        <v>0</v>
      </c>
    </row>
    <row r="931" spans="2:8" x14ac:dyDescent="0.25">
      <c r="B931" t="s">
        <v>45</v>
      </c>
      <c r="C931" t="s">
        <v>190</v>
      </c>
      <c r="D931">
        <v>4</v>
      </c>
      <c r="E931">
        <v>4</v>
      </c>
      <c r="F931">
        <v>4</v>
      </c>
      <c r="G931">
        <v>0</v>
      </c>
      <c r="H931">
        <v>0</v>
      </c>
    </row>
    <row r="932" spans="2:8" x14ac:dyDescent="0.25">
      <c r="B932" s="11" t="s">
        <v>45</v>
      </c>
      <c r="C932" s="11" t="s">
        <v>190</v>
      </c>
      <c r="D932" s="11">
        <v>5</v>
      </c>
      <c r="E932" s="11">
        <v>5</v>
      </c>
      <c r="F932" s="11">
        <v>5</v>
      </c>
      <c r="G932" s="11">
        <v>0</v>
      </c>
      <c r="H932" s="11">
        <v>0</v>
      </c>
    </row>
    <row r="933" spans="2:8" x14ac:dyDescent="0.25">
      <c r="B933" t="s">
        <v>45</v>
      </c>
      <c r="C933" t="s">
        <v>191</v>
      </c>
      <c r="D933">
        <v>6</v>
      </c>
      <c r="E933">
        <v>5</v>
      </c>
      <c r="F933">
        <v>4</v>
      </c>
      <c r="G933">
        <v>1</v>
      </c>
      <c r="H933">
        <v>0</v>
      </c>
    </row>
    <row r="934" spans="2:8" x14ac:dyDescent="0.25">
      <c r="B934" s="11" t="s">
        <v>45</v>
      </c>
      <c r="C934" s="11" t="s">
        <v>191</v>
      </c>
      <c r="D934" s="11">
        <v>9</v>
      </c>
      <c r="E934" s="11">
        <v>9</v>
      </c>
      <c r="F934" s="11">
        <v>8</v>
      </c>
      <c r="G934" s="11">
        <v>1</v>
      </c>
      <c r="H934" s="11">
        <v>0</v>
      </c>
    </row>
    <row r="935" spans="2:8" x14ac:dyDescent="0.25">
      <c r="B935" t="s">
        <v>45</v>
      </c>
      <c r="C935" t="s">
        <v>192</v>
      </c>
      <c r="D935">
        <v>8</v>
      </c>
      <c r="E935">
        <v>8</v>
      </c>
      <c r="F935">
        <v>7</v>
      </c>
      <c r="G935">
        <v>1</v>
      </c>
      <c r="H935">
        <v>0</v>
      </c>
    </row>
    <row r="936" spans="2:8" x14ac:dyDescent="0.25">
      <c r="B936" s="11" t="s">
        <v>45</v>
      </c>
      <c r="C936" s="11" t="s">
        <v>192</v>
      </c>
      <c r="D936" s="11">
        <v>10</v>
      </c>
      <c r="E936" s="11">
        <v>10</v>
      </c>
      <c r="F936" s="11">
        <v>10</v>
      </c>
      <c r="G936" s="11">
        <v>0</v>
      </c>
      <c r="H936" s="11">
        <v>0</v>
      </c>
    </row>
    <row r="937" spans="2:8" x14ac:dyDescent="0.25">
      <c r="B937" t="s">
        <v>45</v>
      </c>
      <c r="C937" t="s">
        <v>6</v>
      </c>
      <c r="D937">
        <v>9</v>
      </c>
      <c r="E937">
        <v>9</v>
      </c>
      <c r="F937">
        <v>9</v>
      </c>
      <c r="G937">
        <v>0</v>
      </c>
      <c r="H937">
        <v>0</v>
      </c>
    </row>
    <row r="938" spans="2:8" x14ac:dyDescent="0.25">
      <c r="B938" s="11" t="s">
        <v>45</v>
      </c>
      <c r="C938" s="11" t="s">
        <v>6</v>
      </c>
      <c r="D938" s="11">
        <v>2</v>
      </c>
      <c r="E938" s="11">
        <v>2</v>
      </c>
      <c r="F938" s="11">
        <v>2</v>
      </c>
      <c r="G938" s="11">
        <v>0</v>
      </c>
      <c r="H938" s="11">
        <v>0</v>
      </c>
    </row>
    <row r="939" spans="2:8" x14ac:dyDescent="0.25">
      <c r="B939" t="s">
        <v>45</v>
      </c>
      <c r="C939" t="s">
        <v>8</v>
      </c>
      <c r="D939">
        <v>1</v>
      </c>
      <c r="E939">
        <v>1</v>
      </c>
      <c r="F939">
        <v>1</v>
      </c>
      <c r="G939">
        <v>0</v>
      </c>
      <c r="H939">
        <v>0</v>
      </c>
    </row>
    <row r="940" spans="2:8" x14ac:dyDescent="0.25">
      <c r="B940" s="11" t="s">
        <v>45</v>
      </c>
      <c r="C940" s="11" t="s">
        <v>8</v>
      </c>
      <c r="D940" s="11">
        <v>4</v>
      </c>
      <c r="E940" s="11">
        <v>4</v>
      </c>
      <c r="F940" s="11">
        <v>4</v>
      </c>
      <c r="G940" s="11">
        <v>0</v>
      </c>
      <c r="H940" s="11">
        <v>0</v>
      </c>
    </row>
    <row r="941" spans="2:8" x14ac:dyDescent="0.25">
      <c r="B941" s="11" t="s">
        <v>45</v>
      </c>
      <c r="C941" s="11" t="s">
        <v>9</v>
      </c>
      <c r="D941" s="11">
        <v>1</v>
      </c>
      <c r="E941" s="11">
        <v>1</v>
      </c>
      <c r="F941" s="11">
        <v>1</v>
      </c>
      <c r="G941" s="11">
        <v>0</v>
      </c>
      <c r="H941" s="11">
        <v>0</v>
      </c>
    </row>
    <row r="942" spans="2:8" x14ac:dyDescent="0.25">
      <c r="B942" t="s">
        <v>45</v>
      </c>
      <c r="C942" t="s">
        <v>10</v>
      </c>
      <c r="D942">
        <v>7</v>
      </c>
      <c r="E942">
        <v>7</v>
      </c>
      <c r="F942">
        <v>7</v>
      </c>
      <c r="G942">
        <v>0</v>
      </c>
      <c r="H942">
        <v>0</v>
      </c>
    </row>
    <row r="943" spans="2:8" x14ac:dyDescent="0.25">
      <c r="B943" s="11" t="s">
        <v>45</v>
      </c>
      <c r="C943" s="11" t="s">
        <v>10</v>
      </c>
      <c r="D943" s="11">
        <v>13</v>
      </c>
      <c r="E943" s="11">
        <v>13</v>
      </c>
      <c r="F943" s="11">
        <v>11</v>
      </c>
      <c r="G943" s="11">
        <v>2</v>
      </c>
      <c r="H943" s="11">
        <v>0</v>
      </c>
    </row>
    <row r="944" spans="2:8" x14ac:dyDescent="0.25">
      <c r="B944" t="s">
        <v>45</v>
      </c>
      <c r="C944" t="s">
        <v>177</v>
      </c>
      <c r="D944">
        <v>4</v>
      </c>
      <c r="E944">
        <v>4</v>
      </c>
      <c r="F944">
        <v>4</v>
      </c>
      <c r="G944">
        <v>0</v>
      </c>
      <c r="H944">
        <v>0</v>
      </c>
    </row>
    <row r="945" spans="2:8" x14ac:dyDescent="0.25">
      <c r="B945" s="11" t="s">
        <v>45</v>
      </c>
      <c r="C945" s="11" t="s">
        <v>177</v>
      </c>
      <c r="D945" s="11">
        <v>3</v>
      </c>
      <c r="E945" s="11">
        <v>3</v>
      </c>
      <c r="F945" s="11">
        <v>3</v>
      </c>
      <c r="G945" s="11">
        <v>0</v>
      </c>
      <c r="H945" s="11">
        <v>0</v>
      </c>
    </row>
    <row r="946" spans="2:8" x14ac:dyDescent="0.25">
      <c r="B946" t="s">
        <v>143</v>
      </c>
      <c r="C946" t="s">
        <v>2</v>
      </c>
      <c r="D946">
        <v>2</v>
      </c>
      <c r="E946">
        <v>1</v>
      </c>
      <c r="F946">
        <v>1</v>
      </c>
      <c r="G946">
        <v>0</v>
      </c>
      <c r="H946">
        <v>0</v>
      </c>
    </row>
    <row r="947" spans="2:8" x14ac:dyDescent="0.25">
      <c r="B947" t="s">
        <v>143</v>
      </c>
      <c r="C947" t="s">
        <v>5</v>
      </c>
      <c r="D947">
        <v>1</v>
      </c>
      <c r="E947">
        <v>1</v>
      </c>
      <c r="F947">
        <v>1</v>
      </c>
      <c r="G947">
        <v>0</v>
      </c>
      <c r="H947">
        <v>0</v>
      </c>
    </row>
    <row r="948" spans="2:8" x14ac:dyDescent="0.25">
      <c r="B948" s="11" t="s">
        <v>143</v>
      </c>
      <c r="C948" s="11" t="s">
        <v>5</v>
      </c>
      <c r="D948" s="11">
        <v>4</v>
      </c>
      <c r="E948" s="11">
        <v>4</v>
      </c>
      <c r="F948" s="11">
        <v>3</v>
      </c>
      <c r="G948" s="11">
        <v>1</v>
      </c>
      <c r="H948" s="11">
        <v>0</v>
      </c>
    </row>
    <row r="949" spans="2:8" x14ac:dyDescent="0.25">
      <c r="B949" t="s">
        <v>143</v>
      </c>
      <c r="C949" t="s">
        <v>190</v>
      </c>
      <c r="D949">
        <v>5</v>
      </c>
      <c r="E949">
        <v>5</v>
      </c>
      <c r="F949">
        <v>3</v>
      </c>
      <c r="G949">
        <v>2</v>
      </c>
      <c r="H949">
        <v>0</v>
      </c>
    </row>
    <row r="950" spans="2:8" x14ac:dyDescent="0.25">
      <c r="B950" s="11" t="s">
        <v>143</v>
      </c>
      <c r="C950" s="11" t="s">
        <v>190</v>
      </c>
      <c r="D950" s="11">
        <v>7</v>
      </c>
      <c r="E950" s="11">
        <v>7</v>
      </c>
      <c r="F950" s="11">
        <v>6</v>
      </c>
      <c r="G950" s="11">
        <v>1</v>
      </c>
      <c r="H950" s="11">
        <v>0</v>
      </c>
    </row>
    <row r="951" spans="2:8" x14ac:dyDescent="0.25">
      <c r="B951" t="s">
        <v>143</v>
      </c>
      <c r="C951" t="s">
        <v>191</v>
      </c>
      <c r="D951">
        <v>7</v>
      </c>
      <c r="E951">
        <v>6</v>
      </c>
      <c r="F951">
        <v>3</v>
      </c>
      <c r="G951">
        <v>3</v>
      </c>
      <c r="H951">
        <v>0</v>
      </c>
    </row>
    <row r="952" spans="2:8" x14ac:dyDescent="0.25">
      <c r="B952" s="11" t="s">
        <v>143</v>
      </c>
      <c r="C952" s="11" t="s">
        <v>191</v>
      </c>
      <c r="D952" s="11">
        <v>29</v>
      </c>
      <c r="E952" s="11">
        <v>28</v>
      </c>
      <c r="F952" s="11">
        <v>20</v>
      </c>
      <c r="G952" s="11">
        <v>8</v>
      </c>
      <c r="H952" s="11">
        <v>0</v>
      </c>
    </row>
    <row r="953" spans="2:8" x14ac:dyDescent="0.25">
      <c r="B953" t="s">
        <v>143</v>
      </c>
      <c r="C953" t="s">
        <v>189</v>
      </c>
      <c r="D953">
        <v>2</v>
      </c>
      <c r="E953">
        <v>2</v>
      </c>
      <c r="F953">
        <v>1</v>
      </c>
      <c r="G953">
        <v>1</v>
      </c>
      <c r="H953">
        <v>0</v>
      </c>
    </row>
    <row r="954" spans="2:8" x14ac:dyDescent="0.25">
      <c r="B954" s="11" t="s">
        <v>143</v>
      </c>
      <c r="C954" s="11" t="s">
        <v>189</v>
      </c>
      <c r="D954" s="11">
        <v>3</v>
      </c>
      <c r="E954" s="11">
        <v>3</v>
      </c>
      <c r="F954" s="11">
        <v>2</v>
      </c>
      <c r="G954" s="11">
        <v>1</v>
      </c>
      <c r="H954" s="11">
        <v>0</v>
      </c>
    </row>
    <row r="955" spans="2:8" x14ac:dyDescent="0.25">
      <c r="B955" t="s">
        <v>143</v>
      </c>
      <c r="C955" t="s">
        <v>192</v>
      </c>
      <c r="D955">
        <v>8</v>
      </c>
      <c r="E955">
        <v>8</v>
      </c>
      <c r="F955">
        <v>7</v>
      </c>
      <c r="G955">
        <v>1</v>
      </c>
      <c r="H955">
        <v>0</v>
      </c>
    </row>
    <row r="956" spans="2:8" x14ac:dyDescent="0.25">
      <c r="B956" s="11" t="s">
        <v>143</v>
      </c>
      <c r="C956" s="11" t="s">
        <v>192</v>
      </c>
      <c r="D956" s="11">
        <v>8</v>
      </c>
      <c r="E956" s="11">
        <v>8</v>
      </c>
      <c r="F956" s="11">
        <v>7</v>
      </c>
      <c r="G956" s="11">
        <v>1</v>
      </c>
      <c r="H956" s="11">
        <v>0</v>
      </c>
    </row>
    <row r="957" spans="2:8" x14ac:dyDescent="0.25">
      <c r="B957" s="11" t="s">
        <v>143</v>
      </c>
      <c r="C957" s="11" t="s">
        <v>6</v>
      </c>
      <c r="D957" s="11">
        <v>4</v>
      </c>
      <c r="E957" s="11">
        <v>4</v>
      </c>
      <c r="F957" s="11">
        <v>4</v>
      </c>
      <c r="G957" s="11">
        <v>0</v>
      </c>
      <c r="H957" s="11">
        <v>0</v>
      </c>
    </row>
    <row r="958" spans="2:8" x14ac:dyDescent="0.25">
      <c r="B958" t="s">
        <v>143</v>
      </c>
      <c r="C958" t="s">
        <v>8</v>
      </c>
      <c r="D958">
        <v>2</v>
      </c>
      <c r="E958">
        <v>2</v>
      </c>
      <c r="F958">
        <v>2</v>
      </c>
      <c r="G958">
        <v>0</v>
      </c>
      <c r="H958">
        <v>0</v>
      </c>
    </row>
    <row r="959" spans="2:8" x14ac:dyDescent="0.25">
      <c r="B959" s="11" t="s">
        <v>143</v>
      </c>
      <c r="C959" s="11" t="s">
        <v>8</v>
      </c>
      <c r="D959" s="11">
        <v>3</v>
      </c>
      <c r="E959" s="11">
        <v>3</v>
      </c>
      <c r="F959" s="11">
        <v>2</v>
      </c>
      <c r="G959" s="11">
        <v>1</v>
      </c>
      <c r="H959" s="11">
        <v>0</v>
      </c>
    </row>
    <row r="960" spans="2:8" x14ac:dyDescent="0.25">
      <c r="B960" t="s">
        <v>143</v>
      </c>
      <c r="C960" t="s">
        <v>10</v>
      </c>
      <c r="D960">
        <v>4</v>
      </c>
      <c r="E960">
        <v>4</v>
      </c>
      <c r="F960">
        <v>3</v>
      </c>
      <c r="G960">
        <v>1</v>
      </c>
      <c r="H960">
        <v>0</v>
      </c>
    </row>
    <row r="961" spans="2:8" x14ac:dyDescent="0.25">
      <c r="B961" s="11" t="s">
        <v>143</v>
      </c>
      <c r="C961" s="11" t="s">
        <v>10</v>
      </c>
      <c r="D961" s="11">
        <v>9</v>
      </c>
      <c r="E961" s="11">
        <v>9</v>
      </c>
      <c r="F961" s="11">
        <v>9</v>
      </c>
      <c r="G961" s="11">
        <v>0</v>
      </c>
      <c r="H961" s="11">
        <v>0</v>
      </c>
    </row>
    <row r="962" spans="2:8" x14ac:dyDescent="0.25">
      <c r="B962" s="11" t="s">
        <v>143</v>
      </c>
      <c r="C962" s="11" t="s">
        <v>177</v>
      </c>
      <c r="D962" s="11">
        <v>3</v>
      </c>
      <c r="E962" s="11">
        <v>3</v>
      </c>
      <c r="F962" s="11">
        <v>3</v>
      </c>
      <c r="G962" s="11">
        <v>0</v>
      </c>
      <c r="H962" s="11">
        <v>0</v>
      </c>
    </row>
    <row r="963" spans="2:8" x14ac:dyDescent="0.25">
      <c r="B963" t="s">
        <v>46</v>
      </c>
      <c r="C963" t="s">
        <v>2</v>
      </c>
      <c r="D963">
        <v>1</v>
      </c>
      <c r="E963">
        <v>1</v>
      </c>
      <c r="F963">
        <v>1</v>
      </c>
      <c r="G963">
        <v>0</v>
      </c>
      <c r="H963">
        <v>0</v>
      </c>
    </row>
    <row r="964" spans="2:8" x14ac:dyDescent="0.25">
      <c r="B964" s="11" t="s">
        <v>46</v>
      </c>
      <c r="C964" s="11" t="s">
        <v>2</v>
      </c>
      <c r="D964" s="11">
        <v>9</v>
      </c>
      <c r="E964" s="11">
        <v>7</v>
      </c>
      <c r="F964" s="11">
        <v>6</v>
      </c>
      <c r="G964" s="11">
        <v>1</v>
      </c>
      <c r="H964" s="11">
        <v>0</v>
      </c>
    </row>
    <row r="965" spans="2:8" x14ac:dyDescent="0.25">
      <c r="B965" t="s">
        <v>46</v>
      </c>
      <c r="C965" t="s">
        <v>4</v>
      </c>
      <c r="D965">
        <v>2</v>
      </c>
      <c r="E965">
        <v>0</v>
      </c>
      <c r="F965">
        <v>0</v>
      </c>
      <c r="G965">
        <v>0</v>
      </c>
      <c r="H965">
        <v>0</v>
      </c>
    </row>
    <row r="966" spans="2:8" x14ac:dyDescent="0.25">
      <c r="B966" t="s">
        <v>46</v>
      </c>
      <c r="C966" t="s">
        <v>5</v>
      </c>
      <c r="D966">
        <v>10</v>
      </c>
      <c r="E966">
        <v>10</v>
      </c>
      <c r="F966">
        <v>10</v>
      </c>
      <c r="G966">
        <v>0</v>
      </c>
      <c r="H966">
        <v>0</v>
      </c>
    </row>
    <row r="967" spans="2:8" x14ac:dyDescent="0.25">
      <c r="B967" s="11" t="s">
        <v>46</v>
      </c>
      <c r="C967" s="11" t="s">
        <v>5</v>
      </c>
      <c r="D967" s="11">
        <v>26</v>
      </c>
      <c r="E967" s="11">
        <v>23</v>
      </c>
      <c r="F967" s="11">
        <v>15</v>
      </c>
      <c r="G967" s="11">
        <v>8</v>
      </c>
      <c r="H967" s="11">
        <v>0</v>
      </c>
    </row>
    <row r="968" spans="2:8" x14ac:dyDescent="0.25">
      <c r="B968" t="s">
        <v>46</v>
      </c>
      <c r="C968" t="s">
        <v>190</v>
      </c>
      <c r="D968">
        <v>15</v>
      </c>
      <c r="E968">
        <v>15</v>
      </c>
      <c r="F968">
        <v>12</v>
      </c>
      <c r="G968">
        <v>3</v>
      </c>
      <c r="H968">
        <v>0</v>
      </c>
    </row>
    <row r="969" spans="2:8" x14ac:dyDescent="0.25">
      <c r="B969" s="11" t="s">
        <v>46</v>
      </c>
      <c r="C969" s="11" t="s">
        <v>190</v>
      </c>
      <c r="D969" s="11">
        <v>48</v>
      </c>
      <c r="E969" s="11">
        <v>46</v>
      </c>
      <c r="F969" s="11">
        <v>45</v>
      </c>
      <c r="G969" s="11">
        <v>1</v>
      </c>
      <c r="H969" s="11">
        <v>0</v>
      </c>
    </row>
    <row r="970" spans="2:8" x14ac:dyDescent="0.25">
      <c r="B970" t="s">
        <v>46</v>
      </c>
      <c r="C970" t="s">
        <v>191</v>
      </c>
      <c r="D970">
        <v>41</v>
      </c>
      <c r="E970">
        <v>25</v>
      </c>
      <c r="F970">
        <v>16</v>
      </c>
      <c r="G970">
        <v>9</v>
      </c>
      <c r="H970">
        <v>0</v>
      </c>
    </row>
    <row r="971" spans="2:8" x14ac:dyDescent="0.25">
      <c r="B971" s="11" t="s">
        <v>46</v>
      </c>
      <c r="C971" s="11" t="s">
        <v>191</v>
      </c>
      <c r="D971" s="11">
        <v>77</v>
      </c>
      <c r="E971" s="11">
        <v>73</v>
      </c>
      <c r="F971" s="11">
        <v>70</v>
      </c>
      <c r="G971" s="11">
        <v>3</v>
      </c>
      <c r="H971" s="11">
        <v>0</v>
      </c>
    </row>
    <row r="972" spans="2:8" x14ac:dyDescent="0.25">
      <c r="B972" s="11" t="s">
        <v>46</v>
      </c>
      <c r="C972" s="11" t="s">
        <v>189</v>
      </c>
      <c r="D972" s="11">
        <v>4</v>
      </c>
      <c r="E972" s="11">
        <v>4</v>
      </c>
      <c r="F972" s="11">
        <v>4</v>
      </c>
      <c r="G972" s="11">
        <v>0</v>
      </c>
      <c r="H972" s="11">
        <v>0</v>
      </c>
    </row>
    <row r="973" spans="2:8" x14ac:dyDescent="0.25">
      <c r="B973" t="s">
        <v>46</v>
      </c>
      <c r="C973" t="s">
        <v>192</v>
      </c>
      <c r="D973">
        <v>36</v>
      </c>
      <c r="E973">
        <v>35</v>
      </c>
      <c r="F973">
        <v>25</v>
      </c>
      <c r="G973">
        <v>10</v>
      </c>
      <c r="H973">
        <v>0</v>
      </c>
    </row>
    <row r="974" spans="2:8" x14ac:dyDescent="0.25">
      <c r="B974" s="11" t="s">
        <v>46</v>
      </c>
      <c r="C974" s="11" t="s">
        <v>192</v>
      </c>
      <c r="D974" s="11">
        <v>78</v>
      </c>
      <c r="E974" s="11">
        <v>76</v>
      </c>
      <c r="F974" s="11">
        <v>75</v>
      </c>
      <c r="G974" s="11">
        <v>1</v>
      </c>
      <c r="H974" s="11">
        <v>0</v>
      </c>
    </row>
    <row r="975" spans="2:8" x14ac:dyDescent="0.25">
      <c r="B975" t="s">
        <v>46</v>
      </c>
      <c r="C975" t="s">
        <v>6</v>
      </c>
      <c r="D975">
        <v>5</v>
      </c>
      <c r="E975">
        <v>5</v>
      </c>
      <c r="F975">
        <v>5</v>
      </c>
      <c r="G975">
        <v>0</v>
      </c>
      <c r="H975">
        <v>0</v>
      </c>
    </row>
    <row r="976" spans="2:8" x14ac:dyDescent="0.25">
      <c r="B976" s="11" t="s">
        <v>46</v>
      </c>
      <c r="C976" s="11" t="s">
        <v>6</v>
      </c>
      <c r="D976" s="11">
        <v>10</v>
      </c>
      <c r="E976" s="11">
        <v>10</v>
      </c>
      <c r="F976" s="11">
        <v>10</v>
      </c>
      <c r="G976" s="11">
        <v>0</v>
      </c>
      <c r="H976" s="11">
        <v>0</v>
      </c>
    </row>
    <row r="977" spans="2:8" x14ac:dyDescent="0.25">
      <c r="B977" s="11" t="s">
        <v>46</v>
      </c>
      <c r="C977" s="11" t="s">
        <v>7</v>
      </c>
      <c r="D977" s="11">
        <v>1</v>
      </c>
      <c r="E977" s="11">
        <v>0</v>
      </c>
      <c r="F977" s="11">
        <v>0</v>
      </c>
      <c r="G977" s="11">
        <v>0</v>
      </c>
      <c r="H977" s="11">
        <v>0</v>
      </c>
    </row>
    <row r="978" spans="2:8" x14ac:dyDescent="0.25">
      <c r="B978" t="s">
        <v>46</v>
      </c>
      <c r="C978" t="s">
        <v>8</v>
      </c>
      <c r="D978">
        <v>4</v>
      </c>
      <c r="E978">
        <v>3</v>
      </c>
      <c r="F978">
        <v>3</v>
      </c>
      <c r="G978">
        <v>0</v>
      </c>
      <c r="H978">
        <v>0</v>
      </c>
    </row>
    <row r="979" spans="2:8" x14ac:dyDescent="0.25">
      <c r="B979" s="11" t="s">
        <v>46</v>
      </c>
      <c r="C979" s="11" t="s">
        <v>8</v>
      </c>
      <c r="D979" s="11">
        <v>5</v>
      </c>
      <c r="E979" s="11">
        <v>5</v>
      </c>
      <c r="F979" s="11">
        <v>5</v>
      </c>
      <c r="G979" s="11">
        <v>0</v>
      </c>
      <c r="H979" s="11">
        <v>0</v>
      </c>
    </row>
    <row r="980" spans="2:8" x14ac:dyDescent="0.25">
      <c r="B980" t="s">
        <v>46</v>
      </c>
      <c r="C980" t="s">
        <v>9</v>
      </c>
      <c r="D980">
        <v>2</v>
      </c>
      <c r="E980">
        <v>1</v>
      </c>
      <c r="F980">
        <v>1</v>
      </c>
      <c r="G980">
        <v>0</v>
      </c>
      <c r="H980">
        <v>0</v>
      </c>
    </row>
    <row r="981" spans="2:8" x14ac:dyDescent="0.25">
      <c r="B981" s="11" t="s">
        <v>46</v>
      </c>
      <c r="C981" s="11" t="s">
        <v>9</v>
      </c>
      <c r="D981" s="11">
        <v>1</v>
      </c>
      <c r="E981" s="11">
        <v>1</v>
      </c>
      <c r="F981" s="11">
        <v>1</v>
      </c>
      <c r="G981" s="11">
        <v>0</v>
      </c>
      <c r="H981" s="11">
        <v>0</v>
      </c>
    </row>
    <row r="982" spans="2:8" x14ac:dyDescent="0.25">
      <c r="B982" t="s">
        <v>46</v>
      </c>
      <c r="C982" t="s">
        <v>10</v>
      </c>
      <c r="D982">
        <v>23</v>
      </c>
      <c r="E982">
        <v>23</v>
      </c>
      <c r="F982">
        <v>23</v>
      </c>
      <c r="G982">
        <v>0</v>
      </c>
      <c r="H982">
        <v>0</v>
      </c>
    </row>
    <row r="983" spans="2:8" x14ac:dyDescent="0.25">
      <c r="B983" s="11" t="s">
        <v>46</v>
      </c>
      <c r="C983" s="11" t="s">
        <v>10</v>
      </c>
      <c r="D983" s="11">
        <v>65</v>
      </c>
      <c r="E983" s="11">
        <v>65</v>
      </c>
      <c r="F983" s="11">
        <v>58</v>
      </c>
      <c r="G983" s="11">
        <v>7</v>
      </c>
      <c r="H983" s="11">
        <v>0</v>
      </c>
    </row>
    <row r="984" spans="2:8" x14ac:dyDescent="0.25">
      <c r="B984" t="s">
        <v>46</v>
      </c>
      <c r="C984" t="s">
        <v>177</v>
      </c>
      <c r="D984">
        <v>23</v>
      </c>
      <c r="E984">
        <v>21</v>
      </c>
      <c r="F984">
        <v>14</v>
      </c>
      <c r="G984">
        <v>7</v>
      </c>
      <c r="H984">
        <v>0</v>
      </c>
    </row>
    <row r="985" spans="2:8" x14ac:dyDescent="0.25">
      <c r="B985" s="11" t="s">
        <v>46</v>
      </c>
      <c r="C985" s="11" t="s">
        <v>177</v>
      </c>
      <c r="D985" s="11">
        <v>25</v>
      </c>
      <c r="E985" s="11">
        <v>25</v>
      </c>
      <c r="F985" s="11">
        <v>24</v>
      </c>
      <c r="G985" s="11">
        <v>1</v>
      </c>
      <c r="H985" s="11">
        <v>0</v>
      </c>
    </row>
    <row r="986" spans="2:8" x14ac:dyDescent="0.25">
      <c r="B986" t="s">
        <v>170</v>
      </c>
      <c r="C986" t="s">
        <v>2</v>
      </c>
      <c r="D986">
        <v>3</v>
      </c>
      <c r="E986">
        <v>1</v>
      </c>
      <c r="F986">
        <v>1</v>
      </c>
      <c r="G986">
        <v>0</v>
      </c>
      <c r="H986">
        <v>0</v>
      </c>
    </row>
    <row r="987" spans="2:8" x14ac:dyDescent="0.25">
      <c r="B987" s="11" t="s">
        <v>170</v>
      </c>
      <c r="C987" s="11" t="s">
        <v>2</v>
      </c>
      <c r="D987" s="11">
        <v>1</v>
      </c>
      <c r="E987" s="11">
        <v>1</v>
      </c>
      <c r="F987" s="11">
        <v>1</v>
      </c>
      <c r="G987" s="11">
        <v>0</v>
      </c>
      <c r="H987" s="11">
        <v>0</v>
      </c>
    </row>
    <row r="988" spans="2:8" x14ac:dyDescent="0.25">
      <c r="B988" t="s">
        <v>170</v>
      </c>
      <c r="C988" t="s">
        <v>4</v>
      </c>
      <c r="D988">
        <v>1</v>
      </c>
      <c r="E988">
        <v>0</v>
      </c>
      <c r="F988">
        <v>0</v>
      </c>
      <c r="G988">
        <v>0</v>
      </c>
      <c r="H988">
        <v>0</v>
      </c>
    </row>
    <row r="989" spans="2:8" x14ac:dyDescent="0.25">
      <c r="B989" t="s">
        <v>170</v>
      </c>
      <c r="C989" t="s">
        <v>5</v>
      </c>
      <c r="D989">
        <v>15</v>
      </c>
      <c r="E989">
        <v>15</v>
      </c>
      <c r="F989">
        <v>15</v>
      </c>
      <c r="G989">
        <v>0</v>
      </c>
      <c r="H989">
        <v>0</v>
      </c>
    </row>
    <row r="990" spans="2:8" x14ac:dyDescent="0.25">
      <c r="B990" s="11" t="s">
        <v>170</v>
      </c>
      <c r="C990" s="11" t="s">
        <v>5</v>
      </c>
      <c r="D990" s="11">
        <v>38</v>
      </c>
      <c r="E990" s="11">
        <v>38</v>
      </c>
      <c r="F990" s="11">
        <v>34</v>
      </c>
      <c r="G990" s="11">
        <v>4</v>
      </c>
      <c r="H990" s="11">
        <v>0</v>
      </c>
    </row>
    <row r="991" spans="2:8" x14ac:dyDescent="0.25">
      <c r="B991" t="s">
        <v>170</v>
      </c>
      <c r="C991" t="s">
        <v>190</v>
      </c>
      <c r="D991">
        <v>14</v>
      </c>
      <c r="E991">
        <v>13</v>
      </c>
      <c r="F991">
        <v>10</v>
      </c>
      <c r="G991">
        <v>3</v>
      </c>
      <c r="H991">
        <v>0</v>
      </c>
    </row>
    <row r="992" spans="2:8" x14ac:dyDescent="0.25">
      <c r="B992" s="11" t="s">
        <v>170</v>
      </c>
      <c r="C992" s="11" t="s">
        <v>190</v>
      </c>
      <c r="D992" s="11">
        <v>39</v>
      </c>
      <c r="E992" s="11">
        <v>37</v>
      </c>
      <c r="F992" s="11">
        <v>28</v>
      </c>
      <c r="G992" s="11">
        <v>9</v>
      </c>
      <c r="H992" s="11">
        <v>0</v>
      </c>
    </row>
    <row r="993" spans="2:8" x14ac:dyDescent="0.25">
      <c r="B993" t="s">
        <v>170</v>
      </c>
      <c r="C993" t="s">
        <v>191</v>
      </c>
      <c r="D993">
        <v>56</v>
      </c>
      <c r="E993">
        <v>49</v>
      </c>
      <c r="F993">
        <v>41</v>
      </c>
      <c r="G993">
        <v>8</v>
      </c>
      <c r="H993">
        <v>0</v>
      </c>
    </row>
    <row r="994" spans="2:8" x14ac:dyDescent="0.25">
      <c r="B994" s="11" t="s">
        <v>170</v>
      </c>
      <c r="C994" s="11" t="s">
        <v>191</v>
      </c>
      <c r="D994" s="11">
        <v>111</v>
      </c>
      <c r="E994" s="11">
        <v>108</v>
      </c>
      <c r="F994" s="11">
        <v>103</v>
      </c>
      <c r="G994" s="11">
        <v>5</v>
      </c>
      <c r="H994" s="11">
        <v>1</v>
      </c>
    </row>
    <row r="995" spans="2:8" x14ac:dyDescent="0.25">
      <c r="B995" t="s">
        <v>170</v>
      </c>
      <c r="C995" t="s">
        <v>192</v>
      </c>
      <c r="D995">
        <v>42</v>
      </c>
      <c r="E995">
        <v>40</v>
      </c>
      <c r="F995">
        <v>29</v>
      </c>
      <c r="G995">
        <v>11</v>
      </c>
      <c r="H995">
        <v>0</v>
      </c>
    </row>
    <row r="996" spans="2:8" x14ac:dyDescent="0.25">
      <c r="B996" s="11" t="s">
        <v>170</v>
      </c>
      <c r="C996" s="11" t="s">
        <v>192</v>
      </c>
      <c r="D996" s="11">
        <v>104</v>
      </c>
      <c r="E996" s="11">
        <v>102</v>
      </c>
      <c r="F996" s="11">
        <v>97</v>
      </c>
      <c r="G996" s="11">
        <v>5</v>
      </c>
      <c r="H996" s="11">
        <v>1</v>
      </c>
    </row>
    <row r="997" spans="2:8" x14ac:dyDescent="0.25">
      <c r="B997" t="s">
        <v>170</v>
      </c>
      <c r="C997" t="s">
        <v>6</v>
      </c>
      <c r="D997">
        <v>22</v>
      </c>
      <c r="E997">
        <v>21</v>
      </c>
      <c r="F997">
        <v>21</v>
      </c>
      <c r="G997">
        <v>0</v>
      </c>
      <c r="H997">
        <v>0</v>
      </c>
    </row>
    <row r="998" spans="2:8" x14ac:dyDescent="0.25">
      <c r="B998" s="11" t="s">
        <v>170</v>
      </c>
      <c r="C998" s="11" t="s">
        <v>6</v>
      </c>
      <c r="D998" s="11">
        <v>40</v>
      </c>
      <c r="E998" s="11">
        <v>40</v>
      </c>
      <c r="F998" s="11">
        <v>40</v>
      </c>
      <c r="G998" s="11">
        <v>0</v>
      </c>
      <c r="H998" s="11">
        <v>0</v>
      </c>
    </row>
    <row r="999" spans="2:8" x14ac:dyDescent="0.25">
      <c r="B999" t="s">
        <v>170</v>
      </c>
      <c r="C999" t="s">
        <v>7</v>
      </c>
      <c r="D999">
        <v>10</v>
      </c>
      <c r="E999">
        <v>8</v>
      </c>
      <c r="F999">
        <v>8</v>
      </c>
      <c r="G999">
        <v>0</v>
      </c>
      <c r="H999">
        <v>0</v>
      </c>
    </row>
    <row r="1000" spans="2:8" x14ac:dyDescent="0.25">
      <c r="B1000" s="11" t="s">
        <v>170</v>
      </c>
      <c r="C1000" s="11" t="s">
        <v>7</v>
      </c>
      <c r="D1000" s="11">
        <v>38</v>
      </c>
      <c r="E1000" s="11">
        <v>33</v>
      </c>
      <c r="F1000" s="11">
        <v>28</v>
      </c>
      <c r="G1000" s="11">
        <v>5</v>
      </c>
      <c r="H1000" s="11">
        <v>0</v>
      </c>
    </row>
    <row r="1001" spans="2:8" x14ac:dyDescent="0.25">
      <c r="B1001" t="s">
        <v>170</v>
      </c>
      <c r="C1001" t="s">
        <v>8</v>
      </c>
      <c r="D1001">
        <v>4</v>
      </c>
      <c r="E1001">
        <v>4</v>
      </c>
      <c r="F1001">
        <v>4</v>
      </c>
      <c r="G1001">
        <v>0</v>
      </c>
      <c r="H1001">
        <v>0</v>
      </c>
    </row>
    <row r="1002" spans="2:8" x14ac:dyDescent="0.25">
      <c r="B1002" s="11" t="s">
        <v>170</v>
      </c>
      <c r="C1002" s="11" t="s">
        <v>8</v>
      </c>
      <c r="D1002" s="11">
        <v>14</v>
      </c>
      <c r="E1002" s="11">
        <v>14</v>
      </c>
      <c r="F1002" s="11">
        <v>13</v>
      </c>
      <c r="G1002" s="11">
        <v>1</v>
      </c>
      <c r="H1002" s="11">
        <v>0</v>
      </c>
    </row>
    <row r="1003" spans="2:8" x14ac:dyDescent="0.25">
      <c r="B1003" t="s">
        <v>170</v>
      </c>
      <c r="C1003" t="s">
        <v>9</v>
      </c>
      <c r="D1003">
        <v>4</v>
      </c>
      <c r="E1003">
        <v>4</v>
      </c>
      <c r="F1003">
        <v>3</v>
      </c>
      <c r="G1003">
        <v>1</v>
      </c>
      <c r="H1003">
        <v>0</v>
      </c>
    </row>
    <row r="1004" spans="2:8" x14ac:dyDescent="0.25">
      <c r="B1004" s="11" t="s">
        <v>170</v>
      </c>
      <c r="C1004" s="11" t="s">
        <v>9</v>
      </c>
      <c r="D1004" s="11">
        <v>6</v>
      </c>
      <c r="E1004" s="11">
        <v>6</v>
      </c>
      <c r="F1004" s="11">
        <v>5</v>
      </c>
      <c r="G1004" s="11">
        <v>1</v>
      </c>
      <c r="H1004" s="11">
        <v>0</v>
      </c>
    </row>
    <row r="1005" spans="2:8" x14ac:dyDescent="0.25">
      <c r="B1005" t="s">
        <v>170</v>
      </c>
      <c r="C1005" t="s">
        <v>10</v>
      </c>
      <c r="D1005">
        <v>36</v>
      </c>
      <c r="E1005">
        <v>35</v>
      </c>
      <c r="F1005">
        <v>34</v>
      </c>
      <c r="G1005">
        <v>1</v>
      </c>
      <c r="H1005">
        <v>0</v>
      </c>
    </row>
    <row r="1006" spans="2:8" x14ac:dyDescent="0.25">
      <c r="B1006" s="11" t="s">
        <v>170</v>
      </c>
      <c r="C1006" s="11" t="s">
        <v>10</v>
      </c>
      <c r="D1006" s="11">
        <v>98</v>
      </c>
      <c r="E1006" s="11">
        <v>98</v>
      </c>
      <c r="F1006" s="11">
        <v>84</v>
      </c>
      <c r="G1006" s="11">
        <v>14</v>
      </c>
      <c r="H1006" s="11">
        <v>0</v>
      </c>
    </row>
    <row r="1007" spans="2:8" x14ac:dyDescent="0.25">
      <c r="B1007" t="s">
        <v>170</v>
      </c>
      <c r="C1007" t="s">
        <v>177</v>
      </c>
      <c r="D1007">
        <v>9</v>
      </c>
      <c r="E1007">
        <v>9</v>
      </c>
      <c r="F1007">
        <v>3</v>
      </c>
      <c r="G1007">
        <v>6</v>
      </c>
      <c r="H1007">
        <v>0</v>
      </c>
    </row>
    <row r="1008" spans="2:8" x14ac:dyDescent="0.25">
      <c r="B1008" s="11" t="s">
        <v>170</v>
      </c>
      <c r="C1008" s="11" t="s">
        <v>177</v>
      </c>
      <c r="D1008" s="11">
        <v>9</v>
      </c>
      <c r="E1008" s="11">
        <v>9</v>
      </c>
      <c r="F1008" s="11">
        <v>8</v>
      </c>
      <c r="G1008" s="11">
        <v>1</v>
      </c>
      <c r="H1008" s="11">
        <v>0</v>
      </c>
    </row>
    <row r="1009" spans="2:8" x14ac:dyDescent="0.25">
      <c r="B1009" t="s">
        <v>120</v>
      </c>
      <c r="C1009" t="s">
        <v>2</v>
      </c>
      <c r="D1009">
        <v>2</v>
      </c>
      <c r="E1009">
        <v>0</v>
      </c>
      <c r="F1009">
        <v>0</v>
      </c>
      <c r="G1009">
        <v>0</v>
      </c>
      <c r="H1009">
        <v>0</v>
      </c>
    </row>
    <row r="1010" spans="2:8" x14ac:dyDescent="0.25">
      <c r="B1010" s="11" t="s">
        <v>120</v>
      </c>
      <c r="C1010" s="11" t="s">
        <v>2</v>
      </c>
      <c r="D1010" s="11">
        <v>1</v>
      </c>
      <c r="E1010" s="11">
        <v>1</v>
      </c>
      <c r="F1010" s="11">
        <v>1</v>
      </c>
      <c r="G1010" s="11">
        <v>0</v>
      </c>
      <c r="H1010" s="11">
        <v>0</v>
      </c>
    </row>
    <row r="1011" spans="2:8" x14ac:dyDescent="0.25">
      <c r="B1011" s="11" t="s">
        <v>120</v>
      </c>
      <c r="C1011" s="11" t="s">
        <v>4</v>
      </c>
      <c r="D1011" s="11">
        <v>1</v>
      </c>
      <c r="E1011" s="11">
        <v>0</v>
      </c>
      <c r="F1011" s="11">
        <v>0</v>
      </c>
      <c r="G1011" s="11">
        <v>0</v>
      </c>
      <c r="H1011" s="11">
        <v>0</v>
      </c>
    </row>
    <row r="1012" spans="2:8" x14ac:dyDescent="0.25">
      <c r="B1012" t="s">
        <v>120</v>
      </c>
      <c r="C1012" t="s">
        <v>5</v>
      </c>
      <c r="D1012">
        <v>11</v>
      </c>
      <c r="E1012">
        <v>11</v>
      </c>
      <c r="F1012">
        <v>5</v>
      </c>
      <c r="G1012">
        <v>6</v>
      </c>
      <c r="H1012">
        <v>0</v>
      </c>
    </row>
    <row r="1013" spans="2:8" x14ac:dyDescent="0.25">
      <c r="B1013" s="11" t="s">
        <v>120</v>
      </c>
      <c r="C1013" s="11" t="s">
        <v>5</v>
      </c>
      <c r="D1013" s="11">
        <v>33</v>
      </c>
      <c r="E1013" s="11">
        <v>33</v>
      </c>
      <c r="F1013" s="11">
        <v>29</v>
      </c>
      <c r="G1013" s="11">
        <v>4</v>
      </c>
      <c r="H1013" s="11">
        <v>0</v>
      </c>
    </row>
    <row r="1014" spans="2:8" x14ac:dyDescent="0.25">
      <c r="B1014" t="s">
        <v>120</v>
      </c>
      <c r="C1014" t="s">
        <v>190</v>
      </c>
      <c r="D1014">
        <v>24</v>
      </c>
      <c r="E1014">
        <v>23</v>
      </c>
      <c r="F1014">
        <v>8</v>
      </c>
      <c r="G1014">
        <v>15</v>
      </c>
      <c r="H1014">
        <v>0</v>
      </c>
    </row>
    <row r="1015" spans="2:8" x14ac:dyDescent="0.25">
      <c r="B1015" s="11" t="s">
        <v>120</v>
      </c>
      <c r="C1015" s="11" t="s">
        <v>190</v>
      </c>
      <c r="D1015" s="11">
        <v>62</v>
      </c>
      <c r="E1015" s="11">
        <v>61</v>
      </c>
      <c r="F1015" s="11">
        <v>56</v>
      </c>
      <c r="G1015" s="11">
        <v>5</v>
      </c>
      <c r="H1015" s="11">
        <v>1</v>
      </c>
    </row>
    <row r="1016" spans="2:8" x14ac:dyDescent="0.25">
      <c r="B1016" t="s">
        <v>120</v>
      </c>
      <c r="C1016" t="s">
        <v>191</v>
      </c>
      <c r="D1016">
        <v>27</v>
      </c>
      <c r="E1016">
        <v>26</v>
      </c>
      <c r="F1016">
        <v>19</v>
      </c>
      <c r="G1016">
        <v>7</v>
      </c>
      <c r="H1016">
        <v>0</v>
      </c>
    </row>
    <row r="1017" spans="2:8" x14ac:dyDescent="0.25">
      <c r="B1017" s="11" t="s">
        <v>120</v>
      </c>
      <c r="C1017" s="11" t="s">
        <v>191</v>
      </c>
      <c r="D1017" s="11">
        <v>90</v>
      </c>
      <c r="E1017" s="11">
        <v>82</v>
      </c>
      <c r="F1017" s="11">
        <v>66</v>
      </c>
      <c r="G1017" s="11">
        <v>16</v>
      </c>
      <c r="H1017" s="11">
        <v>2</v>
      </c>
    </row>
    <row r="1018" spans="2:8" x14ac:dyDescent="0.25">
      <c r="B1018" t="s">
        <v>120</v>
      </c>
      <c r="C1018" t="s">
        <v>192</v>
      </c>
      <c r="D1018">
        <v>30</v>
      </c>
      <c r="E1018">
        <v>30</v>
      </c>
      <c r="F1018">
        <v>17</v>
      </c>
      <c r="G1018">
        <v>13</v>
      </c>
      <c r="H1018">
        <v>0</v>
      </c>
    </row>
    <row r="1019" spans="2:8" x14ac:dyDescent="0.25">
      <c r="B1019" s="11" t="s">
        <v>120</v>
      </c>
      <c r="C1019" s="11" t="s">
        <v>192</v>
      </c>
      <c r="D1019" s="11">
        <v>73</v>
      </c>
      <c r="E1019" s="11">
        <v>70</v>
      </c>
      <c r="F1019" s="11">
        <v>49</v>
      </c>
      <c r="G1019" s="11">
        <v>21</v>
      </c>
      <c r="H1019" s="11">
        <v>2</v>
      </c>
    </row>
    <row r="1020" spans="2:8" x14ac:dyDescent="0.25">
      <c r="B1020" t="s">
        <v>120</v>
      </c>
      <c r="C1020" t="s">
        <v>6</v>
      </c>
      <c r="D1020">
        <v>15</v>
      </c>
      <c r="E1020">
        <v>13</v>
      </c>
      <c r="F1020">
        <v>13</v>
      </c>
      <c r="G1020">
        <v>0</v>
      </c>
      <c r="H1020">
        <v>0</v>
      </c>
    </row>
    <row r="1021" spans="2:8" x14ac:dyDescent="0.25">
      <c r="B1021" s="11" t="s">
        <v>120</v>
      </c>
      <c r="C1021" s="11" t="s">
        <v>6</v>
      </c>
      <c r="D1021" s="11">
        <v>13</v>
      </c>
      <c r="E1021" s="11">
        <v>12</v>
      </c>
      <c r="F1021" s="11">
        <v>12</v>
      </c>
      <c r="G1021" s="11">
        <v>0</v>
      </c>
      <c r="H1021" s="11">
        <v>0</v>
      </c>
    </row>
    <row r="1022" spans="2:8" x14ac:dyDescent="0.25">
      <c r="B1022" t="s">
        <v>120</v>
      </c>
      <c r="C1022" t="s">
        <v>7</v>
      </c>
      <c r="D1022">
        <v>1</v>
      </c>
      <c r="E1022">
        <v>1</v>
      </c>
      <c r="F1022">
        <v>0</v>
      </c>
      <c r="G1022">
        <v>1</v>
      </c>
      <c r="H1022">
        <v>0</v>
      </c>
    </row>
    <row r="1023" spans="2:8" x14ac:dyDescent="0.25">
      <c r="B1023" s="11" t="s">
        <v>120</v>
      </c>
      <c r="C1023" s="11" t="s">
        <v>7</v>
      </c>
      <c r="D1023" s="11">
        <v>3</v>
      </c>
      <c r="E1023" s="11">
        <v>3</v>
      </c>
      <c r="F1023" s="11">
        <v>2</v>
      </c>
      <c r="G1023" s="11">
        <v>1</v>
      </c>
      <c r="H1023" s="11">
        <v>0</v>
      </c>
    </row>
    <row r="1024" spans="2:8" x14ac:dyDescent="0.25">
      <c r="B1024" t="s">
        <v>120</v>
      </c>
      <c r="C1024" t="s">
        <v>8</v>
      </c>
      <c r="D1024">
        <v>11</v>
      </c>
      <c r="E1024">
        <v>11</v>
      </c>
      <c r="F1024">
        <v>8</v>
      </c>
      <c r="G1024">
        <v>3</v>
      </c>
      <c r="H1024">
        <v>0</v>
      </c>
    </row>
    <row r="1025" spans="2:8" x14ac:dyDescent="0.25">
      <c r="B1025" s="11" t="s">
        <v>120</v>
      </c>
      <c r="C1025" s="11" t="s">
        <v>8</v>
      </c>
      <c r="D1025" s="11">
        <v>19</v>
      </c>
      <c r="E1025" s="11">
        <v>18</v>
      </c>
      <c r="F1025" s="11">
        <v>11</v>
      </c>
      <c r="G1025" s="11">
        <v>7</v>
      </c>
      <c r="H1025" s="11">
        <v>1</v>
      </c>
    </row>
    <row r="1026" spans="2:8" x14ac:dyDescent="0.25">
      <c r="B1026" t="s">
        <v>120</v>
      </c>
      <c r="C1026" t="s">
        <v>9</v>
      </c>
      <c r="D1026">
        <v>4</v>
      </c>
      <c r="E1026">
        <v>4</v>
      </c>
      <c r="F1026">
        <v>3</v>
      </c>
      <c r="G1026">
        <v>1</v>
      </c>
      <c r="H1026">
        <v>0</v>
      </c>
    </row>
    <row r="1027" spans="2:8" x14ac:dyDescent="0.25">
      <c r="B1027" s="11" t="s">
        <v>120</v>
      </c>
      <c r="C1027" s="11" t="s">
        <v>9</v>
      </c>
      <c r="D1027" s="11">
        <v>2</v>
      </c>
      <c r="E1027" s="11">
        <v>2</v>
      </c>
      <c r="F1027" s="11">
        <v>2</v>
      </c>
      <c r="G1027" s="11">
        <v>0</v>
      </c>
      <c r="H1027" s="11">
        <v>0</v>
      </c>
    </row>
    <row r="1028" spans="2:8" x14ac:dyDescent="0.25">
      <c r="B1028" t="s">
        <v>120</v>
      </c>
      <c r="C1028" t="s">
        <v>10</v>
      </c>
      <c r="D1028">
        <v>24</v>
      </c>
      <c r="E1028">
        <v>24</v>
      </c>
      <c r="F1028">
        <v>22</v>
      </c>
      <c r="G1028">
        <v>2</v>
      </c>
      <c r="H1028">
        <v>0</v>
      </c>
    </row>
    <row r="1029" spans="2:8" x14ac:dyDescent="0.25">
      <c r="B1029" s="11" t="s">
        <v>120</v>
      </c>
      <c r="C1029" s="11" t="s">
        <v>10</v>
      </c>
      <c r="D1029" s="11">
        <v>46</v>
      </c>
      <c r="E1029" s="11">
        <v>45</v>
      </c>
      <c r="F1029" s="11">
        <v>36</v>
      </c>
      <c r="G1029" s="11">
        <v>9</v>
      </c>
      <c r="H1029" s="11">
        <v>0</v>
      </c>
    </row>
    <row r="1030" spans="2:8" x14ac:dyDescent="0.25">
      <c r="B1030" t="s">
        <v>120</v>
      </c>
      <c r="C1030" t="s">
        <v>177</v>
      </c>
      <c r="D1030">
        <v>7</v>
      </c>
      <c r="E1030">
        <v>6</v>
      </c>
      <c r="F1030">
        <v>5</v>
      </c>
      <c r="G1030">
        <v>1</v>
      </c>
      <c r="H1030">
        <v>0</v>
      </c>
    </row>
    <row r="1031" spans="2:8" x14ac:dyDescent="0.25">
      <c r="B1031" s="11" t="s">
        <v>120</v>
      </c>
      <c r="C1031" s="11" t="s">
        <v>177</v>
      </c>
      <c r="D1031" s="11">
        <v>18</v>
      </c>
      <c r="E1031" s="11">
        <v>14</v>
      </c>
      <c r="F1031" s="11">
        <v>14</v>
      </c>
      <c r="G1031" s="11">
        <v>0</v>
      </c>
      <c r="H1031" s="11">
        <v>0</v>
      </c>
    </row>
    <row r="1032" spans="2:8" x14ac:dyDescent="0.25">
      <c r="B1032" s="11" t="s">
        <v>181</v>
      </c>
      <c r="C1032" s="11" t="s">
        <v>190</v>
      </c>
      <c r="D1032" s="11">
        <v>2</v>
      </c>
      <c r="E1032" s="11">
        <v>2</v>
      </c>
      <c r="F1032" s="11">
        <v>2</v>
      </c>
      <c r="G1032" s="11">
        <v>0</v>
      </c>
      <c r="H1032" s="11">
        <v>0</v>
      </c>
    </row>
    <row r="1033" spans="2:8" x14ac:dyDescent="0.25">
      <c r="B1033" t="s">
        <v>181</v>
      </c>
      <c r="C1033" t="s">
        <v>191</v>
      </c>
      <c r="D1033">
        <v>1</v>
      </c>
      <c r="E1033">
        <v>1</v>
      </c>
      <c r="F1033">
        <v>1</v>
      </c>
      <c r="G1033">
        <v>0</v>
      </c>
      <c r="H1033">
        <v>0</v>
      </c>
    </row>
    <row r="1034" spans="2:8" x14ac:dyDescent="0.25">
      <c r="B1034" s="11" t="s">
        <v>181</v>
      </c>
      <c r="C1034" s="11" t="s">
        <v>191</v>
      </c>
      <c r="D1034" s="11">
        <v>5</v>
      </c>
      <c r="E1034" s="11">
        <v>5</v>
      </c>
      <c r="F1034" s="11">
        <v>4</v>
      </c>
      <c r="G1034" s="11">
        <v>1</v>
      </c>
      <c r="H1034" s="11">
        <v>0</v>
      </c>
    </row>
    <row r="1035" spans="2:8" x14ac:dyDescent="0.25">
      <c r="B1035" s="11" t="s">
        <v>181</v>
      </c>
      <c r="C1035" s="11" t="s">
        <v>192</v>
      </c>
      <c r="D1035" s="11">
        <v>5</v>
      </c>
      <c r="E1035" s="11">
        <v>5</v>
      </c>
      <c r="F1035" s="11">
        <v>5</v>
      </c>
      <c r="G1035" s="11">
        <v>0</v>
      </c>
      <c r="H1035" s="11">
        <v>0</v>
      </c>
    </row>
    <row r="1036" spans="2:8" x14ac:dyDescent="0.25">
      <c r="B1036" t="s">
        <v>181</v>
      </c>
      <c r="C1036" t="s">
        <v>192</v>
      </c>
      <c r="D1036">
        <v>1</v>
      </c>
      <c r="E1036">
        <v>1</v>
      </c>
      <c r="F1036">
        <v>1</v>
      </c>
      <c r="G1036">
        <v>0</v>
      </c>
      <c r="H1036">
        <v>0</v>
      </c>
    </row>
    <row r="1037" spans="2:8" x14ac:dyDescent="0.25">
      <c r="B1037" s="11" t="s">
        <v>181</v>
      </c>
      <c r="C1037" s="11" t="s">
        <v>9</v>
      </c>
      <c r="D1037" s="11">
        <v>1</v>
      </c>
      <c r="E1037" s="11">
        <v>1</v>
      </c>
      <c r="F1037" s="11">
        <v>0</v>
      </c>
      <c r="G1037" s="11">
        <v>1</v>
      </c>
      <c r="H1037" s="11">
        <v>0</v>
      </c>
    </row>
    <row r="1038" spans="2:8" x14ac:dyDescent="0.25">
      <c r="B1038" t="s">
        <v>181</v>
      </c>
      <c r="C1038" t="s">
        <v>10</v>
      </c>
      <c r="D1038">
        <v>1</v>
      </c>
      <c r="E1038">
        <v>1</v>
      </c>
      <c r="F1038">
        <v>1</v>
      </c>
      <c r="G1038">
        <v>0</v>
      </c>
      <c r="H1038">
        <v>0</v>
      </c>
    </row>
    <row r="1039" spans="2:8" x14ac:dyDescent="0.25">
      <c r="B1039" t="s">
        <v>179</v>
      </c>
      <c r="C1039" t="s">
        <v>2</v>
      </c>
      <c r="D1039">
        <v>3</v>
      </c>
      <c r="E1039">
        <v>3</v>
      </c>
      <c r="F1039">
        <v>3</v>
      </c>
      <c r="G1039">
        <v>0</v>
      </c>
      <c r="H1039">
        <v>0</v>
      </c>
    </row>
    <row r="1040" spans="2:8" x14ac:dyDescent="0.25">
      <c r="B1040" s="11" t="s">
        <v>179</v>
      </c>
      <c r="C1040" s="11" t="s">
        <v>5</v>
      </c>
      <c r="D1040" s="11">
        <v>3</v>
      </c>
      <c r="E1040" s="11">
        <v>3</v>
      </c>
      <c r="F1040" s="11">
        <v>1</v>
      </c>
      <c r="G1040" s="11">
        <v>2</v>
      </c>
      <c r="H1040" s="11">
        <v>0</v>
      </c>
    </row>
    <row r="1041" spans="2:8" x14ac:dyDescent="0.25">
      <c r="B1041" t="s">
        <v>179</v>
      </c>
      <c r="C1041" t="s">
        <v>190</v>
      </c>
      <c r="D1041">
        <v>14</v>
      </c>
      <c r="E1041">
        <v>14</v>
      </c>
      <c r="F1041">
        <v>13</v>
      </c>
      <c r="G1041">
        <v>1</v>
      </c>
      <c r="H1041">
        <v>0</v>
      </c>
    </row>
    <row r="1042" spans="2:8" x14ac:dyDescent="0.25">
      <c r="B1042" s="11" t="s">
        <v>179</v>
      </c>
      <c r="C1042" s="11" t="s">
        <v>190</v>
      </c>
      <c r="D1042" s="11">
        <v>14</v>
      </c>
      <c r="E1042" s="11">
        <v>13</v>
      </c>
      <c r="F1042" s="11">
        <v>10</v>
      </c>
      <c r="G1042" s="11">
        <v>3</v>
      </c>
      <c r="H1042" s="11">
        <v>0</v>
      </c>
    </row>
    <row r="1043" spans="2:8" x14ac:dyDescent="0.25">
      <c r="B1043" t="s">
        <v>179</v>
      </c>
      <c r="C1043" t="s">
        <v>191</v>
      </c>
      <c r="D1043">
        <v>15</v>
      </c>
      <c r="E1043">
        <v>15</v>
      </c>
      <c r="F1043">
        <v>12</v>
      </c>
      <c r="G1043">
        <v>3</v>
      </c>
      <c r="H1043">
        <v>0</v>
      </c>
    </row>
    <row r="1044" spans="2:8" x14ac:dyDescent="0.25">
      <c r="B1044" s="11" t="s">
        <v>179</v>
      </c>
      <c r="C1044" s="11" t="s">
        <v>191</v>
      </c>
      <c r="D1044" s="11">
        <v>38</v>
      </c>
      <c r="E1044" s="11">
        <v>36</v>
      </c>
      <c r="F1044" s="11">
        <v>26</v>
      </c>
      <c r="G1044" s="11">
        <v>10</v>
      </c>
      <c r="H1044" s="11">
        <v>0</v>
      </c>
    </row>
    <row r="1045" spans="2:8" x14ac:dyDescent="0.25">
      <c r="B1045" t="s">
        <v>179</v>
      </c>
      <c r="C1045" t="s">
        <v>192</v>
      </c>
      <c r="D1045">
        <v>22</v>
      </c>
      <c r="E1045">
        <v>17</v>
      </c>
      <c r="F1045">
        <v>7</v>
      </c>
      <c r="G1045">
        <v>10</v>
      </c>
      <c r="H1045">
        <v>0</v>
      </c>
    </row>
    <row r="1046" spans="2:8" x14ac:dyDescent="0.25">
      <c r="B1046" s="11" t="s">
        <v>179</v>
      </c>
      <c r="C1046" s="11" t="s">
        <v>192</v>
      </c>
      <c r="D1046" s="11">
        <v>45</v>
      </c>
      <c r="E1046" s="11">
        <v>44</v>
      </c>
      <c r="F1046" s="11">
        <v>38</v>
      </c>
      <c r="G1046" s="11">
        <v>6</v>
      </c>
      <c r="H1046" s="11">
        <v>0</v>
      </c>
    </row>
    <row r="1047" spans="2:8" x14ac:dyDescent="0.25">
      <c r="B1047" s="11" t="s">
        <v>179</v>
      </c>
      <c r="C1047" s="11" t="s">
        <v>6</v>
      </c>
      <c r="D1047" s="11">
        <v>1</v>
      </c>
      <c r="E1047" s="11">
        <v>1</v>
      </c>
      <c r="F1047" s="11">
        <v>1</v>
      </c>
      <c r="G1047" s="11">
        <v>0</v>
      </c>
      <c r="H1047" s="11">
        <v>0</v>
      </c>
    </row>
    <row r="1048" spans="2:8" x14ac:dyDescent="0.25">
      <c r="B1048" t="s">
        <v>179</v>
      </c>
      <c r="C1048" t="s">
        <v>7</v>
      </c>
      <c r="D1048">
        <v>3</v>
      </c>
      <c r="E1048">
        <v>3</v>
      </c>
      <c r="F1048">
        <v>2</v>
      </c>
      <c r="G1048">
        <v>1</v>
      </c>
      <c r="H1048">
        <v>0</v>
      </c>
    </row>
    <row r="1049" spans="2:8" x14ac:dyDescent="0.25">
      <c r="B1049" s="11" t="s">
        <v>179</v>
      </c>
      <c r="C1049" s="11" t="s">
        <v>7</v>
      </c>
      <c r="D1049" s="11">
        <v>2</v>
      </c>
      <c r="E1049" s="11">
        <v>2</v>
      </c>
      <c r="F1049" s="11">
        <v>0</v>
      </c>
      <c r="G1049" s="11">
        <v>2</v>
      </c>
      <c r="H1049" s="11">
        <v>0</v>
      </c>
    </row>
    <row r="1050" spans="2:8" x14ac:dyDescent="0.25">
      <c r="B1050" t="s">
        <v>179</v>
      </c>
      <c r="C1050" t="s">
        <v>8</v>
      </c>
      <c r="D1050">
        <v>2</v>
      </c>
      <c r="E1050">
        <v>1</v>
      </c>
      <c r="F1050">
        <v>1</v>
      </c>
      <c r="G1050">
        <v>0</v>
      </c>
      <c r="H1050">
        <v>0</v>
      </c>
    </row>
    <row r="1051" spans="2:8" x14ac:dyDescent="0.25">
      <c r="B1051" s="11" t="s">
        <v>179</v>
      </c>
      <c r="C1051" s="11" t="s">
        <v>8</v>
      </c>
      <c r="D1051" s="11">
        <v>8</v>
      </c>
      <c r="E1051" s="11">
        <v>8</v>
      </c>
      <c r="F1051" s="11">
        <v>7</v>
      </c>
      <c r="G1051" s="11">
        <v>1</v>
      </c>
      <c r="H1051" s="11">
        <v>0</v>
      </c>
    </row>
    <row r="1052" spans="2:8" x14ac:dyDescent="0.25">
      <c r="B1052" s="11" t="s">
        <v>179</v>
      </c>
      <c r="C1052" s="11" t="s">
        <v>9</v>
      </c>
      <c r="D1052" s="11">
        <v>7</v>
      </c>
      <c r="E1052" s="11">
        <v>7</v>
      </c>
      <c r="F1052" s="11">
        <v>6</v>
      </c>
      <c r="G1052" s="11">
        <v>1</v>
      </c>
      <c r="H1052" s="11">
        <v>0</v>
      </c>
    </row>
    <row r="1053" spans="2:8" x14ac:dyDescent="0.25">
      <c r="B1053" t="s">
        <v>179</v>
      </c>
      <c r="C1053" t="s">
        <v>10</v>
      </c>
      <c r="D1053">
        <v>12</v>
      </c>
      <c r="E1053">
        <v>12</v>
      </c>
      <c r="F1053">
        <v>10</v>
      </c>
      <c r="G1053">
        <v>2</v>
      </c>
      <c r="H1053">
        <v>0</v>
      </c>
    </row>
    <row r="1054" spans="2:8" x14ac:dyDescent="0.25">
      <c r="B1054" s="11" t="s">
        <v>179</v>
      </c>
      <c r="C1054" s="11" t="s">
        <v>10</v>
      </c>
      <c r="D1054" s="11">
        <v>17</v>
      </c>
      <c r="E1054" s="11">
        <v>17</v>
      </c>
      <c r="F1054" s="11">
        <v>16</v>
      </c>
      <c r="G1054" s="11">
        <v>1</v>
      </c>
      <c r="H1054" s="11">
        <v>0</v>
      </c>
    </row>
    <row r="1055" spans="2:8" x14ac:dyDescent="0.25">
      <c r="B1055" s="11" t="s">
        <v>179</v>
      </c>
      <c r="C1055" s="11" t="s">
        <v>177</v>
      </c>
      <c r="D1055" s="11">
        <v>1</v>
      </c>
      <c r="E1055" s="11">
        <v>0</v>
      </c>
      <c r="F1055" s="11">
        <v>0</v>
      </c>
      <c r="G1055" s="11">
        <v>0</v>
      </c>
      <c r="H1055" s="11">
        <v>0</v>
      </c>
    </row>
    <row r="1056" spans="2:8" x14ac:dyDescent="0.25">
      <c r="B1056" t="s">
        <v>86</v>
      </c>
      <c r="C1056" t="s">
        <v>2</v>
      </c>
      <c r="D1056">
        <v>10</v>
      </c>
      <c r="E1056">
        <v>7</v>
      </c>
      <c r="F1056">
        <v>6</v>
      </c>
      <c r="G1056">
        <v>1</v>
      </c>
      <c r="H1056">
        <v>0</v>
      </c>
    </row>
    <row r="1057" spans="2:8" x14ac:dyDescent="0.25">
      <c r="B1057" s="11" t="s">
        <v>86</v>
      </c>
      <c r="C1057" s="11" t="s">
        <v>2</v>
      </c>
      <c r="D1057" s="11">
        <v>8</v>
      </c>
      <c r="E1057" s="11">
        <v>6</v>
      </c>
      <c r="F1057" s="11">
        <v>6</v>
      </c>
      <c r="G1057" s="11">
        <v>0</v>
      </c>
      <c r="H1057" s="11">
        <v>0</v>
      </c>
    </row>
    <row r="1058" spans="2:8" x14ac:dyDescent="0.25">
      <c r="B1058" t="s">
        <v>86</v>
      </c>
      <c r="C1058" t="s">
        <v>5</v>
      </c>
      <c r="D1058">
        <v>12</v>
      </c>
      <c r="E1058">
        <v>10</v>
      </c>
      <c r="F1058">
        <v>9</v>
      </c>
      <c r="G1058">
        <v>1</v>
      </c>
      <c r="H1058">
        <v>0</v>
      </c>
    </row>
    <row r="1059" spans="2:8" x14ac:dyDescent="0.25">
      <c r="B1059" s="11" t="s">
        <v>86</v>
      </c>
      <c r="C1059" s="11" t="s">
        <v>5</v>
      </c>
      <c r="D1059" s="11">
        <v>45</v>
      </c>
      <c r="E1059" s="11">
        <v>45</v>
      </c>
      <c r="F1059" s="11">
        <v>44</v>
      </c>
      <c r="G1059" s="11">
        <v>1</v>
      </c>
      <c r="H1059" s="11">
        <v>0</v>
      </c>
    </row>
    <row r="1060" spans="2:8" x14ac:dyDescent="0.25">
      <c r="B1060" t="s">
        <v>86</v>
      </c>
      <c r="C1060" t="s">
        <v>190</v>
      </c>
      <c r="D1060">
        <v>17</v>
      </c>
      <c r="E1060">
        <v>17</v>
      </c>
      <c r="F1060">
        <v>11</v>
      </c>
      <c r="G1060">
        <v>6</v>
      </c>
      <c r="H1060">
        <v>0</v>
      </c>
    </row>
    <row r="1061" spans="2:8" x14ac:dyDescent="0.25">
      <c r="B1061" s="11" t="s">
        <v>86</v>
      </c>
      <c r="C1061" s="11" t="s">
        <v>190</v>
      </c>
      <c r="D1061" s="11">
        <v>47</v>
      </c>
      <c r="E1061" s="11">
        <v>47</v>
      </c>
      <c r="F1061" s="11">
        <v>47</v>
      </c>
      <c r="G1061" s="11">
        <v>0</v>
      </c>
      <c r="H1061" s="11">
        <v>0</v>
      </c>
    </row>
    <row r="1062" spans="2:8" x14ac:dyDescent="0.25">
      <c r="B1062" t="s">
        <v>86</v>
      </c>
      <c r="C1062" t="s">
        <v>191</v>
      </c>
      <c r="D1062">
        <v>31</v>
      </c>
      <c r="E1062">
        <v>28</v>
      </c>
      <c r="F1062">
        <v>26</v>
      </c>
      <c r="G1062">
        <v>2</v>
      </c>
      <c r="H1062">
        <v>0</v>
      </c>
    </row>
    <row r="1063" spans="2:8" x14ac:dyDescent="0.25">
      <c r="B1063" s="11" t="s">
        <v>86</v>
      </c>
      <c r="C1063" s="11" t="s">
        <v>191</v>
      </c>
      <c r="D1063" s="11">
        <v>59</v>
      </c>
      <c r="E1063" s="11">
        <v>59</v>
      </c>
      <c r="F1063" s="11">
        <v>49</v>
      </c>
      <c r="G1063" s="11">
        <v>10</v>
      </c>
      <c r="H1063" s="11">
        <v>0</v>
      </c>
    </row>
    <row r="1064" spans="2:8" x14ac:dyDescent="0.25">
      <c r="B1064" t="s">
        <v>86</v>
      </c>
      <c r="C1064" t="s">
        <v>192</v>
      </c>
      <c r="D1064">
        <v>39</v>
      </c>
      <c r="E1064">
        <v>35</v>
      </c>
      <c r="F1064">
        <v>30</v>
      </c>
      <c r="G1064">
        <v>5</v>
      </c>
      <c r="H1064">
        <v>0</v>
      </c>
    </row>
    <row r="1065" spans="2:8" x14ac:dyDescent="0.25">
      <c r="B1065" s="11" t="s">
        <v>86</v>
      </c>
      <c r="C1065" s="11" t="s">
        <v>192</v>
      </c>
      <c r="D1065" s="11">
        <v>61</v>
      </c>
      <c r="E1065" s="11">
        <v>60</v>
      </c>
      <c r="F1065" s="11">
        <v>58</v>
      </c>
      <c r="G1065" s="11">
        <v>2</v>
      </c>
      <c r="H1065" s="11">
        <v>0</v>
      </c>
    </row>
    <row r="1066" spans="2:8" x14ac:dyDescent="0.25">
      <c r="B1066" t="s">
        <v>86</v>
      </c>
      <c r="C1066" t="s">
        <v>6</v>
      </c>
      <c r="D1066">
        <v>4</v>
      </c>
      <c r="E1066">
        <v>4</v>
      </c>
      <c r="F1066">
        <v>4</v>
      </c>
      <c r="G1066">
        <v>0</v>
      </c>
      <c r="H1066">
        <v>0</v>
      </c>
    </row>
    <row r="1067" spans="2:8" x14ac:dyDescent="0.25">
      <c r="B1067" s="11" t="s">
        <v>86</v>
      </c>
      <c r="C1067" s="11" t="s">
        <v>6</v>
      </c>
      <c r="D1067" s="11">
        <v>14</v>
      </c>
      <c r="E1067" s="11">
        <v>14</v>
      </c>
      <c r="F1067" s="11">
        <v>14</v>
      </c>
      <c r="G1067" s="11">
        <v>0</v>
      </c>
      <c r="H1067" s="11">
        <v>0</v>
      </c>
    </row>
    <row r="1068" spans="2:8" x14ac:dyDescent="0.25">
      <c r="B1068" s="11" t="s">
        <v>86</v>
      </c>
      <c r="C1068" s="11" t="s">
        <v>7</v>
      </c>
      <c r="D1068" s="11">
        <v>5</v>
      </c>
      <c r="E1068" s="11">
        <v>5</v>
      </c>
      <c r="F1068" s="11">
        <v>5</v>
      </c>
      <c r="G1068" s="11">
        <v>0</v>
      </c>
      <c r="H1068" s="11">
        <v>0</v>
      </c>
    </row>
    <row r="1069" spans="2:8" x14ac:dyDescent="0.25">
      <c r="B1069" t="s">
        <v>86</v>
      </c>
      <c r="C1069" t="s">
        <v>8</v>
      </c>
      <c r="D1069">
        <v>1</v>
      </c>
      <c r="E1069">
        <v>1</v>
      </c>
      <c r="F1069">
        <v>1</v>
      </c>
      <c r="G1069">
        <v>0</v>
      </c>
      <c r="H1069">
        <v>0</v>
      </c>
    </row>
    <row r="1070" spans="2:8" x14ac:dyDescent="0.25">
      <c r="B1070" s="11" t="s">
        <v>86</v>
      </c>
      <c r="C1070" s="11" t="s">
        <v>8</v>
      </c>
      <c r="D1070" s="11">
        <v>24</v>
      </c>
      <c r="E1070" s="11">
        <v>23</v>
      </c>
      <c r="F1070" s="11">
        <v>22</v>
      </c>
      <c r="G1070" s="11">
        <v>1</v>
      </c>
      <c r="H1070" s="11">
        <v>0</v>
      </c>
    </row>
    <row r="1071" spans="2:8" x14ac:dyDescent="0.25">
      <c r="B1071" s="11" t="s">
        <v>86</v>
      </c>
      <c r="C1071" s="11" t="s">
        <v>9</v>
      </c>
      <c r="D1071" s="11">
        <v>18</v>
      </c>
      <c r="E1071" s="11">
        <v>17</v>
      </c>
      <c r="F1071" s="11">
        <v>16</v>
      </c>
      <c r="G1071" s="11">
        <v>1</v>
      </c>
      <c r="H1071" s="11">
        <v>0</v>
      </c>
    </row>
    <row r="1072" spans="2:8" x14ac:dyDescent="0.25">
      <c r="B1072" t="s">
        <v>86</v>
      </c>
      <c r="C1072" t="s">
        <v>10</v>
      </c>
      <c r="D1072">
        <v>33</v>
      </c>
      <c r="E1072">
        <v>33</v>
      </c>
      <c r="F1072">
        <v>27</v>
      </c>
      <c r="G1072">
        <v>6</v>
      </c>
      <c r="H1072">
        <v>0</v>
      </c>
    </row>
    <row r="1073" spans="2:8" x14ac:dyDescent="0.25">
      <c r="B1073" s="11" t="s">
        <v>86</v>
      </c>
      <c r="C1073" s="11" t="s">
        <v>10</v>
      </c>
      <c r="D1073" s="11">
        <v>96</v>
      </c>
      <c r="E1073" s="11">
        <v>96</v>
      </c>
      <c r="F1073" s="11">
        <v>67</v>
      </c>
      <c r="G1073" s="11">
        <v>29</v>
      </c>
      <c r="H1073" s="11">
        <v>0</v>
      </c>
    </row>
    <row r="1074" spans="2:8" x14ac:dyDescent="0.25">
      <c r="B1074" t="s">
        <v>86</v>
      </c>
      <c r="C1074" t="s">
        <v>177</v>
      </c>
      <c r="D1074">
        <v>16</v>
      </c>
      <c r="E1074">
        <v>16</v>
      </c>
      <c r="F1074">
        <v>16</v>
      </c>
      <c r="G1074">
        <v>0</v>
      </c>
      <c r="H1074">
        <v>0</v>
      </c>
    </row>
    <row r="1075" spans="2:8" x14ac:dyDescent="0.25">
      <c r="B1075" s="11" t="s">
        <v>86</v>
      </c>
      <c r="C1075" s="11" t="s">
        <v>177</v>
      </c>
      <c r="D1075" s="11">
        <v>44</v>
      </c>
      <c r="E1075" s="11">
        <v>44</v>
      </c>
      <c r="F1075" s="11">
        <v>40</v>
      </c>
      <c r="G1075" s="11">
        <v>4</v>
      </c>
      <c r="H1075" s="11">
        <v>0</v>
      </c>
    </row>
    <row r="1076" spans="2:8" x14ac:dyDescent="0.25">
      <c r="B1076" t="s">
        <v>154</v>
      </c>
      <c r="C1076" t="s">
        <v>27</v>
      </c>
      <c r="D1076">
        <v>1</v>
      </c>
      <c r="E1076">
        <v>0</v>
      </c>
      <c r="F1076">
        <v>0</v>
      </c>
      <c r="G1076">
        <v>0</v>
      </c>
      <c r="H1076">
        <v>0</v>
      </c>
    </row>
    <row r="1077" spans="2:8" x14ac:dyDescent="0.25">
      <c r="B1077" t="s">
        <v>154</v>
      </c>
      <c r="C1077" t="s">
        <v>5</v>
      </c>
      <c r="D1077">
        <v>2</v>
      </c>
      <c r="E1077">
        <v>1</v>
      </c>
      <c r="F1077">
        <v>1</v>
      </c>
      <c r="G1077">
        <v>0</v>
      </c>
      <c r="H1077">
        <v>0</v>
      </c>
    </row>
    <row r="1078" spans="2:8" x14ac:dyDescent="0.25">
      <c r="B1078" s="11" t="s">
        <v>154</v>
      </c>
      <c r="C1078" s="11" t="s">
        <v>5</v>
      </c>
      <c r="D1078" s="11">
        <v>15</v>
      </c>
      <c r="E1078" s="11">
        <v>14</v>
      </c>
      <c r="F1078" s="11">
        <v>7</v>
      </c>
      <c r="G1078" s="11">
        <v>7</v>
      </c>
      <c r="H1078" s="11">
        <v>0</v>
      </c>
    </row>
    <row r="1079" spans="2:8" x14ac:dyDescent="0.25">
      <c r="B1079" t="s">
        <v>154</v>
      </c>
      <c r="C1079" t="s">
        <v>190</v>
      </c>
      <c r="D1079">
        <v>5</v>
      </c>
      <c r="E1079">
        <v>4</v>
      </c>
      <c r="F1079">
        <v>4</v>
      </c>
      <c r="G1079">
        <v>0</v>
      </c>
      <c r="H1079">
        <v>0</v>
      </c>
    </row>
    <row r="1080" spans="2:8" x14ac:dyDescent="0.25">
      <c r="B1080" s="11" t="s">
        <v>154</v>
      </c>
      <c r="C1080" s="11" t="s">
        <v>190</v>
      </c>
      <c r="D1080" s="11">
        <v>19</v>
      </c>
      <c r="E1080" s="11">
        <v>19</v>
      </c>
      <c r="F1080" s="11">
        <v>16</v>
      </c>
      <c r="G1080" s="11">
        <v>3</v>
      </c>
      <c r="H1080" s="11">
        <v>0</v>
      </c>
    </row>
    <row r="1081" spans="2:8" x14ac:dyDescent="0.25">
      <c r="B1081" t="s">
        <v>154</v>
      </c>
      <c r="C1081" t="s">
        <v>191</v>
      </c>
      <c r="D1081">
        <v>16</v>
      </c>
      <c r="E1081">
        <v>12</v>
      </c>
      <c r="F1081">
        <v>7</v>
      </c>
      <c r="G1081">
        <v>5</v>
      </c>
      <c r="H1081">
        <v>0</v>
      </c>
    </row>
    <row r="1082" spans="2:8" x14ac:dyDescent="0.25">
      <c r="B1082" s="11" t="s">
        <v>154</v>
      </c>
      <c r="C1082" s="11" t="s">
        <v>191</v>
      </c>
      <c r="D1082" s="11">
        <v>30</v>
      </c>
      <c r="E1082" s="11">
        <v>30</v>
      </c>
      <c r="F1082" s="11">
        <v>19</v>
      </c>
      <c r="G1082" s="11">
        <v>11</v>
      </c>
      <c r="H1082" s="11">
        <v>0</v>
      </c>
    </row>
    <row r="1083" spans="2:8" x14ac:dyDescent="0.25">
      <c r="B1083" t="s">
        <v>154</v>
      </c>
      <c r="C1083" t="s">
        <v>192</v>
      </c>
      <c r="D1083">
        <v>12</v>
      </c>
      <c r="E1083">
        <v>11</v>
      </c>
      <c r="F1083">
        <v>8</v>
      </c>
      <c r="G1083">
        <v>3</v>
      </c>
      <c r="H1083">
        <v>0</v>
      </c>
    </row>
    <row r="1084" spans="2:8" x14ac:dyDescent="0.25">
      <c r="B1084" s="11" t="s">
        <v>154</v>
      </c>
      <c r="C1084" s="11" t="s">
        <v>192</v>
      </c>
      <c r="D1084" s="11">
        <v>50</v>
      </c>
      <c r="E1084" s="11">
        <v>49</v>
      </c>
      <c r="F1084" s="11">
        <v>38</v>
      </c>
      <c r="G1084" s="11">
        <v>11</v>
      </c>
      <c r="H1084" s="11">
        <v>1</v>
      </c>
    </row>
    <row r="1085" spans="2:8" x14ac:dyDescent="0.25">
      <c r="B1085" t="s">
        <v>154</v>
      </c>
      <c r="C1085" t="s">
        <v>6</v>
      </c>
      <c r="D1085">
        <v>1</v>
      </c>
      <c r="E1085">
        <v>1</v>
      </c>
      <c r="F1085">
        <v>1</v>
      </c>
      <c r="G1085">
        <v>0</v>
      </c>
      <c r="H1085">
        <v>0</v>
      </c>
    </row>
    <row r="1086" spans="2:8" x14ac:dyDescent="0.25">
      <c r="B1086" s="11" t="s">
        <v>154</v>
      </c>
      <c r="C1086" s="11" t="s">
        <v>6</v>
      </c>
      <c r="D1086" s="11">
        <v>15</v>
      </c>
      <c r="E1086" s="11">
        <v>15</v>
      </c>
      <c r="F1086" s="11">
        <v>15</v>
      </c>
      <c r="G1086" s="11">
        <v>0</v>
      </c>
      <c r="H1086" s="11">
        <v>0</v>
      </c>
    </row>
    <row r="1087" spans="2:8" x14ac:dyDescent="0.25">
      <c r="B1087" s="11" t="s">
        <v>154</v>
      </c>
      <c r="C1087" s="11" t="s">
        <v>8</v>
      </c>
      <c r="D1087" s="11">
        <v>7</v>
      </c>
      <c r="E1087" s="11">
        <v>7</v>
      </c>
      <c r="F1087" s="11">
        <v>6</v>
      </c>
      <c r="G1087" s="11">
        <v>1</v>
      </c>
      <c r="H1087" s="11">
        <v>0</v>
      </c>
    </row>
    <row r="1088" spans="2:8" x14ac:dyDescent="0.25">
      <c r="B1088" s="11" t="s">
        <v>154</v>
      </c>
      <c r="C1088" s="11" t="s">
        <v>9</v>
      </c>
      <c r="D1088" s="11">
        <v>2</v>
      </c>
      <c r="E1088" s="11">
        <v>2</v>
      </c>
      <c r="F1088" s="11">
        <v>1</v>
      </c>
      <c r="G1088" s="11">
        <v>1</v>
      </c>
      <c r="H1088" s="11">
        <v>0</v>
      </c>
    </row>
    <row r="1089" spans="2:8" x14ac:dyDescent="0.25">
      <c r="B1089" t="s">
        <v>154</v>
      </c>
      <c r="C1089" t="s">
        <v>10</v>
      </c>
      <c r="D1089">
        <v>10</v>
      </c>
      <c r="E1089">
        <v>10</v>
      </c>
      <c r="F1089">
        <v>10</v>
      </c>
      <c r="G1089">
        <v>0</v>
      </c>
      <c r="H1089">
        <v>0</v>
      </c>
    </row>
    <row r="1090" spans="2:8" x14ac:dyDescent="0.25">
      <c r="B1090" s="11" t="s">
        <v>154</v>
      </c>
      <c r="C1090" s="11" t="s">
        <v>10</v>
      </c>
      <c r="D1090" s="11">
        <v>44</v>
      </c>
      <c r="E1090" s="11">
        <v>44</v>
      </c>
      <c r="F1090" s="11">
        <v>32</v>
      </c>
      <c r="G1090" s="11">
        <v>12</v>
      </c>
      <c r="H1090" s="11">
        <v>0</v>
      </c>
    </row>
    <row r="1091" spans="2:8" x14ac:dyDescent="0.25">
      <c r="B1091" t="s">
        <v>154</v>
      </c>
      <c r="C1091" t="s">
        <v>177</v>
      </c>
      <c r="D1091">
        <v>5</v>
      </c>
      <c r="E1091">
        <v>5</v>
      </c>
      <c r="F1091">
        <v>4</v>
      </c>
      <c r="G1091">
        <v>1</v>
      </c>
      <c r="H1091">
        <v>0</v>
      </c>
    </row>
    <row r="1092" spans="2:8" x14ac:dyDescent="0.25">
      <c r="B1092" s="11" t="s">
        <v>154</v>
      </c>
      <c r="C1092" s="11" t="s">
        <v>177</v>
      </c>
      <c r="D1092" s="11">
        <v>4</v>
      </c>
      <c r="E1092" s="11">
        <v>4</v>
      </c>
      <c r="F1092" s="11">
        <v>4</v>
      </c>
      <c r="G1092" s="11">
        <v>0</v>
      </c>
      <c r="H1092" s="11">
        <v>0</v>
      </c>
    </row>
    <row r="1093" spans="2:8" x14ac:dyDescent="0.25">
      <c r="B1093" s="11" t="s">
        <v>140</v>
      </c>
      <c r="C1093" s="11" t="s">
        <v>2</v>
      </c>
      <c r="D1093" s="11">
        <v>2</v>
      </c>
      <c r="E1093" s="11">
        <v>2</v>
      </c>
      <c r="F1093" s="11">
        <v>2</v>
      </c>
      <c r="G1093" s="11">
        <v>0</v>
      </c>
      <c r="H1093" s="11">
        <v>0</v>
      </c>
    </row>
    <row r="1094" spans="2:8" x14ac:dyDescent="0.25">
      <c r="B1094" t="s">
        <v>140</v>
      </c>
      <c r="C1094" t="s">
        <v>5</v>
      </c>
      <c r="D1094">
        <v>2</v>
      </c>
      <c r="E1094">
        <v>2</v>
      </c>
      <c r="F1094">
        <v>1</v>
      </c>
      <c r="G1094">
        <v>1</v>
      </c>
      <c r="H1094">
        <v>0</v>
      </c>
    </row>
    <row r="1095" spans="2:8" x14ac:dyDescent="0.25">
      <c r="B1095" s="11" t="s">
        <v>140</v>
      </c>
      <c r="C1095" s="11" t="s">
        <v>5</v>
      </c>
      <c r="D1095" s="11">
        <v>5</v>
      </c>
      <c r="E1095" s="11">
        <v>5</v>
      </c>
      <c r="F1095" s="11">
        <v>5</v>
      </c>
      <c r="G1095" s="11">
        <v>0</v>
      </c>
      <c r="H1095" s="11">
        <v>0</v>
      </c>
    </row>
    <row r="1096" spans="2:8" x14ac:dyDescent="0.25">
      <c r="B1096" t="s">
        <v>140</v>
      </c>
      <c r="C1096" t="s">
        <v>190</v>
      </c>
      <c r="D1096">
        <v>3</v>
      </c>
      <c r="E1096">
        <v>2</v>
      </c>
      <c r="F1096">
        <v>1</v>
      </c>
      <c r="G1096">
        <v>1</v>
      </c>
      <c r="H1096">
        <v>0</v>
      </c>
    </row>
    <row r="1097" spans="2:8" x14ac:dyDescent="0.25">
      <c r="B1097" s="11" t="s">
        <v>140</v>
      </c>
      <c r="C1097" s="11" t="s">
        <v>190</v>
      </c>
      <c r="D1097" s="11">
        <v>12</v>
      </c>
      <c r="E1097" s="11">
        <v>12</v>
      </c>
      <c r="F1097" s="11">
        <v>7</v>
      </c>
      <c r="G1097" s="11">
        <v>5</v>
      </c>
      <c r="H1097" s="11">
        <v>0</v>
      </c>
    </row>
    <row r="1098" spans="2:8" x14ac:dyDescent="0.25">
      <c r="B1098" t="s">
        <v>140</v>
      </c>
      <c r="C1098" t="s">
        <v>191</v>
      </c>
      <c r="D1098">
        <v>14</v>
      </c>
      <c r="E1098">
        <v>7</v>
      </c>
      <c r="F1098">
        <v>5</v>
      </c>
      <c r="G1098">
        <v>2</v>
      </c>
      <c r="H1098">
        <v>0</v>
      </c>
    </row>
    <row r="1099" spans="2:8" x14ac:dyDescent="0.25">
      <c r="B1099" s="11" t="s">
        <v>140</v>
      </c>
      <c r="C1099" s="11" t="s">
        <v>191</v>
      </c>
      <c r="D1099" s="11">
        <v>21</v>
      </c>
      <c r="E1099" s="11">
        <v>20</v>
      </c>
      <c r="F1099" s="11">
        <v>12</v>
      </c>
      <c r="G1099" s="11">
        <v>8</v>
      </c>
      <c r="H1099" s="11">
        <v>0</v>
      </c>
    </row>
    <row r="1100" spans="2:8" x14ac:dyDescent="0.25">
      <c r="B1100" t="s">
        <v>140</v>
      </c>
      <c r="C1100" t="s">
        <v>192</v>
      </c>
      <c r="D1100">
        <v>13</v>
      </c>
      <c r="E1100">
        <v>12</v>
      </c>
      <c r="F1100">
        <v>9</v>
      </c>
      <c r="G1100">
        <v>3</v>
      </c>
      <c r="H1100">
        <v>0</v>
      </c>
    </row>
    <row r="1101" spans="2:8" x14ac:dyDescent="0.25">
      <c r="B1101" s="11" t="s">
        <v>140</v>
      </c>
      <c r="C1101" s="11" t="s">
        <v>192</v>
      </c>
      <c r="D1101" s="11">
        <v>35</v>
      </c>
      <c r="E1101" s="11">
        <v>35</v>
      </c>
      <c r="F1101" s="11">
        <v>20</v>
      </c>
      <c r="G1101" s="11">
        <v>15</v>
      </c>
      <c r="H1101" s="11">
        <v>0</v>
      </c>
    </row>
    <row r="1102" spans="2:8" x14ac:dyDescent="0.25">
      <c r="B1102" t="s">
        <v>140</v>
      </c>
      <c r="C1102" t="s">
        <v>7</v>
      </c>
      <c r="D1102">
        <v>3</v>
      </c>
      <c r="E1102">
        <v>2</v>
      </c>
      <c r="F1102">
        <v>2</v>
      </c>
      <c r="G1102">
        <v>0</v>
      </c>
      <c r="H1102">
        <v>0</v>
      </c>
    </row>
    <row r="1103" spans="2:8" x14ac:dyDescent="0.25">
      <c r="B1103" s="11" t="s">
        <v>140</v>
      </c>
      <c r="C1103" s="11" t="s">
        <v>7</v>
      </c>
      <c r="D1103" s="11">
        <v>1</v>
      </c>
      <c r="E1103" s="11">
        <v>0</v>
      </c>
      <c r="F1103" s="11">
        <v>0</v>
      </c>
      <c r="G1103" s="11">
        <v>0</v>
      </c>
      <c r="H1103" s="11">
        <v>0</v>
      </c>
    </row>
    <row r="1104" spans="2:8" x14ac:dyDescent="0.25">
      <c r="B1104" s="11" t="s">
        <v>140</v>
      </c>
      <c r="C1104" s="11" t="s">
        <v>8</v>
      </c>
      <c r="D1104" s="11">
        <v>1</v>
      </c>
      <c r="E1104" s="11">
        <v>1</v>
      </c>
      <c r="F1104" s="11">
        <v>1</v>
      </c>
      <c r="G1104" s="11">
        <v>0</v>
      </c>
      <c r="H1104" s="11">
        <v>0</v>
      </c>
    </row>
    <row r="1105" spans="2:8" x14ac:dyDescent="0.25">
      <c r="B1105" s="11" t="s">
        <v>140</v>
      </c>
      <c r="C1105" s="11" t="s">
        <v>9</v>
      </c>
      <c r="D1105" s="11">
        <v>1</v>
      </c>
      <c r="E1105" s="11">
        <v>1</v>
      </c>
      <c r="F1105" s="11">
        <v>1</v>
      </c>
      <c r="G1105" s="11">
        <v>0</v>
      </c>
      <c r="H1105" s="11">
        <v>0</v>
      </c>
    </row>
    <row r="1106" spans="2:8" x14ac:dyDescent="0.25">
      <c r="B1106" t="s">
        <v>140</v>
      </c>
      <c r="C1106" t="s">
        <v>10</v>
      </c>
      <c r="D1106">
        <v>3</v>
      </c>
      <c r="E1106">
        <v>3</v>
      </c>
      <c r="F1106">
        <v>2</v>
      </c>
      <c r="G1106">
        <v>1</v>
      </c>
      <c r="H1106">
        <v>0</v>
      </c>
    </row>
    <row r="1107" spans="2:8" x14ac:dyDescent="0.25">
      <c r="B1107" s="11" t="s">
        <v>140</v>
      </c>
      <c r="C1107" s="11" t="s">
        <v>10</v>
      </c>
      <c r="D1107" s="11">
        <v>10</v>
      </c>
      <c r="E1107" s="11">
        <v>10</v>
      </c>
      <c r="F1107" s="11">
        <v>9</v>
      </c>
      <c r="G1107" s="11">
        <v>1</v>
      </c>
      <c r="H1107" s="11">
        <v>0</v>
      </c>
    </row>
    <row r="1108" spans="2:8" x14ac:dyDescent="0.25">
      <c r="B1108" t="s">
        <v>48</v>
      </c>
      <c r="C1108" t="s">
        <v>2</v>
      </c>
      <c r="D1108">
        <v>3</v>
      </c>
      <c r="E1108">
        <v>3</v>
      </c>
      <c r="F1108">
        <v>3</v>
      </c>
      <c r="G1108">
        <v>0</v>
      </c>
      <c r="H1108">
        <v>0</v>
      </c>
    </row>
    <row r="1109" spans="2:8" x14ac:dyDescent="0.25">
      <c r="B1109" t="s">
        <v>48</v>
      </c>
      <c r="C1109" t="s">
        <v>5</v>
      </c>
      <c r="D1109">
        <v>2</v>
      </c>
      <c r="E1109">
        <v>2</v>
      </c>
      <c r="F1109">
        <v>2</v>
      </c>
      <c r="G1109">
        <v>0</v>
      </c>
      <c r="H1109">
        <v>0</v>
      </c>
    </row>
    <row r="1110" spans="2:8" x14ac:dyDescent="0.25">
      <c r="B1110" s="11" t="s">
        <v>48</v>
      </c>
      <c r="C1110" s="11" t="s">
        <v>5</v>
      </c>
      <c r="D1110" s="11">
        <v>12</v>
      </c>
      <c r="E1110" s="11">
        <v>12</v>
      </c>
      <c r="F1110" s="11">
        <v>9</v>
      </c>
      <c r="G1110" s="11">
        <v>3</v>
      </c>
      <c r="H1110" s="11">
        <v>0</v>
      </c>
    </row>
    <row r="1111" spans="2:8" x14ac:dyDescent="0.25">
      <c r="B1111" t="s">
        <v>48</v>
      </c>
      <c r="C1111" t="s">
        <v>190</v>
      </c>
      <c r="D1111">
        <v>5</v>
      </c>
      <c r="E1111">
        <v>4</v>
      </c>
      <c r="F1111">
        <v>4</v>
      </c>
      <c r="G1111">
        <v>0</v>
      </c>
      <c r="H1111">
        <v>0</v>
      </c>
    </row>
    <row r="1112" spans="2:8" x14ac:dyDescent="0.25">
      <c r="B1112" s="11" t="s">
        <v>48</v>
      </c>
      <c r="C1112" s="11" t="s">
        <v>190</v>
      </c>
      <c r="D1112" s="11">
        <v>24</v>
      </c>
      <c r="E1112" s="11">
        <v>24</v>
      </c>
      <c r="F1112" s="11">
        <v>23</v>
      </c>
      <c r="G1112" s="11">
        <v>1</v>
      </c>
      <c r="H1112" s="11">
        <v>0</v>
      </c>
    </row>
    <row r="1113" spans="2:8" x14ac:dyDescent="0.25">
      <c r="B1113" t="s">
        <v>48</v>
      </c>
      <c r="C1113" t="s">
        <v>191</v>
      </c>
      <c r="D1113">
        <v>14</v>
      </c>
      <c r="E1113">
        <v>12</v>
      </c>
      <c r="F1113">
        <v>8</v>
      </c>
      <c r="G1113">
        <v>4</v>
      </c>
      <c r="H1113">
        <v>0</v>
      </c>
    </row>
    <row r="1114" spans="2:8" x14ac:dyDescent="0.25">
      <c r="B1114" s="11" t="s">
        <v>48</v>
      </c>
      <c r="C1114" s="11" t="s">
        <v>191</v>
      </c>
      <c r="D1114" s="11">
        <v>23</v>
      </c>
      <c r="E1114" s="11">
        <v>22</v>
      </c>
      <c r="F1114" s="11">
        <v>20</v>
      </c>
      <c r="G1114" s="11">
        <v>2</v>
      </c>
      <c r="H1114" s="11">
        <v>0</v>
      </c>
    </row>
    <row r="1115" spans="2:8" x14ac:dyDescent="0.25">
      <c r="B1115" t="s">
        <v>48</v>
      </c>
      <c r="C1115" t="s">
        <v>192</v>
      </c>
      <c r="D1115">
        <v>5</v>
      </c>
      <c r="E1115">
        <v>5</v>
      </c>
      <c r="F1115">
        <v>5</v>
      </c>
      <c r="G1115">
        <v>0</v>
      </c>
      <c r="H1115">
        <v>0</v>
      </c>
    </row>
    <row r="1116" spans="2:8" x14ac:dyDescent="0.25">
      <c r="B1116" s="11" t="s">
        <v>48</v>
      </c>
      <c r="C1116" s="11" t="s">
        <v>192</v>
      </c>
      <c r="D1116" s="11">
        <v>13</v>
      </c>
      <c r="E1116" s="11">
        <v>13</v>
      </c>
      <c r="F1116" s="11">
        <v>11</v>
      </c>
      <c r="G1116" s="11">
        <v>2</v>
      </c>
      <c r="H1116" s="11">
        <v>0</v>
      </c>
    </row>
    <row r="1117" spans="2:8" x14ac:dyDescent="0.25">
      <c r="B1117" t="s">
        <v>48</v>
      </c>
      <c r="C1117" t="s">
        <v>6</v>
      </c>
      <c r="D1117">
        <v>8</v>
      </c>
      <c r="E1117">
        <v>8</v>
      </c>
      <c r="F1117">
        <v>8</v>
      </c>
      <c r="G1117">
        <v>0</v>
      </c>
      <c r="H1117">
        <v>0</v>
      </c>
    </row>
    <row r="1118" spans="2:8" x14ac:dyDescent="0.25">
      <c r="B1118" t="s">
        <v>48</v>
      </c>
      <c r="C1118" t="s">
        <v>8</v>
      </c>
      <c r="D1118">
        <v>1</v>
      </c>
      <c r="E1118">
        <v>1</v>
      </c>
      <c r="F1118">
        <v>1</v>
      </c>
      <c r="G1118">
        <v>0</v>
      </c>
      <c r="H1118">
        <v>0</v>
      </c>
    </row>
    <row r="1119" spans="2:8" x14ac:dyDescent="0.25">
      <c r="B1119" s="11" t="s">
        <v>48</v>
      </c>
      <c r="C1119" s="11" t="s">
        <v>8</v>
      </c>
      <c r="D1119" s="11">
        <v>6</v>
      </c>
      <c r="E1119" s="11">
        <v>5</v>
      </c>
      <c r="F1119" s="11">
        <v>4</v>
      </c>
      <c r="G1119" s="11">
        <v>1</v>
      </c>
      <c r="H1119" s="11">
        <v>0</v>
      </c>
    </row>
    <row r="1120" spans="2:8" x14ac:dyDescent="0.25">
      <c r="B1120" s="11" t="s">
        <v>48</v>
      </c>
      <c r="C1120" s="11" t="s">
        <v>9</v>
      </c>
      <c r="D1120" s="11">
        <v>3</v>
      </c>
      <c r="E1120" s="11">
        <v>3</v>
      </c>
      <c r="F1120" s="11">
        <v>3</v>
      </c>
      <c r="G1120" s="11">
        <v>0</v>
      </c>
      <c r="H1120" s="11">
        <v>0</v>
      </c>
    </row>
    <row r="1121" spans="2:8" x14ac:dyDescent="0.25">
      <c r="B1121" t="s">
        <v>48</v>
      </c>
      <c r="C1121" t="s">
        <v>10</v>
      </c>
      <c r="D1121">
        <v>8</v>
      </c>
      <c r="E1121">
        <v>8</v>
      </c>
      <c r="F1121">
        <v>8</v>
      </c>
      <c r="G1121">
        <v>0</v>
      </c>
      <c r="H1121">
        <v>0</v>
      </c>
    </row>
    <row r="1122" spans="2:8" x14ac:dyDescent="0.25">
      <c r="B1122" s="11" t="s">
        <v>48</v>
      </c>
      <c r="C1122" s="11" t="s">
        <v>10</v>
      </c>
      <c r="D1122" s="11">
        <v>16</v>
      </c>
      <c r="E1122" s="11">
        <v>16</v>
      </c>
      <c r="F1122" s="11">
        <v>16</v>
      </c>
      <c r="G1122" s="11">
        <v>0</v>
      </c>
      <c r="H1122" s="11">
        <v>0</v>
      </c>
    </row>
    <row r="1123" spans="2:8" x14ac:dyDescent="0.25">
      <c r="B1123" s="11" t="s">
        <v>166</v>
      </c>
      <c r="C1123" s="11" t="s">
        <v>1</v>
      </c>
      <c r="D1123" s="11">
        <v>1</v>
      </c>
      <c r="E1123" s="11">
        <v>1</v>
      </c>
      <c r="F1123" s="11">
        <v>1</v>
      </c>
      <c r="G1123" s="11">
        <v>0</v>
      </c>
      <c r="H1123" s="11">
        <v>0</v>
      </c>
    </row>
    <row r="1124" spans="2:8" x14ac:dyDescent="0.25">
      <c r="B1124" s="11" t="s">
        <v>166</v>
      </c>
      <c r="C1124" s="11" t="s">
        <v>4</v>
      </c>
      <c r="D1124" s="11">
        <v>1</v>
      </c>
      <c r="E1124" s="11">
        <v>0</v>
      </c>
      <c r="F1124" s="11">
        <v>0</v>
      </c>
      <c r="G1124" s="11">
        <v>0</v>
      </c>
      <c r="H1124" s="11">
        <v>0</v>
      </c>
    </row>
    <row r="1125" spans="2:8" x14ac:dyDescent="0.25">
      <c r="B1125" s="11" t="s">
        <v>166</v>
      </c>
      <c r="C1125" s="11" t="s">
        <v>5</v>
      </c>
      <c r="D1125" s="11">
        <v>6</v>
      </c>
      <c r="E1125" s="11">
        <v>6</v>
      </c>
      <c r="F1125" s="11">
        <v>3</v>
      </c>
      <c r="G1125" s="11">
        <v>3</v>
      </c>
      <c r="H1125" s="11">
        <v>0</v>
      </c>
    </row>
    <row r="1126" spans="2:8" x14ac:dyDescent="0.25">
      <c r="B1126" t="s">
        <v>166</v>
      </c>
      <c r="C1126" t="s">
        <v>190</v>
      </c>
      <c r="D1126">
        <v>6</v>
      </c>
      <c r="E1126">
        <v>6</v>
      </c>
      <c r="F1126">
        <v>2</v>
      </c>
      <c r="G1126">
        <v>4</v>
      </c>
      <c r="H1126">
        <v>0</v>
      </c>
    </row>
    <row r="1127" spans="2:8" x14ac:dyDescent="0.25">
      <c r="B1127" s="11" t="s">
        <v>166</v>
      </c>
      <c r="C1127" s="11" t="s">
        <v>190</v>
      </c>
      <c r="D1127" s="11">
        <v>18</v>
      </c>
      <c r="E1127" s="11">
        <v>18</v>
      </c>
      <c r="F1127" s="11">
        <v>11</v>
      </c>
      <c r="G1127" s="11">
        <v>7</v>
      </c>
      <c r="H1127" s="11">
        <v>0</v>
      </c>
    </row>
    <row r="1128" spans="2:8" x14ac:dyDescent="0.25">
      <c r="B1128" t="s">
        <v>166</v>
      </c>
      <c r="C1128" t="s">
        <v>191</v>
      </c>
      <c r="D1128">
        <v>31</v>
      </c>
      <c r="E1128">
        <v>24</v>
      </c>
      <c r="F1128">
        <v>4</v>
      </c>
      <c r="G1128">
        <v>20</v>
      </c>
      <c r="H1128">
        <v>0</v>
      </c>
    </row>
    <row r="1129" spans="2:8" x14ac:dyDescent="0.25">
      <c r="B1129" s="11" t="s">
        <v>166</v>
      </c>
      <c r="C1129" s="11" t="s">
        <v>191</v>
      </c>
      <c r="D1129" s="11">
        <v>43</v>
      </c>
      <c r="E1129" s="11">
        <v>37</v>
      </c>
      <c r="F1129" s="11">
        <v>34</v>
      </c>
      <c r="G1129" s="11">
        <v>3</v>
      </c>
      <c r="H1129" s="11">
        <v>0</v>
      </c>
    </row>
    <row r="1130" spans="2:8" x14ac:dyDescent="0.25">
      <c r="B1130" t="s">
        <v>166</v>
      </c>
      <c r="C1130" t="s">
        <v>192</v>
      </c>
      <c r="D1130">
        <v>10</v>
      </c>
      <c r="E1130">
        <v>10</v>
      </c>
      <c r="F1130">
        <v>9</v>
      </c>
      <c r="G1130">
        <v>1</v>
      </c>
      <c r="H1130">
        <v>0</v>
      </c>
    </row>
    <row r="1131" spans="2:8" x14ac:dyDescent="0.25">
      <c r="B1131" s="11" t="s">
        <v>166</v>
      </c>
      <c r="C1131" s="11" t="s">
        <v>192</v>
      </c>
      <c r="D1131" s="11">
        <v>10</v>
      </c>
      <c r="E1131" s="11">
        <v>9</v>
      </c>
      <c r="F1131" s="11">
        <v>6</v>
      </c>
      <c r="G1131" s="11">
        <v>3</v>
      </c>
      <c r="H1131" s="11">
        <v>0</v>
      </c>
    </row>
    <row r="1132" spans="2:8" x14ac:dyDescent="0.25">
      <c r="B1132" s="11" t="s">
        <v>166</v>
      </c>
      <c r="C1132" s="11" t="s">
        <v>6</v>
      </c>
      <c r="D1132" s="11">
        <v>3</v>
      </c>
      <c r="E1132" s="11">
        <v>3</v>
      </c>
      <c r="F1132" s="11">
        <v>3</v>
      </c>
      <c r="G1132" s="11">
        <v>0</v>
      </c>
      <c r="H1132" s="11">
        <v>0</v>
      </c>
    </row>
    <row r="1133" spans="2:8" x14ac:dyDescent="0.25">
      <c r="B1133" t="s">
        <v>166</v>
      </c>
      <c r="C1133" t="s">
        <v>7</v>
      </c>
      <c r="D1133">
        <v>3</v>
      </c>
      <c r="E1133">
        <v>0</v>
      </c>
      <c r="F1133">
        <v>0</v>
      </c>
      <c r="G1133">
        <v>0</v>
      </c>
      <c r="H1133">
        <v>0</v>
      </c>
    </row>
    <row r="1134" spans="2:8" x14ac:dyDescent="0.25">
      <c r="B1134" t="s">
        <v>166</v>
      </c>
      <c r="C1134" t="s">
        <v>8</v>
      </c>
      <c r="D1134">
        <v>2</v>
      </c>
      <c r="E1134">
        <v>2</v>
      </c>
      <c r="F1134">
        <v>1</v>
      </c>
      <c r="G1134">
        <v>1</v>
      </c>
      <c r="H1134">
        <v>0</v>
      </c>
    </row>
    <row r="1135" spans="2:8" x14ac:dyDescent="0.25">
      <c r="B1135" s="11" t="s">
        <v>166</v>
      </c>
      <c r="C1135" s="11" t="s">
        <v>8</v>
      </c>
      <c r="D1135" s="11">
        <v>1</v>
      </c>
      <c r="E1135" s="11">
        <v>1</v>
      </c>
      <c r="F1135" s="11">
        <v>1</v>
      </c>
      <c r="G1135" s="11">
        <v>0</v>
      </c>
      <c r="H1135" s="11">
        <v>0</v>
      </c>
    </row>
    <row r="1136" spans="2:8" x14ac:dyDescent="0.25">
      <c r="B1136" s="11" t="s">
        <v>166</v>
      </c>
      <c r="C1136" s="11" t="s">
        <v>9</v>
      </c>
      <c r="D1136" s="11">
        <v>1</v>
      </c>
      <c r="E1136" s="11">
        <v>1</v>
      </c>
      <c r="F1136" s="11">
        <v>1</v>
      </c>
      <c r="G1136" s="11">
        <v>0</v>
      </c>
      <c r="H1136" s="11">
        <v>0</v>
      </c>
    </row>
    <row r="1137" spans="2:8" x14ac:dyDescent="0.25">
      <c r="B1137" t="s">
        <v>166</v>
      </c>
      <c r="C1137" t="s">
        <v>10</v>
      </c>
      <c r="D1137">
        <v>11</v>
      </c>
      <c r="E1137">
        <v>11</v>
      </c>
      <c r="F1137">
        <v>10</v>
      </c>
      <c r="G1137">
        <v>1</v>
      </c>
      <c r="H1137">
        <v>0</v>
      </c>
    </row>
    <row r="1138" spans="2:8" x14ac:dyDescent="0.25">
      <c r="B1138" s="11" t="s">
        <v>166</v>
      </c>
      <c r="C1138" s="11" t="s">
        <v>10</v>
      </c>
      <c r="D1138" s="11">
        <v>11</v>
      </c>
      <c r="E1138" s="11">
        <v>11</v>
      </c>
      <c r="F1138" s="11">
        <v>7</v>
      </c>
      <c r="G1138" s="11">
        <v>4</v>
      </c>
      <c r="H1138" s="11">
        <v>0</v>
      </c>
    </row>
    <row r="1139" spans="2:8" x14ac:dyDescent="0.25">
      <c r="B1139" s="11" t="s">
        <v>166</v>
      </c>
      <c r="C1139" s="11" t="s">
        <v>177</v>
      </c>
      <c r="D1139" s="11">
        <v>4</v>
      </c>
      <c r="E1139" s="11">
        <v>3</v>
      </c>
      <c r="F1139" s="11">
        <v>3</v>
      </c>
      <c r="G1139" s="11">
        <v>0</v>
      </c>
      <c r="H1139" s="11">
        <v>0</v>
      </c>
    </row>
    <row r="1140" spans="2:8" x14ac:dyDescent="0.25">
      <c r="B1140" t="s">
        <v>92</v>
      </c>
      <c r="C1140" t="s">
        <v>2</v>
      </c>
      <c r="D1140">
        <v>1</v>
      </c>
      <c r="E1140">
        <v>1</v>
      </c>
      <c r="F1140">
        <v>1</v>
      </c>
      <c r="G1140">
        <v>0</v>
      </c>
      <c r="H1140">
        <v>0</v>
      </c>
    </row>
    <row r="1141" spans="2:8" x14ac:dyDescent="0.25">
      <c r="B1141" t="s">
        <v>92</v>
      </c>
      <c r="C1141" t="s">
        <v>5</v>
      </c>
      <c r="D1141">
        <v>1</v>
      </c>
      <c r="E1141">
        <v>1</v>
      </c>
      <c r="F1141">
        <v>1</v>
      </c>
      <c r="G1141">
        <v>0</v>
      </c>
      <c r="H1141">
        <v>0</v>
      </c>
    </row>
    <row r="1142" spans="2:8" x14ac:dyDescent="0.25">
      <c r="B1142" s="11" t="s">
        <v>92</v>
      </c>
      <c r="C1142" s="11" t="s">
        <v>5</v>
      </c>
      <c r="D1142" s="11">
        <v>1</v>
      </c>
      <c r="E1142" s="11">
        <v>1</v>
      </c>
      <c r="F1142" s="11">
        <v>1</v>
      </c>
      <c r="G1142" s="11">
        <v>0</v>
      </c>
      <c r="H1142" s="11">
        <v>0</v>
      </c>
    </row>
    <row r="1143" spans="2:8" x14ac:dyDescent="0.25">
      <c r="B1143" t="s">
        <v>92</v>
      </c>
      <c r="C1143" t="s">
        <v>190</v>
      </c>
      <c r="D1143">
        <v>4</v>
      </c>
      <c r="E1143">
        <v>4</v>
      </c>
      <c r="F1143">
        <v>3</v>
      </c>
      <c r="G1143">
        <v>1</v>
      </c>
      <c r="H1143">
        <v>0</v>
      </c>
    </row>
    <row r="1144" spans="2:8" x14ac:dyDescent="0.25">
      <c r="B1144" s="11" t="s">
        <v>92</v>
      </c>
      <c r="C1144" s="11" t="s">
        <v>190</v>
      </c>
      <c r="D1144" s="11">
        <v>12</v>
      </c>
      <c r="E1144" s="11">
        <v>12</v>
      </c>
      <c r="F1144" s="11">
        <v>12</v>
      </c>
      <c r="G1144" s="11">
        <v>0</v>
      </c>
      <c r="H1144" s="11">
        <v>0</v>
      </c>
    </row>
    <row r="1145" spans="2:8" x14ac:dyDescent="0.25">
      <c r="B1145" t="s">
        <v>92</v>
      </c>
      <c r="C1145" t="s">
        <v>191</v>
      </c>
      <c r="D1145">
        <v>9</v>
      </c>
      <c r="E1145">
        <v>8</v>
      </c>
      <c r="F1145">
        <v>7</v>
      </c>
      <c r="G1145">
        <v>1</v>
      </c>
      <c r="H1145">
        <v>0</v>
      </c>
    </row>
    <row r="1146" spans="2:8" x14ac:dyDescent="0.25">
      <c r="B1146" s="11" t="s">
        <v>92</v>
      </c>
      <c r="C1146" s="11" t="s">
        <v>191</v>
      </c>
      <c r="D1146" s="11">
        <v>16</v>
      </c>
      <c r="E1146" s="11">
        <v>14</v>
      </c>
      <c r="F1146" s="11">
        <v>14</v>
      </c>
      <c r="G1146" s="11">
        <v>0</v>
      </c>
      <c r="H1146" s="11">
        <v>1</v>
      </c>
    </row>
    <row r="1147" spans="2:8" x14ac:dyDescent="0.25">
      <c r="B1147" t="s">
        <v>92</v>
      </c>
      <c r="C1147" t="s">
        <v>192</v>
      </c>
      <c r="D1147">
        <v>14</v>
      </c>
      <c r="E1147">
        <v>14</v>
      </c>
      <c r="F1147">
        <v>13</v>
      </c>
      <c r="G1147">
        <v>1</v>
      </c>
      <c r="H1147">
        <v>0</v>
      </c>
    </row>
    <row r="1148" spans="2:8" x14ac:dyDescent="0.25">
      <c r="B1148" s="11" t="s">
        <v>92</v>
      </c>
      <c r="C1148" s="11" t="s">
        <v>192</v>
      </c>
      <c r="D1148" s="11">
        <v>38</v>
      </c>
      <c r="E1148" s="11">
        <v>38</v>
      </c>
      <c r="F1148" s="11">
        <v>36</v>
      </c>
      <c r="G1148" s="11">
        <v>2</v>
      </c>
      <c r="H1148" s="11">
        <v>0</v>
      </c>
    </row>
    <row r="1149" spans="2:8" x14ac:dyDescent="0.25">
      <c r="B1149" t="s">
        <v>92</v>
      </c>
      <c r="C1149" t="s">
        <v>6</v>
      </c>
      <c r="D1149">
        <v>2</v>
      </c>
      <c r="E1149">
        <v>2</v>
      </c>
      <c r="F1149">
        <v>2</v>
      </c>
      <c r="G1149">
        <v>0</v>
      </c>
      <c r="H1149">
        <v>0</v>
      </c>
    </row>
    <row r="1150" spans="2:8" x14ac:dyDescent="0.25">
      <c r="B1150" s="11" t="s">
        <v>92</v>
      </c>
      <c r="C1150" s="11" t="s">
        <v>6</v>
      </c>
      <c r="D1150" s="11">
        <v>1</v>
      </c>
      <c r="E1150" s="11">
        <v>1</v>
      </c>
      <c r="F1150" s="11">
        <v>1</v>
      </c>
      <c r="G1150" s="11">
        <v>0</v>
      </c>
      <c r="H1150" s="11">
        <v>0</v>
      </c>
    </row>
    <row r="1151" spans="2:8" x14ac:dyDescent="0.25">
      <c r="B1151" t="s">
        <v>92</v>
      </c>
      <c r="C1151" t="s">
        <v>7</v>
      </c>
      <c r="D1151">
        <v>1</v>
      </c>
      <c r="E1151">
        <v>0</v>
      </c>
      <c r="F1151">
        <v>0</v>
      </c>
      <c r="G1151">
        <v>0</v>
      </c>
      <c r="H1151">
        <v>0</v>
      </c>
    </row>
    <row r="1152" spans="2:8" x14ac:dyDescent="0.25">
      <c r="B1152" t="s">
        <v>92</v>
      </c>
      <c r="C1152" t="s">
        <v>8</v>
      </c>
      <c r="D1152">
        <v>3</v>
      </c>
      <c r="E1152">
        <v>3</v>
      </c>
      <c r="F1152">
        <v>3</v>
      </c>
      <c r="G1152">
        <v>0</v>
      </c>
      <c r="H1152">
        <v>0</v>
      </c>
    </row>
    <row r="1153" spans="2:8" x14ac:dyDescent="0.25">
      <c r="B1153" s="11" t="s">
        <v>92</v>
      </c>
      <c r="C1153" s="11" t="s">
        <v>8</v>
      </c>
      <c r="D1153" s="11">
        <v>1</v>
      </c>
      <c r="E1153" s="11">
        <v>1</v>
      </c>
      <c r="F1153" s="11">
        <v>1</v>
      </c>
      <c r="G1153" s="11">
        <v>0</v>
      </c>
      <c r="H1153" s="11">
        <v>0</v>
      </c>
    </row>
    <row r="1154" spans="2:8" x14ac:dyDescent="0.25">
      <c r="B1154" t="s">
        <v>92</v>
      </c>
      <c r="C1154" t="s">
        <v>9</v>
      </c>
      <c r="D1154">
        <v>3</v>
      </c>
      <c r="E1154">
        <v>3</v>
      </c>
      <c r="F1154">
        <v>3</v>
      </c>
      <c r="G1154">
        <v>0</v>
      </c>
      <c r="H1154">
        <v>0</v>
      </c>
    </row>
    <row r="1155" spans="2:8" x14ac:dyDescent="0.25">
      <c r="B1155" t="s">
        <v>92</v>
      </c>
      <c r="C1155" t="s">
        <v>10</v>
      </c>
      <c r="D1155">
        <v>12</v>
      </c>
      <c r="E1155">
        <v>12</v>
      </c>
      <c r="F1155">
        <v>12</v>
      </c>
      <c r="G1155">
        <v>0</v>
      </c>
      <c r="H1155">
        <v>0</v>
      </c>
    </row>
    <row r="1156" spans="2:8" x14ac:dyDescent="0.25">
      <c r="B1156" s="11" t="s">
        <v>92</v>
      </c>
      <c r="C1156" s="11" t="s">
        <v>10</v>
      </c>
      <c r="D1156" s="11">
        <v>28</v>
      </c>
      <c r="E1156" s="11">
        <v>28</v>
      </c>
      <c r="F1156" s="11">
        <v>27</v>
      </c>
      <c r="G1156" s="11">
        <v>1</v>
      </c>
      <c r="H1156" s="11">
        <v>0</v>
      </c>
    </row>
    <row r="1157" spans="2:8" x14ac:dyDescent="0.25">
      <c r="B1157" t="s">
        <v>92</v>
      </c>
      <c r="C1157" t="s">
        <v>177</v>
      </c>
      <c r="D1157">
        <v>1</v>
      </c>
      <c r="E1157">
        <v>1</v>
      </c>
      <c r="F1157">
        <v>1</v>
      </c>
      <c r="G1157">
        <v>0</v>
      </c>
      <c r="H1157">
        <v>0</v>
      </c>
    </row>
    <row r="1158" spans="2:8" x14ac:dyDescent="0.25">
      <c r="B1158" s="11" t="s">
        <v>92</v>
      </c>
      <c r="C1158" s="11" t="s">
        <v>177</v>
      </c>
      <c r="D1158" s="11">
        <v>1</v>
      </c>
      <c r="E1158" s="11">
        <v>1</v>
      </c>
      <c r="F1158" s="11">
        <v>1</v>
      </c>
      <c r="G1158" s="11">
        <v>0</v>
      </c>
      <c r="H1158" s="11">
        <v>0</v>
      </c>
    </row>
    <row r="1159" spans="2:8" x14ac:dyDescent="0.25">
      <c r="B1159" t="s">
        <v>57</v>
      </c>
      <c r="C1159" t="s">
        <v>2</v>
      </c>
      <c r="D1159">
        <v>2</v>
      </c>
      <c r="E1159">
        <v>2</v>
      </c>
      <c r="F1159">
        <v>2</v>
      </c>
      <c r="G1159">
        <v>0</v>
      </c>
      <c r="H1159">
        <v>0</v>
      </c>
    </row>
    <row r="1160" spans="2:8" x14ac:dyDescent="0.25">
      <c r="B1160" t="s">
        <v>57</v>
      </c>
      <c r="C1160" t="s">
        <v>4</v>
      </c>
      <c r="D1160">
        <v>1</v>
      </c>
      <c r="E1160">
        <v>0</v>
      </c>
      <c r="F1160">
        <v>0</v>
      </c>
      <c r="G1160">
        <v>0</v>
      </c>
      <c r="H1160">
        <v>0</v>
      </c>
    </row>
    <row r="1161" spans="2:8" x14ac:dyDescent="0.25">
      <c r="B1161" t="s">
        <v>57</v>
      </c>
      <c r="C1161" t="s">
        <v>5</v>
      </c>
      <c r="D1161">
        <v>1</v>
      </c>
      <c r="E1161">
        <v>1</v>
      </c>
      <c r="F1161">
        <v>1</v>
      </c>
      <c r="G1161">
        <v>0</v>
      </c>
      <c r="H1161">
        <v>0</v>
      </c>
    </row>
    <row r="1162" spans="2:8" x14ac:dyDescent="0.25">
      <c r="B1162" t="s">
        <v>57</v>
      </c>
      <c r="C1162" t="s">
        <v>190</v>
      </c>
      <c r="D1162">
        <v>3</v>
      </c>
      <c r="E1162">
        <v>3</v>
      </c>
      <c r="F1162">
        <v>3</v>
      </c>
      <c r="G1162">
        <v>0</v>
      </c>
      <c r="H1162">
        <v>0</v>
      </c>
    </row>
    <row r="1163" spans="2:8" x14ac:dyDescent="0.25">
      <c r="B1163" s="11" t="s">
        <v>57</v>
      </c>
      <c r="C1163" s="11" t="s">
        <v>190</v>
      </c>
      <c r="D1163" s="11">
        <v>3</v>
      </c>
      <c r="E1163" s="11">
        <v>3</v>
      </c>
      <c r="F1163" s="11">
        <v>3</v>
      </c>
      <c r="G1163" s="11">
        <v>0</v>
      </c>
      <c r="H1163" s="11">
        <v>0</v>
      </c>
    </row>
    <row r="1164" spans="2:8" x14ac:dyDescent="0.25">
      <c r="B1164" t="s">
        <v>57</v>
      </c>
      <c r="C1164" t="s">
        <v>191</v>
      </c>
      <c r="D1164">
        <v>3</v>
      </c>
      <c r="E1164">
        <v>3</v>
      </c>
      <c r="F1164">
        <v>3</v>
      </c>
      <c r="G1164">
        <v>0</v>
      </c>
      <c r="H1164">
        <v>0</v>
      </c>
    </row>
    <row r="1165" spans="2:8" x14ac:dyDescent="0.25">
      <c r="B1165" s="11" t="s">
        <v>57</v>
      </c>
      <c r="C1165" s="11" t="s">
        <v>191</v>
      </c>
      <c r="D1165" s="11">
        <v>7</v>
      </c>
      <c r="E1165" s="11">
        <v>6</v>
      </c>
      <c r="F1165" s="11">
        <v>6</v>
      </c>
      <c r="G1165" s="11">
        <v>0</v>
      </c>
      <c r="H1165" s="11">
        <v>1</v>
      </c>
    </row>
    <row r="1166" spans="2:8" x14ac:dyDescent="0.25">
      <c r="B1166" t="s">
        <v>57</v>
      </c>
      <c r="C1166" t="s">
        <v>192</v>
      </c>
      <c r="D1166">
        <v>12</v>
      </c>
      <c r="E1166">
        <v>11</v>
      </c>
      <c r="F1166">
        <v>11</v>
      </c>
      <c r="G1166">
        <v>0</v>
      </c>
      <c r="H1166">
        <v>0</v>
      </c>
    </row>
    <row r="1167" spans="2:8" x14ac:dyDescent="0.25">
      <c r="B1167" s="11" t="s">
        <v>57</v>
      </c>
      <c r="C1167" s="11" t="s">
        <v>192</v>
      </c>
      <c r="D1167" s="11">
        <v>11</v>
      </c>
      <c r="E1167" s="11">
        <v>11</v>
      </c>
      <c r="F1167" s="11">
        <v>11</v>
      </c>
      <c r="G1167" s="11">
        <v>0</v>
      </c>
      <c r="H1167" s="11">
        <v>0</v>
      </c>
    </row>
    <row r="1168" spans="2:8" x14ac:dyDescent="0.25">
      <c r="B1168" t="s">
        <v>57</v>
      </c>
      <c r="C1168" t="s">
        <v>6</v>
      </c>
      <c r="D1168">
        <v>1</v>
      </c>
      <c r="E1168">
        <v>1</v>
      </c>
      <c r="F1168">
        <v>1</v>
      </c>
      <c r="G1168">
        <v>0</v>
      </c>
      <c r="H1168">
        <v>0</v>
      </c>
    </row>
    <row r="1169" spans="2:8" x14ac:dyDescent="0.25">
      <c r="B1169" s="11" t="s">
        <v>57</v>
      </c>
      <c r="C1169" s="11" t="s">
        <v>6</v>
      </c>
      <c r="D1169" s="11">
        <v>2</v>
      </c>
      <c r="E1169" s="11">
        <v>2</v>
      </c>
      <c r="F1169" s="11">
        <v>2</v>
      </c>
      <c r="G1169" s="11">
        <v>0</v>
      </c>
      <c r="H1169" s="11">
        <v>0</v>
      </c>
    </row>
    <row r="1170" spans="2:8" x14ac:dyDescent="0.25">
      <c r="B1170" t="s">
        <v>57</v>
      </c>
      <c r="C1170" t="s">
        <v>8</v>
      </c>
      <c r="D1170">
        <v>1</v>
      </c>
      <c r="E1170">
        <v>0</v>
      </c>
      <c r="F1170">
        <v>0</v>
      </c>
      <c r="G1170">
        <v>0</v>
      </c>
      <c r="H1170">
        <v>0</v>
      </c>
    </row>
    <row r="1171" spans="2:8" x14ac:dyDescent="0.25">
      <c r="B1171" s="11" t="s">
        <v>57</v>
      </c>
      <c r="C1171" s="11" t="s">
        <v>8</v>
      </c>
      <c r="D1171" s="11">
        <v>1</v>
      </c>
      <c r="E1171" s="11">
        <v>1</v>
      </c>
      <c r="F1171" s="11">
        <v>1</v>
      </c>
      <c r="G1171" s="11">
        <v>0</v>
      </c>
      <c r="H1171" s="11">
        <v>0</v>
      </c>
    </row>
    <row r="1172" spans="2:8" x14ac:dyDescent="0.25">
      <c r="B1172" s="11" t="s">
        <v>57</v>
      </c>
      <c r="C1172" s="11" t="s">
        <v>9</v>
      </c>
      <c r="D1172" s="11">
        <v>1</v>
      </c>
      <c r="E1172" s="11">
        <v>1</v>
      </c>
      <c r="F1172" s="11">
        <v>1</v>
      </c>
      <c r="G1172" s="11">
        <v>0</v>
      </c>
      <c r="H1172" s="11">
        <v>0</v>
      </c>
    </row>
    <row r="1173" spans="2:8" x14ac:dyDescent="0.25">
      <c r="B1173" t="s">
        <v>57</v>
      </c>
      <c r="C1173" t="s">
        <v>10</v>
      </c>
      <c r="D1173">
        <v>11</v>
      </c>
      <c r="E1173">
        <v>11</v>
      </c>
      <c r="F1173">
        <v>10</v>
      </c>
      <c r="G1173">
        <v>1</v>
      </c>
      <c r="H1173">
        <v>0</v>
      </c>
    </row>
    <row r="1174" spans="2:8" x14ac:dyDescent="0.25">
      <c r="B1174" s="11" t="s">
        <v>57</v>
      </c>
      <c r="C1174" s="11" t="s">
        <v>10</v>
      </c>
      <c r="D1174" s="11">
        <v>11</v>
      </c>
      <c r="E1174" s="11">
        <v>11</v>
      </c>
      <c r="F1174" s="11">
        <v>11</v>
      </c>
      <c r="G1174" s="11">
        <v>0</v>
      </c>
      <c r="H1174" s="11">
        <v>0</v>
      </c>
    </row>
    <row r="1175" spans="2:8" x14ac:dyDescent="0.25">
      <c r="B1175" t="s">
        <v>40</v>
      </c>
      <c r="C1175" t="s">
        <v>2</v>
      </c>
      <c r="D1175">
        <v>1</v>
      </c>
      <c r="E1175">
        <v>0</v>
      </c>
      <c r="F1175">
        <v>0</v>
      </c>
      <c r="G1175">
        <v>0</v>
      </c>
      <c r="H1175">
        <v>0</v>
      </c>
    </row>
    <row r="1176" spans="2:8" x14ac:dyDescent="0.25">
      <c r="B1176" t="s">
        <v>40</v>
      </c>
      <c r="C1176" t="s">
        <v>5</v>
      </c>
      <c r="D1176">
        <v>6</v>
      </c>
      <c r="E1176">
        <v>5</v>
      </c>
      <c r="F1176">
        <v>5</v>
      </c>
      <c r="G1176">
        <v>0</v>
      </c>
      <c r="H1176">
        <v>0</v>
      </c>
    </row>
    <row r="1177" spans="2:8" x14ac:dyDescent="0.25">
      <c r="B1177" s="11" t="s">
        <v>40</v>
      </c>
      <c r="C1177" s="11" t="s">
        <v>5</v>
      </c>
      <c r="D1177" s="11">
        <v>14</v>
      </c>
      <c r="E1177" s="11">
        <v>14</v>
      </c>
      <c r="F1177" s="11">
        <v>10</v>
      </c>
      <c r="G1177" s="11">
        <v>4</v>
      </c>
      <c r="H1177" s="11">
        <v>0</v>
      </c>
    </row>
    <row r="1178" spans="2:8" x14ac:dyDescent="0.25">
      <c r="B1178" t="s">
        <v>40</v>
      </c>
      <c r="C1178" t="s">
        <v>190</v>
      </c>
      <c r="D1178">
        <v>11</v>
      </c>
      <c r="E1178">
        <v>6</v>
      </c>
      <c r="F1178">
        <v>6</v>
      </c>
      <c r="G1178">
        <v>0</v>
      </c>
      <c r="H1178">
        <v>0</v>
      </c>
    </row>
    <row r="1179" spans="2:8" x14ac:dyDescent="0.25">
      <c r="B1179" s="11" t="s">
        <v>40</v>
      </c>
      <c r="C1179" s="11" t="s">
        <v>190</v>
      </c>
      <c r="D1179" s="11">
        <v>12</v>
      </c>
      <c r="E1179" s="11">
        <v>12</v>
      </c>
      <c r="F1179" s="11">
        <v>12</v>
      </c>
      <c r="G1179" s="11">
        <v>0</v>
      </c>
      <c r="H1179" s="11">
        <v>0</v>
      </c>
    </row>
    <row r="1180" spans="2:8" x14ac:dyDescent="0.25">
      <c r="B1180" t="s">
        <v>40</v>
      </c>
      <c r="C1180" t="s">
        <v>191</v>
      </c>
      <c r="D1180">
        <v>12</v>
      </c>
      <c r="E1180">
        <v>12</v>
      </c>
      <c r="F1180">
        <v>12</v>
      </c>
      <c r="G1180">
        <v>0</v>
      </c>
      <c r="H1180">
        <v>0</v>
      </c>
    </row>
    <row r="1181" spans="2:8" x14ac:dyDescent="0.25">
      <c r="B1181" s="11" t="s">
        <v>40</v>
      </c>
      <c r="C1181" s="11" t="s">
        <v>191</v>
      </c>
      <c r="D1181" s="11">
        <v>24</v>
      </c>
      <c r="E1181" s="11">
        <v>17</v>
      </c>
      <c r="F1181" s="11">
        <v>16</v>
      </c>
      <c r="G1181" s="11">
        <v>1</v>
      </c>
      <c r="H1181" s="11">
        <v>0</v>
      </c>
    </row>
    <row r="1182" spans="2:8" x14ac:dyDescent="0.25">
      <c r="B1182" t="s">
        <v>40</v>
      </c>
      <c r="C1182" t="s">
        <v>192</v>
      </c>
      <c r="D1182">
        <v>13</v>
      </c>
      <c r="E1182">
        <v>7</v>
      </c>
      <c r="F1182">
        <v>7</v>
      </c>
      <c r="G1182">
        <v>0</v>
      </c>
      <c r="H1182">
        <v>0</v>
      </c>
    </row>
    <row r="1183" spans="2:8" x14ac:dyDescent="0.25">
      <c r="B1183" s="11" t="s">
        <v>40</v>
      </c>
      <c r="C1183" s="11" t="s">
        <v>192</v>
      </c>
      <c r="D1183" s="11">
        <v>27</v>
      </c>
      <c r="E1183" s="11">
        <v>27</v>
      </c>
      <c r="F1183" s="11">
        <v>24</v>
      </c>
      <c r="G1183" s="11">
        <v>3</v>
      </c>
      <c r="H1183" s="11">
        <v>0</v>
      </c>
    </row>
    <row r="1184" spans="2:8" x14ac:dyDescent="0.25">
      <c r="B1184" t="s">
        <v>40</v>
      </c>
      <c r="C1184" t="s">
        <v>6</v>
      </c>
      <c r="D1184">
        <v>2</v>
      </c>
      <c r="E1184">
        <v>2</v>
      </c>
      <c r="F1184">
        <v>2</v>
      </c>
      <c r="G1184">
        <v>0</v>
      </c>
      <c r="H1184">
        <v>0</v>
      </c>
    </row>
    <row r="1185" spans="2:8" x14ac:dyDescent="0.25">
      <c r="B1185" s="11" t="s">
        <v>40</v>
      </c>
      <c r="C1185" s="11" t="s">
        <v>6</v>
      </c>
      <c r="D1185" s="11">
        <v>8</v>
      </c>
      <c r="E1185" s="11">
        <v>8</v>
      </c>
      <c r="F1185" s="11">
        <v>8</v>
      </c>
      <c r="G1185" s="11">
        <v>0</v>
      </c>
      <c r="H1185" s="11">
        <v>0</v>
      </c>
    </row>
    <row r="1186" spans="2:8" x14ac:dyDescent="0.25">
      <c r="B1186" t="s">
        <v>40</v>
      </c>
      <c r="C1186" t="s">
        <v>7</v>
      </c>
      <c r="D1186">
        <v>2</v>
      </c>
      <c r="E1186">
        <v>1</v>
      </c>
      <c r="F1186">
        <v>1</v>
      </c>
      <c r="G1186">
        <v>0</v>
      </c>
      <c r="H1186">
        <v>0</v>
      </c>
    </row>
    <row r="1187" spans="2:8" x14ac:dyDescent="0.25">
      <c r="B1187" s="11" t="s">
        <v>40</v>
      </c>
      <c r="C1187" s="11" t="s">
        <v>7</v>
      </c>
      <c r="D1187" s="11">
        <v>1</v>
      </c>
      <c r="E1187" s="11">
        <v>1</v>
      </c>
      <c r="F1187" s="11">
        <v>1</v>
      </c>
      <c r="G1187" s="11">
        <v>0</v>
      </c>
      <c r="H1187" s="11">
        <v>0</v>
      </c>
    </row>
    <row r="1188" spans="2:8" x14ac:dyDescent="0.25">
      <c r="B1188" t="s">
        <v>40</v>
      </c>
      <c r="C1188" t="s">
        <v>8</v>
      </c>
      <c r="D1188">
        <v>2</v>
      </c>
      <c r="E1188">
        <v>1</v>
      </c>
      <c r="F1188">
        <v>1</v>
      </c>
      <c r="G1188">
        <v>0</v>
      </c>
      <c r="H1188">
        <v>0</v>
      </c>
    </row>
    <row r="1189" spans="2:8" x14ac:dyDescent="0.25">
      <c r="B1189" s="11" t="s">
        <v>40</v>
      </c>
      <c r="C1189" s="11" t="s">
        <v>8</v>
      </c>
      <c r="D1189" s="11">
        <v>3</v>
      </c>
      <c r="E1189" s="11">
        <v>3</v>
      </c>
      <c r="F1189" s="11">
        <v>3</v>
      </c>
      <c r="G1189" s="11">
        <v>0</v>
      </c>
      <c r="H1189" s="11">
        <v>0</v>
      </c>
    </row>
    <row r="1190" spans="2:8" x14ac:dyDescent="0.25">
      <c r="B1190" t="s">
        <v>40</v>
      </c>
      <c r="C1190" t="s">
        <v>9</v>
      </c>
      <c r="D1190">
        <v>1</v>
      </c>
      <c r="E1190">
        <v>0</v>
      </c>
      <c r="F1190">
        <v>0</v>
      </c>
      <c r="G1190">
        <v>0</v>
      </c>
      <c r="H1190">
        <v>0</v>
      </c>
    </row>
    <row r="1191" spans="2:8" x14ac:dyDescent="0.25">
      <c r="B1191" s="11" t="s">
        <v>40</v>
      </c>
      <c r="C1191" s="11" t="s">
        <v>9</v>
      </c>
      <c r="D1191" s="11">
        <v>3</v>
      </c>
      <c r="E1191" s="11">
        <v>3</v>
      </c>
      <c r="F1191" s="11">
        <v>3</v>
      </c>
      <c r="G1191" s="11">
        <v>0</v>
      </c>
      <c r="H1191" s="11">
        <v>0</v>
      </c>
    </row>
    <row r="1192" spans="2:8" x14ac:dyDescent="0.25">
      <c r="B1192" t="s">
        <v>40</v>
      </c>
      <c r="C1192" t="s">
        <v>10</v>
      </c>
      <c r="D1192">
        <v>6</v>
      </c>
      <c r="E1192">
        <v>3</v>
      </c>
      <c r="F1192">
        <v>3</v>
      </c>
      <c r="G1192">
        <v>0</v>
      </c>
      <c r="H1192">
        <v>0</v>
      </c>
    </row>
    <row r="1193" spans="2:8" x14ac:dyDescent="0.25">
      <c r="B1193" s="11" t="s">
        <v>40</v>
      </c>
      <c r="C1193" s="11" t="s">
        <v>10</v>
      </c>
      <c r="D1193" s="11">
        <v>21</v>
      </c>
      <c r="E1193" s="11">
        <v>21</v>
      </c>
      <c r="F1193" s="11">
        <v>19</v>
      </c>
      <c r="G1193" s="11">
        <v>2</v>
      </c>
      <c r="H1193" s="11">
        <v>0</v>
      </c>
    </row>
    <row r="1194" spans="2:8" x14ac:dyDescent="0.25">
      <c r="B1194" t="s">
        <v>40</v>
      </c>
      <c r="C1194" t="s">
        <v>177</v>
      </c>
      <c r="D1194">
        <v>5</v>
      </c>
      <c r="E1194">
        <v>5</v>
      </c>
      <c r="F1194">
        <v>5</v>
      </c>
      <c r="G1194">
        <v>0</v>
      </c>
      <c r="H1194">
        <v>0</v>
      </c>
    </row>
    <row r="1195" spans="2:8" x14ac:dyDescent="0.25">
      <c r="B1195" s="11" t="s">
        <v>40</v>
      </c>
      <c r="C1195" s="11" t="s">
        <v>177</v>
      </c>
      <c r="D1195" s="11">
        <v>8</v>
      </c>
      <c r="E1195" s="11">
        <v>8</v>
      </c>
      <c r="F1195" s="11">
        <v>7</v>
      </c>
      <c r="G1195" s="11">
        <v>1</v>
      </c>
      <c r="H1195" s="11">
        <v>0</v>
      </c>
    </row>
    <row r="1196" spans="2:8" x14ac:dyDescent="0.25">
      <c r="B1196" t="s">
        <v>41</v>
      </c>
      <c r="C1196" t="s">
        <v>190</v>
      </c>
      <c r="D1196">
        <v>2</v>
      </c>
      <c r="E1196">
        <v>1</v>
      </c>
      <c r="F1196">
        <v>0</v>
      </c>
      <c r="G1196">
        <v>1</v>
      </c>
      <c r="H1196">
        <v>0</v>
      </c>
    </row>
    <row r="1197" spans="2:8" x14ac:dyDescent="0.25">
      <c r="B1197" s="11" t="s">
        <v>41</v>
      </c>
      <c r="C1197" s="11" t="s">
        <v>190</v>
      </c>
      <c r="D1197" s="11">
        <v>5</v>
      </c>
      <c r="E1197" s="11">
        <v>5</v>
      </c>
      <c r="F1197" s="11">
        <v>5</v>
      </c>
      <c r="G1197" s="11">
        <v>0</v>
      </c>
      <c r="H1197" s="11">
        <v>0</v>
      </c>
    </row>
    <row r="1198" spans="2:8" x14ac:dyDescent="0.25">
      <c r="B1198" t="s">
        <v>41</v>
      </c>
      <c r="C1198" t="s">
        <v>191</v>
      </c>
      <c r="D1198">
        <v>8</v>
      </c>
      <c r="E1198">
        <v>7</v>
      </c>
      <c r="F1198">
        <v>7</v>
      </c>
      <c r="G1198">
        <v>0</v>
      </c>
      <c r="H1198">
        <v>0</v>
      </c>
    </row>
    <row r="1199" spans="2:8" x14ac:dyDescent="0.25">
      <c r="B1199" s="11" t="s">
        <v>41</v>
      </c>
      <c r="C1199" s="11" t="s">
        <v>191</v>
      </c>
      <c r="D1199" s="11">
        <v>8</v>
      </c>
      <c r="E1199" s="11">
        <v>8</v>
      </c>
      <c r="F1199" s="11">
        <v>7</v>
      </c>
      <c r="G1199" s="11">
        <v>1</v>
      </c>
      <c r="H1199" s="11">
        <v>0</v>
      </c>
    </row>
    <row r="1200" spans="2:8" x14ac:dyDescent="0.25">
      <c r="B1200" t="s">
        <v>41</v>
      </c>
      <c r="C1200" t="s">
        <v>192</v>
      </c>
      <c r="D1200">
        <v>9</v>
      </c>
      <c r="E1200">
        <v>9</v>
      </c>
      <c r="F1200">
        <v>6</v>
      </c>
      <c r="G1200">
        <v>3</v>
      </c>
      <c r="H1200">
        <v>0</v>
      </c>
    </row>
    <row r="1201" spans="2:8" x14ac:dyDescent="0.25">
      <c r="B1201" s="11" t="s">
        <v>41</v>
      </c>
      <c r="C1201" s="11" t="s">
        <v>192</v>
      </c>
      <c r="D1201" s="11">
        <v>11</v>
      </c>
      <c r="E1201" s="11">
        <v>11</v>
      </c>
      <c r="F1201" s="11">
        <v>9</v>
      </c>
      <c r="G1201" s="11">
        <v>2</v>
      </c>
      <c r="H1201" s="11">
        <v>0</v>
      </c>
    </row>
    <row r="1202" spans="2:8" x14ac:dyDescent="0.25">
      <c r="B1202" t="s">
        <v>41</v>
      </c>
      <c r="C1202" t="s">
        <v>6</v>
      </c>
      <c r="D1202">
        <v>2</v>
      </c>
      <c r="E1202">
        <v>2</v>
      </c>
      <c r="F1202">
        <v>2</v>
      </c>
      <c r="G1202">
        <v>0</v>
      </c>
      <c r="H1202">
        <v>0</v>
      </c>
    </row>
    <row r="1203" spans="2:8" x14ac:dyDescent="0.25">
      <c r="B1203" s="11" t="s">
        <v>41</v>
      </c>
      <c r="C1203" s="11" t="s">
        <v>6</v>
      </c>
      <c r="D1203" s="11">
        <v>3</v>
      </c>
      <c r="E1203" s="11">
        <v>3</v>
      </c>
      <c r="F1203" s="11">
        <v>3</v>
      </c>
      <c r="G1203" s="11">
        <v>0</v>
      </c>
      <c r="H1203" s="11">
        <v>0</v>
      </c>
    </row>
    <row r="1204" spans="2:8" x14ac:dyDescent="0.25">
      <c r="B1204" t="s">
        <v>41</v>
      </c>
      <c r="C1204" t="s">
        <v>10</v>
      </c>
      <c r="D1204">
        <v>2</v>
      </c>
      <c r="E1204">
        <v>2</v>
      </c>
      <c r="F1204">
        <v>1</v>
      </c>
      <c r="G1204">
        <v>1</v>
      </c>
      <c r="H1204">
        <v>0</v>
      </c>
    </row>
    <row r="1205" spans="2:8" x14ac:dyDescent="0.25">
      <c r="B1205" s="11" t="s">
        <v>41</v>
      </c>
      <c r="C1205" s="11" t="s">
        <v>10</v>
      </c>
      <c r="D1205" s="11">
        <v>14</v>
      </c>
      <c r="E1205" s="11">
        <v>14</v>
      </c>
      <c r="F1205" s="11">
        <v>12</v>
      </c>
      <c r="G1205" s="11">
        <v>2</v>
      </c>
      <c r="H1205" s="11">
        <v>0</v>
      </c>
    </row>
    <row r="1206" spans="2:8" x14ac:dyDescent="0.25">
      <c r="B1206" t="s">
        <v>102</v>
      </c>
      <c r="C1206" t="s">
        <v>2</v>
      </c>
      <c r="D1206">
        <v>1</v>
      </c>
      <c r="E1206">
        <v>1</v>
      </c>
      <c r="F1206">
        <v>1</v>
      </c>
      <c r="G1206">
        <v>0</v>
      </c>
      <c r="H1206">
        <v>0</v>
      </c>
    </row>
    <row r="1207" spans="2:8" x14ac:dyDescent="0.25">
      <c r="B1207" s="11" t="s">
        <v>102</v>
      </c>
      <c r="C1207" s="11" t="s">
        <v>2</v>
      </c>
      <c r="D1207" s="11">
        <v>4</v>
      </c>
      <c r="E1207" s="11">
        <v>3</v>
      </c>
      <c r="F1207" s="11">
        <v>3</v>
      </c>
      <c r="G1207" s="11">
        <v>0</v>
      </c>
      <c r="H1207" s="11">
        <v>0</v>
      </c>
    </row>
    <row r="1208" spans="2:8" x14ac:dyDescent="0.25">
      <c r="B1208" t="s">
        <v>102</v>
      </c>
      <c r="C1208" t="s">
        <v>5</v>
      </c>
      <c r="D1208">
        <v>3</v>
      </c>
      <c r="E1208">
        <v>3</v>
      </c>
      <c r="F1208">
        <v>2</v>
      </c>
      <c r="G1208">
        <v>1</v>
      </c>
      <c r="H1208">
        <v>0</v>
      </c>
    </row>
    <row r="1209" spans="2:8" x14ac:dyDescent="0.25">
      <c r="B1209" s="11" t="s">
        <v>102</v>
      </c>
      <c r="C1209" s="11" t="s">
        <v>5</v>
      </c>
      <c r="D1209" s="11">
        <v>9</v>
      </c>
      <c r="E1209" s="11">
        <v>9</v>
      </c>
      <c r="F1209" s="11">
        <v>8</v>
      </c>
      <c r="G1209" s="11">
        <v>1</v>
      </c>
      <c r="H1209" s="11">
        <v>0</v>
      </c>
    </row>
    <row r="1210" spans="2:8" x14ac:dyDescent="0.25">
      <c r="B1210" t="s">
        <v>102</v>
      </c>
      <c r="C1210" t="s">
        <v>190</v>
      </c>
      <c r="D1210">
        <v>7</v>
      </c>
      <c r="E1210">
        <v>7</v>
      </c>
      <c r="F1210">
        <v>3</v>
      </c>
      <c r="G1210">
        <v>4</v>
      </c>
      <c r="H1210">
        <v>0</v>
      </c>
    </row>
    <row r="1211" spans="2:8" x14ac:dyDescent="0.25">
      <c r="B1211" s="11" t="s">
        <v>102</v>
      </c>
      <c r="C1211" s="11" t="s">
        <v>190</v>
      </c>
      <c r="D1211" s="11">
        <v>21</v>
      </c>
      <c r="E1211" s="11">
        <v>19</v>
      </c>
      <c r="F1211" s="11">
        <v>17</v>
      </c>
      <c r="G1211" s="11">
        <v>2</v>
      </c>
      <c r="H1211" s="11">
        <v>0</v>
      </c>
    </row>
    <row r="1212" spans="2:8" x14ac:dyDescent="0.25">
      <c r="B1212" t="s">
        <v>102</v>
      </c>
      <c r="C1212" t="s">
        <v>191</v>
      </c>
      <c r="D1212">
        <v>41</v>
      </c>
      <c r="E1212">
        <v>37</v>
      </c>
      <c r="F1212">
        <v>29</v>
      </c>
      <c r="G1212">
        <v>8</v>
      </c>
      <c r="H1212">
        <v>0</v>
      </c>
    </row>
    <row r="1213" spans="2:8" x14ac:dyDescent="0.25">
      <c r="B1213" s="11" t="s">
        <v>102</v>
      </c>
      <c r="C1213" s="11" t="s">
        <v>191</v>
      </c>
      <c r="D1213" s="11">
        <v>39</v>
      </c>
      <c r="E1213" s="11">
        <v>39</v>
      </c>
      <c r="F1213" s="11">
        <v>35</v>
      </c>
      <c r="G1213" s="11">
        <v>4</v>
      </c>
      <c r="H1213" s="11">
        <v>0</v>
      </c>
    </row>
    <row r="1214" spans="2:8" x14ac:dyDescent="0.25">
      <c r="B1214" t="s">
        <v>102</v>
      </c>
      <c r="C1214" t="s">
        <v>192</v>
      </c>
      <c r="D1214">
        <v>28</v>
      </c>
      <c r="E1214">
        <v>28</v>
      </c>
      <c r="F1214">
        <v>26</v>
      </c>
      <c r="G1214">
        <v>2</v>
      </c>
      <c r="H1214">
        <v>0</v>
      </c>
    </row>
    <row r="1215" spans="2:8" x14ac:dyDescent="0.25">
      <c r="B1215" s="11" t="s">
        <v>102</v>
      </c>
      <c r="C1215" s="11" t="s">
        <v>192</v>
      </c>
      <c r="D1215" s="11">
        <v>17</v>
      </c>
      <c r="E1215" s="11">
        <v>16</v>
      </c>
      <c r="F1215" s="11">
        <v>15</v>
      </c>
      <c r="G1215" s="11">
        <v>1</v>
      </c>
      <c r="H1215" s="11">
        <v>0</v>
      </c>
    </row>
    <row r="1216" spans="2:8" x14ac:dyDescent="0.25">
      <c r="B1216" t="s">
        <v>102</v>
      </c>
      <c r="C1216" t="s">
        <v>6</v>
      </c>
      <c r="D1216">
        <v>2</v>
      </c>
      <c r="E1216">
        <v>2</v>
      </c>
      <c r="F1216">
        <v>2</v>
      </c>
      <c r="G1216">
        <v>0</v>
      </c>
      <c r="H1216">
        <v>0</v>
      </c>
    </row>
    <row r="1217" spans="2:8" x14ac:dyDescent="0.25">
      <c r="B1217" s="11" t="s">
        <v>102</v>
      </c>
      <c r="C1217" s="11" t="s">
        <v>6</v>
      </c>
      <c r="D1217" s="11">
        <v>4</v>
      </c>
      <c r="E1217" s="11">
        <v>4</v>
      </c>
      <c r="F1217" s="11">
        <v>4</v>
      </c>
      <c r="G1217" s="11">
        <v>0</v>
      </c>
      <c r="H1217" s="11">
        <v>0</v>
      </c>
    </row>
    <row r="1218" spans="2:8" x14ac:dyDescent="0.25">
      <c r="B1218" t="s">
        <v>102</v>
      </c>
      <c r="C1218" t="s">
        <v>8</v>
      </c>
      <c r="D1218">
        <v>1</v>
      </c>
      <c r="E1218">
        <v>1</v>
      </c>
      <c r="F1218">
        <v>1</v>
      </c>
      <c r="G1218">
        <v>0</v>
      </c>
      <c r="H1218">
        <v>0</v>
      </c>
    </row>
    <row r="1219" spans="2:8" x14ac:dyDescent="0.25">
      <c r="B1219" t="s">
        <v>102</v>
      </c>
      <c r="C1219" t="s">
        <v>10</v>
      </c>
      <c r="D1219">
        <v>28</v>
      </c>
      <c r="E1219">
        <v>28</v>
      </c>
      <c r="F1219">
        <v>28</v>
      </c>
      <c r="G1219">
        <v>0</v>
      </c>
      <c r="H1219">
        <v>0</v>
      </c>
    </row>
    <row r="1220" spans="2:8" x14ac:dyDescent="0.25">
      <c r="B1220" s="11" t="s">
        <v>102</v>
      </c>
      <c r="C1220" s="11" t="s">
        <v>10</v>
      </c>
      <c r="D1220" s="11">
        <v>17</v>
      </c>
      <c r="E1220" s="11">
        <v>16</v>
      </c>
      <c r="F1220" s="11">
        <v>15</v>
      </c>
      <c r="G1220" s="11">
        <v>1</v>
      </c>
      <c r="H1220" s="11">
        <v>0</v>
      </c>
    </row>
    <row r="1221" spans="2:8" x14ac:dyDescent="0.25">
      <c r="B1221" t="s">
        <v>148</v>
      </c>
      <c r="C1221" t="s">
        <v>2</v>
      </c>
      <c r="D1221">
        <v>3</v>
      </c>
      <c r="E1221">
        <v>2</v>
      </c>
      <c r="F1221">
        <v>1</v>
      </c>
      <c r="G1221">
        <v>1</v>
      </c>
      <c r="H1221">
        <v>0</v>
      </c>
    </row>
    <row r="1222" spans="2:8" x14ac:dyDescent="0.25">
      <c r="B1222" s="11" t="s">
        <v>148</v>
      </c>
      <c r="C1222" s="11" t="s">
        <v>2</v>
      </c>
      <c r="D1222" s="11">
        <v>6</v>
      </c>
      <c r="E1222" s="11">
        <v>5</v>
      </c>
      <c r="F1222" s="11">
        <v>5</v>
      </c>
      <c r="G1222" s="11">
        <v>0</v>
      </c>
      <c r="H1222" s="11">
        <v>0</v>
      </c>
    </row>
    <row r="1223" spans="2:8" x14ac:dyDescent="0.25">
      <c r="B1223" t="s">
        <v>148</v>
      </c>
      <c r="C1223" t="s">
        <v>5</v>
      </c>
      <c r="D1223">
        <v>18</v>
      </c>
      <c r="E1223">
        <v>16</v>
      </c>
      <c r="F1223">
        <v>16</v>
      </c>
      <c r="G1223">
        <v>0</v>
      </c>
      <c r="H1223">
        <v>0</v>
      </c>
    </row>
    <row r="1224" spans="2:8" x14ac:dyDescent="0.25">
      <c r="B1224" s="11" t="s">
        <v>148</v>
      </c>
      <c r="C1224" s="11" t="s">
        <v>5</v>
      </c>
      <c r="D1224" s="11">
        <v>30</v>
      </c>
      <c r="E1224" s="11">
        <v>30</v>
      </c>
      <c r="F1224" s="11">
        <v>20</v>
      </c>
      <c r="G1224" s="11">
        <v>10</v>
      </c>
      <c r="H1224" s="11">
        <v>0</v>
      </c>
    </row>
    <row r="1225" spans="2:8" x14ac:dyDescent="0.25">
      <c r="B1225" t="s">
        <v>148</v>
      </c>
      <c r="C1225" t="s">
        <v>190</v>
      </c>
      <c r="D1225">
        <v>28</v>
      </c>
      <c r="E1225">
        <v>28</v>
      </c>
      <c r="F1225">
        <v>23</v>
      </c>
      <c r="G1225">
        <v>5</v>
      </c>
      <c r="H1225">
        <v>0</v>
      </c>
    </row>
    <row r="1226" spans="2:8" x14ac:dyDescent="0.25">
      <c r="B1226" s="11" t="s">
        <v>148</v>
      </c>
      <c r="C1226" s="11" t="s">
        <v>190</v>
      </c>
      <c r="D1226" s="11">
        <v>66</v>
      </c>
      <c r="E1226" s="11">
        <v>64</v>
      </c>
      <c r="F1226" s="11">
        <v>61</v>
      </c>
      <c r="G1226" s="11">
        <v>3</v>
      </c>
      <c r="H1226" s="11">
        <v>1</v>
      </c>
    </row>
    <row r="1227" spans="2:8" x14ac:dyDescent="0.25">
      <c r="B1227" t="s">
        <v>148</v>
      </c>
      <c r="C1227" t="s">
        <v>191</v>
      </c>
      <c r="D1227">
        <v>67</v>
      </c>
      <c r="E1227">
        <v>58</v>
      </c>
      <c r="F1227">
        <v>47</v>
      </c>
      <c r="G1227">
        <v>11</v>
      </c>
      <c r="H1227">
        <v>0</v>
      </c>
    </row>
    <row r="1228" spans="2:8" x14ac:dyDescent="0.25">
      <c r="B1228" s="11" t="s">
        <v>148</v>
      </c>
      <c r="C1228" s="11" t="s">
        <v>191</v>
      </c>
      <c r="D1228" s="11">
        <v>96</v>
      </c>
      <c r="E1228" s="11">
        <v>89</v>
      </c>
      <c r="F1228" s="11">
        <v>87</v>
      </c>
      <c r="G1228" s="11">
        <v>2</v>
      </c>
      <c r="H1228" s="11">
        <v>0</v>
      </c>
    </row>
    <row r="1229" spans="2:8" x14ac:dyDescent="0.25">
      <c r="B1229" t="s">
        <v>148</v>
      </c>
      <c r="C1229" t="s">
        <v>192</v>
      </c>
      <c r="D1229">
        <v>44</v>
      </c>
      <c r="E1229">
        <v>43</v>
      </c>
      <c r="F1229">
        <v>33</v>
      </c>
      <c r="G1229">
        <v>10</v>
      </c>
      <c r="H1229">
        <v>0</v>
      </c>
    </row>
    <row r="1230" spans="2:8" x14ac:dyDescent="0.25">
      <c r="B1230" s="11" t="s">
        <v>148</v>
      </c>
      <c r="C1230" s="11" t="s">
        <v>192</v>
      </c>
      <c r="D1230" s="11">
        <v>31</v>
      </c>
      <c r="E1230" s="11">
        <v>30</v>
      </c>
      <c r="F1230" s="11">
        <v>30</v>
      </c>
      <c r="G1230" s="11">
        <v>0</v>
      </c>
      <c r="H1230" s="11">
        <v>0</v>
      </c>
    </row>
    <row r="1231" spans="2:8" x14ac:dyDescent="0.25">
      <c r="B1231" t="s">
        <v>148</v>
      </c>
      <c r="C1231" t="s">
        <v>6</v>
      </c>
      <c r="D1231">
        <v>6</v>
      </c>
      <c r="E1231">
        <v>6</v>
      </c>
      <c r="F1231">
        <v>6</v>
      </c>
      <c r="G1231">
        <v>0</v>
      </c>
      <c r="H1231">
        <v>0</v>
      </c>
    </row>
    <row r="1232" spans="2:8" x14ac:dyDescent="0.25">
      <c r="B1232" s="11" t="s">
        <v>148</v>
      </c>
      <c r="C1232" s="11" t="s">
        <v>6</v>
      </c>
      <c r="D1232" s="11">
        <v>8</v>
      </c>
      <c r="E1232" s="11">
        <v>8</v>
      </c>
      <c r="F1232" s="11">
        <v>8</v>
      </c>
      <c r="G1232" s="11">
        <v>0</v>
      </c>
      <c r="H1232" s="11">
        <v>0</v>
      </c>
    </row>
    <row r="1233" spans="2:8" x14ac:dyDescent="0.25">
      <c r="B1233" t="s">
        <v>148</v>
      </c>
      <c r="C1233" t="s">
        <v>7</v>
      </c>
      <c r="D1233">
        <v>2</v>
      </c>
      <c r="E1233">
        <v>2</v>
      </c>
      <c r="F1233">
        <v>2</v>
      </c>
      <c r="G1233">
        <v>0</v>
      </c>
      <c r="H1233">
        <v>0</v>
      </c>
    </row>
    <row r="1234" spans="2:8" x14ac:dyDescent="0.25">
      <c r="B1234" s="11" t="s">
        <v>148</v>
      </c>
      <c r="C1234" s="11" t="s">
        <v>7</v>
      </c>
      <c r="D1234" s="11">
        <v>2</v>
      </c>
      <c r="E1234" s="11">
        <v>2</v>
      </c>
      <c r="F1234" s="11">
        <v>2</v>
      </c>
      <c r="G1234" s="11">
        <v>0</v>
      </c>
      <c r="H1234" s="11">
        <v>0</v>
      </c>
    </row>
    <row r="1235" spans="2:8" x14ac:dyDescent="0.25">
      <c r="B1235" t="s">
        <v>148</v>
      </c>
      <c r="C1235" t="s">
        <v>8</v>
      </c>
      <c r="D1235">
        <v>8</v>
      </c>
      <c r="E1235">
        <v>7</v>
      </c>
      <c r="F1235">
        <v>7</v>
      </c>
      <c r="G1235">
        <v>0</v>
      </c>
      <c r="H1235">
        <v>0</v>
      </c>
    </row>
    <row r="1236" spans="2:8" x14ac:dyDescent="0.25">
      <c r="B1236" s="11" t="s">
        <v>148</v>
      </c>
      <c r="C1236" s="11" t="s">
        <v>8</v>
      </c>
      <c r="D1236" s="11">
        <v>11</v>
      </c>
      <c r="E1236" s="11">
        <v>11</v>
      </c>
      <c r="F1236" s="11">
        <v>10</v>
      </c>
      <c r="G1236" s="11">
        <v>1</v>
      </c>
      <c r="H1236" s="11">
        <v>0</v>
      </c>
    </row>
    <row r="1237" spans="2:8" x14ac:dyDescent="0.25">
      <c r="B1237" t="s">
        <v>148</v>
      </c>
      <c r="C1237" t="s">
        <v>9</v>
      </c>
      <c r="D1237">
        <v>4</v>
      </c>
      <c r="E1237">
        <v>4</v>
      </c>
      <c r="F1237">
        <v>4</v>
      </c>
      <c r="G1237">
        <v>0</v>
      </c>
      <c r="H1237">
        <v>0</v>
      </c>
    </row>
    <row r="1238" spans="2:8" x14ac:dyDescent="0.25">
      <c r="B1238" s="11" t="s">
        <v>148</v>
      </c>
      <c r="C1238" s="11" t="s">
        <v>9</v>
      </c>
      <c r="D1238" s="11">
        <v>4</v>
      </c>
      <c r="E1238" s="11">
        <v>3</v>
      </c>
      <c r="F1238" s="11">
        <v>3</v>
      </c>
      <c r="G1238" s="11">
        <v>0</v>
      </c>
      <c r="H1238" s="11">
        <v>0</v>
      </c>
    </row>
    <row r="1239" spans="2:8" x14ac:dyDescent="0.25">
      <c r="B1239" t="s">
        <v>148</v>
      </c>
      <c r="C1239" t="s">
        <v>10</v>
      </c>
      <c r="D1239">
        <v>37</v>
      </c>
      <c r="E1239">
        <v>37</v>
      </c>
      <c r="F1239">
        <v>35</v>
      </c>
      <c r="G1239">
        <v>2</v>
      </c>
      <c r="H1239">
        <v>0</v>
      </c>
    </row>
    <row r="1240" spans="2:8" x14ac:dyDescent="0.25">
      <c r="B1240" s="11" t="s">
        <v>148</v>
      </c>
      <c r="C1240" s="11" t="s">
        <v>10</v>
      </c>
      <c r="D1240" s="11">
        <v>51</v>
      </c>
      <c r="E1240" s="11">
        <v>51</v>
      </c>
      <c r="F1240" s="11">
        <v>47</v>
      </c>
      <c r="G1240" s="11">
        <v>4</v>
      </c>
      <c r="H1240" s="11">
        <v>0</v>
      </c>
    </row>
    <row r="1241" spans="2:8" x14ac:dyDescent="0.25">
      <c r="B1241" t="s">
        <v>148</v>
      </c>
      <c r="C1241" t="s">
        <v>177</v>
      </c>
      <c r="D1241">
        <v>16</v>
      </c>
      <c r="E1241">
        <v>16</v>
      </c>
      <c r="F1241">
        <v>13</v>
      </c>
      <c r="G1241">
        <v>3</v>
      </c>
      <c r="H1241">
        <v>0</v>
      </c>
    </row>
    <row r="1242" spans="2:8" x14ac:dyDescent="0.25">
      <c r="B1242" s="11" t="s">
        <v>148</v>
      </c>
      <c r="C1242" s="11" t="s">
        <v>177</v>
      </c>
      <c r="D1242" s="11">
        <v>24</v>
      </c>
      <c r="E1242" s="11">
        <v>23</v>
      </c>
      <c r="F1242" s="11">
        <v>19</v>
      </c>
      <c r="G1242" s="11">
        <v>4</v>
      </c>
      <c r="H1242" s="11">
        <v>0</v>
      </c>
    </row>
    <row r="1243" spans="2:8" x14ac:dyDescent="0.25">
      <c r="B1243" s="11" t="s">
        <v>135</v>
      </c>
      <c r="C1243" s="11" t="s">
        <v>2</v>
      </c>
      <c r="D1243" s="11">
        <v>5</v>
      </c>
      <c r="E1243" s="11">
        <v>5</v>
      </c>
      <c r="F1243" s="11">
        <v>4</v>
      </c>
      <c r="G1243" s="11">
        <v>1</v>
      </c>
      <c r="H1243" s="11">
        <v>0</v>
      </c>
    </row>
    <row r="1244" spans="2:8" x14ac:dyDescent="0.25">
      <c r="B1244" t="s">
        <v>135</v>
      </c>
      <c r="C1244" t="s">
        <v>5</v>
      </c>
      <c r="D1244">
        <v>8</v>
      </c>
      <c r="E1244">
        <v>8</v>
      </c>
      <c r="F1244">
        <v>6</v>
      </c>
      <c r="G1244">
        <v>2</v>
      </c>
      <c r="H1244">
        <v>0</v>
      </c>
    </row>
    <row r="1245" spans="2:8" x14ac:dyDescent="0.25">
      <c r="B1245" s="11" t="s">
        <v>135</v>
      </c>
      <c r="C1245" s="11" t="s">
        <v>5</v>
      </c>
      <c r="D1245" s="11">
        <v>19</v>
      </c>
      <c r="E1245" s="11">
        <v>17</v>
      </c>
      <c r="F1245" s="11">
        <v>15</v>
      </c>
      <c r="G1245" s="11">
        <v>2</v>
      </c>
      <c r="H1245" s="11">
        <v>0</v>
      </c>
    </row>
    <row r="1246" spans="2:8" x14ac:dyDescent="0.25">
      <c r="B1246" t="s">
        <v>135</v>
      </c>
      <c r="C1246" t="s">
        <v>190</v>
      </c>
      <c r="D1246">
        <v>30</v>
      </c>
      <c r="E1246">
        <v>28</v>
      </c>
      <c r="F1246">
        <v>28</v>
      </c>
      <c r="G1246">
        <v>0</v>
      </c>
      <c r="H1246">
        <v>0</v>
      </c>
    </row>
    <row r="1247" spans="2:8" x14ac:dyDescent="0.25">
      <c r="B1247" s="11" t="s">
        <v>135</v>
      </c>
      <c r="C1247" s="11" t="s">
        <v>190</v>
      </c>
      <c r="D1247" s="11">
        <v>29</v>
      </c>
      <c r="E1247" s="11">
        <v>29</v>
      </c>
      <c r="F1247" s="11">
        <v>26</v>
      </c>
      <c r="G1247" s="11">
        <v>3</v>
      </c>
      <c r="H1247" s="11">
        <v>0</v>
      </c>
    </row>
    <row r="1248" spans="2:8" x14ac:dyDescent="0.25">
      <c r="B1248" t="s">
        <v>135</v>
      </c>
      <c r="C1248" t="s">
        <v>191</v>
      </c>
      <c r="D1248">
        <v>36</v>
      </c>
      <c r="E1248">
        <v>27</v>
      </c>
      <c r="F1248">
        <v>25</v>
      </c>
      <c r="G1248">
        <v>2</v>
      </c>
      <c r="H1248">
        <v>0</v>
      </c>
    </row>
    <row r="1249" spans="2:8" x14ac:dyDescent="0.25">
      <c r="B1249" s="11" t="s">
        <v>135</v>
      </c>
      <c r="C1249" s="11" t="s">
        <v>191</v>
      </c>
      <c r="D1249" s="11">
        <v>59</v>
      </c>
      <c r="E1249" s="11">
        <v>53</v>
      </c>
      <c r="F1249" s="11">
        <v>48</v>
      </c>
      <c r="G1249" s="11">
        <v>5</v>
      </c>
      <c r="H1249" s="11">
        <v>0</v>
      </c>
    </row>
    <row r="1250" spans="2:8" x14ac:dyDescent="0.25">
      <c r="B1250" t="s">
        <v>135</v>
      </c>
      <c r="C1250" t="s">
        <v>192</v>
      </c>
      <c r="D1250">
        <v>22</v>
      </c>
      <c r="E1250">
        <v>20</v>
      </c>
      <c r="F1250">
        <v>20</v>
      </c>
      <c r="G1250">
        <v>0</v>
      </c>
      <c r="H1250">
        <v>0</v>
      </c>
    </row>
    <row r="1251" spans="2:8" x14ac:dyDescent="0.25">
      <c r="B1251" s="11" t="s">
        <v>135</v>
      </c>
      <c r="C1251" s="11" t="s">
        <v>192</v>
      </c>
      <c r="D1251" s="11">
        <v>24</v>
      </c>
      <c r="E1251" s="11">
        <v>23</v>
      </c>
      <c r="F1251" s="11">
        <v>21</v>
      </c>
      <c r="G1251" s="11">
        <v>2</v>
      </c>
      <c r="H1251" s="11">
        <v>0</v>
      </c>
    </row>
    <row r="1252" spans="2:8" x14ac:dyDescent="0.25">
      <c r="B1252" t="s">
        <v>135</v>
      </c>
      <c r="C1252" t="s">
        <v>6</v>
      </c>
      <c r="D1252">
        <v>13</v>
      </c>
      <c r="E1252">
        <v>13</v>
      </c>
      <c r="F1252">
        <v>13</v>
      </c>
      <c r="G1252">
        <v>0</v>
      </c>
      <c r="H1252">
        <v>0</v>
      </c>
    </row>
    <row r="1253" spans="2:8" x14ac:dyDescent="0.25">
      <c r="B1253" s="11" t="s">
        <v>135</v>
      </c>
      <c r="C1253" s="11" t="s">
        <v>6</v>
      </c>
      <c r="D1253" s="11">
        <v>12</v>
      </c>
      <c r="E1253" s="11">
        <v>12</v>
      </c>
      <c r="F1253" s="11">
        <v>12</v>
      </c>
      <c r="G1253" s="11">
        <v>0</v>
      </c>
      <c r="H1253" s="11">
        <v>0</v>
      </c>
    </row>
    <row r="1254" spans="2:8" x14ac:dyDescent="0.25">
      <c r="B1254" t="s">
        <v>135</v>
      </c>
      <c r="C1254" t="s">
        <v>7</v>
      </c>
      <c r="D1254">
        <v>3</v>
      </c>
      <c r="E1254">
        <v>2</v>
      </c>
      <c r="F1254">
        <v>2</v>
      </c>
      <c r="G1254">
        <v>0</v>
      </c>
      <c r="H1254">
        <v>0</v>
      </c>
    </row>
    <row r="1255" spans="2:8" x14ac:dyDescent="0.25">
      <c r="B1255" s="11" t="s">
        <v>135</v>
      </c>
      <c r="C1255" s="11" t="s">
        <v>7</v>
      </c>
      <c r="D1255" s="11">
        <v>4</v>
      </c>
      <c r="E1255" s="11">
        <v>3</v>
      </c>
      <c r="F1255" s="11">
        <v>3</v>
      </c>
      <c r="G1255" s="11">
        <v>0</v>
      </c>
      <c r="H1255" s="11">
        <v>0</v>
      </c>
    </row>
    <row r="1256" spans="2:8" x14ac:dyDescent="0.25">
      <c r="B1256" t="s">
        <v>135</v>
      </c>
      <c r="C1256" t="s">
        <v>8</v>
      </c>
      <c r="D1256">
        <v>8</v>
      </c>
      <c r="E1256">
        <v>4</v>
      </c>
      <c r="F1256">
        <v>3</v>
      </c>
      <c r="G1256">
        <v>1</v>
      </c>
      <c r="H1256">
        <v>0</v>
      </c>
    </row>
    <row r="1257" spans="2:8" x14ac:dyDescent="0.25">
      <c r="B1257" s="11" t="s">
        <v>135</v>
      </c>
      <c r="C1257" s="11" t="s">
        <v>8</v>
      </c>
      <c r="D1257" s="11">
        <v>10</v>
      </c>
      <c r="E1257" s="11">
        <v>9</v>
      </c>
      <c r="F1257" s="11">
        <v>8</v>
      </c>
      <c r="G1257" s="11">
        <v>1</v>
      </c>
      <c r="H1257" s="11">
        <v>0</v>
      </c>
    </row>
    <row r="1258" spans="2:8" x14ac:dyDescent="0.25">
      <c r="B1258" t="s">
        <v>135</v>
      </c>
      <c r="C1258" t="s">
        <v>9</v>
      </c>
      <c r="D1258">
        <v>3</v>
      </c>
      <c r="E1258">
        <v>2</v>
      </c>
      <c r="F1258">
        <v>2</v>
      </c>
      <c r="G1258">
        <v>0</v>
      </c>
      <c r="H1258">
        <v>0</v>
      </c>
    </row>
    <row r="1259" spans="2:8" x14ac:dyDescent="0.25">
      <c r="B1259" s="11" t="s">
        <v>135</v>
      </c>
      <c r="C1259" s="11" t="s">
        <v>9</v>
      </c>
      <c r="D1259" s="11">
        <v>7</v>
      </c>
      <c r="E1259" s="11">
        <v>7</v>
      </c>
      <c r="F1259" s="11">
        <v>7</v>
      </c>
      <c r="G1259" s="11">
        <v>0</v>
      </c>
      <c r="H1259" s="11">
        <v>0</v>
      </c>
    </row>
    <row r="1260" spans="2:8" x14ac:dyDescent="0.25">
      <c r="B1260" t="s">
        <v>135</v>
      </c>
      <c r="C1260" t="s">
        <v>10</v>
      </c>
      <c r="D1260">
        <v>30</v>
      </c>
      <c r="E1260">
        <v>29</v>
      </c>
      <c r="F1260">
        <v>26</v>
      </c>
      <c r="G1260">
        <v>3</v>
      </c>
      <c r="H1260">
        <v>0</v>
      </c>
    </row>
    <row r="1261" spans="2:8" x14ac:dyDescent="0.25">
      <c r="B1261" s="11" t="s">
        <v>135</v>
      </c>
      <c r="C1261" s="11" t="s">
        <v>10</v>
      </c>
      <c r="D1261" s="11">
        <v>29</v>
      </c>
      <c r="E1261" s="11">
        <v>29</v>
      </c>
      <c r="F1261" s="11">
        <v>27</v>
      </c>
      <c r="G1261" s="11">
        <v>2</v>
      </c>
      <c r="H1261" s="11">
        <v>0</v>
      </c>
    </row>
    <row r="1262" spans="2:8" x14ac:dyDescent="0.25">
      <c r="B1262" t="s">
        <v>135</v>
      </c>
      <c r="C1262" t="s">
        <v>177</v>
      </c>
      <c r="D1262">
        <v>5</v>
      </c>
      <c r="E1262">
        <v>5</v>
      </c>
      <c r="F1262">
        <v>5</v>
      </c>
      <c r="G1262">
        <v>0</v>
      </c>
      <c r="H1262">
        <v>0</v>
      </c>
    </row>
    <row r="1263" spans="2:8" x14ac:dyDescent="0.25">
      <c r="B1263" s="11" t="s">
        <v>135</v>
      </c>
      <c r="C1263" s="11" t="s">
        <v>177</v>
      </c>
      <c r="D1263" s="11">
        <v>12</v>
      </c>
      <c r="E1263" s="11">
        <v>9</v>
      </c>
      <c r="F1263" s="11">
        <v>8</v>
      </c>
      <c r="G1263" s="11">
        <v>1</v>
      </c>
      <c r="H1263" s="11">
        <v>0</v>
      </c>
    </row>
    <row r="1264" spans="2:8" x14ac:dyDescent="0.25">
      <c r="B1264" t="s">
        <v>34</v>
      </c>
      <c r="C1264" t="s">
        <v>2</v>
      </c>
      <c r="D1264">
        <v>3</v>
      </c>
      <c r="E1264">
        <v>2</v>
      </c>
      <c r="F1264">
        <v>1</v>
      </c>
      <c r="G1264">
        <v>1</v>
      </c>
      <c r="H1264">
        <v>0</v>
      </c>
    </row>
    <row r="1265" spans="2:8" x14ac:dyDescent="0.25">
      <c r="B1265" s="11" t="s">
        <v>34</v>
      </c>
      <c r="C1265" s="11" t="s">
        <v>2</v>
      </c>
      <c r="D1265" s="11">
        <v>3</v>
      </c>
      <c r="E1265" s="11">
        <v>3</v>
      </c>
      <c r="F1265" s="11">
        <v>3</v>
      </c>
      <c r="G1265" s="11">
        <v>0</v>
      </c>
      <c r="H1265" s="11">
        <v>0</v>
      </c>
    </row>
    <row r="1266" spans="2:8" x14ac:dyDescent="0.25">
      <c r="B1266" t="s">
        <v>34</v>
      </c>
      <c r="C1266" t="s">
        <v>5</v>
      </c>
      <c r="D1266">
        <v>15</v>
      </c>
      <c r="E1266">
        <v>2</v>
      </c>
      <c r="F1266">
        <v>2</v>
      </c>
      <c r="G1266">
        <v>0</v>
      </c>
      <c r="H1266">
        <v>0</v>
      </c>
    </row>
    <row r="1267" spans="2:8" x14ac:dyDescent="0.25">
      <c r="B1267" s="11" t="s">
        <v>34</v>
      </c>
      <c r="C1267" s="11" t="s">
        <v>5</v>
      </c>
      <c r="D1267" s="11">
        <v>21</v>
      </c>
      <c r="E1267" s="11">
        <v>16</v>
      </c>
      <c r="F1267" s="11">
        <v>15</v>
      </c>
      <c r="G1267" s="11">
        <v>1</v>
      </c>
      <c r="H1267" s="11">
        <v>0</v>
      </c>
    </row>
    <row r="1268" spans="2:8" x14ac:dyDescent="0.25">
      <c r="B1268" t="s">
        <v>34</v>
      </c>
      <c r="C1268" t="s">
        <v>190</v>
      </c>
      <c r="D1268">
        <v>9</v>
      </c>
      <c r="E1268">
        <v>7</v>
      </c>
      <c r="F1268">
        <v>6</v>
      </c>
      <c r="G1268">
        <v>1</v>
      </c>
      <c r="H1268">
        <v>0</v>
      </c>
    </row>
    <row r="1269" spans="2:8" x14ac:dyDescent="0.25">
      <c r="B1269" s="11" t="s">
        <v>34</v>
      </c>
      <c r="C1269" s="11" t="s">
        <v>190</v>
      </c>
      <c r="D1269" s="11">
        <v>11</v>
      </c>
      <c r="E1269" s="11">
        <v>8</v>
      </c>
      <c r="F1269" s="11">
        <v>8</v>
      </c>
      <c r="G1269" s="11">
        <v>0</v>
      </c>
      <c r="H1269" s="11">
        <v>0</v>
      </c>
    </row>
    <row r="1270" spans="2:8" x14ac:dyDescent="0.25">
      <c r="B1270" t="s">
        <v>34</v>
      </c>
      <c r="C1270" t="s">
        <v>191</v>
      </c>
      <c r="D1270">
        <v>28</v>
      </c>
      <c r="E1270">
        <v>18</v>
      </c>
      <c r="F1270">
        <v>17</v>
      </c>
      <c r="G1270">
        <v>1</v>
      </c>
      <c r="H1270">
        <v>0</v>
      </c>
    </row>
    <row r="1271" spans="2:8" x14ac:dyDescent="0.25">
      <c r="B1271" s="11" t="s">
        <v>34</v>
      </c>
      <c r="C1271" s="11" t="s">
        <v>191</v>
      </c>
      <c r="D1271" s="11">
        <v>19</v>
      </c>
      <c r="E1271" s="11">
        <v>16</v>
      </c>
      <c r="F1271" s="11">
        <v>14</v>
      </c>
      <c r="G1271" s="11">
        <v>2</v>
      </c>
      <c r="H1271" s="11">
        <v>0</v>
      </c>
    </row>
    <row r="1272" spans="2:8" x14ac:dyDescent="0.25">
      <c r="B1272" t="s">
        <v>34</v>
      </c>
      <c r="C1272" t="s">
        <v>192</v>
      </c>
      <c r="D1272">
        <v>24</v>
      </c>
      <c r="E1272">
        <v>13</v>
      </c>
      <c r="F1272">
        <v>13</v>
      </c>
      <c r="G1272">
        <v>0</v>
      </c>
      <c r="H1272">
        <v>1</v>
      </c>
    </row>
    <row r="1273" spans="2:8" x14ac:dyDescent="0.25">
      <c r="B1273" s="11" t="s">
        <v>34</v>
      </c>
      <c r="C1273" s="11" t="s">
        <v>192</v>
      </c>
      <c r="D1273" s="11">
        <v>54</v>
      </c>
      <c r="E1273" s="11">
        <v>47</v>
      </c>
      <c r="F1273" s="11">
        <v>47</v>
      </c>
      <c r="G1273" s="11">
        <v>0</v>
      </c>
      <c r="H1273" s="11">
        <v>0</v>
      </c>
    </row>
    <row r="1274" spans="2:8" x14ac:dyDescent="0.25">
      <c r="B1274" t="s">
        <v>34</v>
      </c>
      <c r="C1274" t="s">
        <v>6</v>
      </c>
      <c r="D1274">
        <v>3</v>
      </c>
      <c r="E1274">
        <v>3</v>
      </c>
      <c r="F1274">
        <v>3</v>
      </c>
      <c r="G1274">
        <v>0</v>
      </c>
      <c r="H1274">
        <v>0</v>
      </c>
    </row>
    <row r="1275" spans="2:8" x14ac:dyDescent="0.25">
      <c r="B1275" s="11" t="s">
        <v>34</v>
      </c>
      <c r="C1275" s="11" t="s">
        <v>6</v>
      </c>
      <c r="D1275" s="11">
        <v>1</v>
      </c>
      <c r="E1275" s="11">
        <v>1</v>
      </c>
      <c r="F1275" s="11">
        <v>1</v>
      </c>
      <c r="G1275" s="11">
        <v>0</v>
      </c>
      <c r="H1275" s="11">
        <v>0</v>
      </c>
    </row>
    <row r="1276" spans="2:8" x14ac:dyDescent="0.25">
      <c r="B1276" t="s">
        <v>34</v>
      </c>
      <c r="C1276" t="s">
        <v>7</v>
      </c>
      <c r="D1276">
        <v>1</v>
      </c>
      <c r="E1276">
        <v>1</v>
      </c>
      <c r="F1276">
        <v>1</v>
      </c>
      <c r="G1276">
        <v>0</v>
      </c>
      <c r="H1276">
        <v>0</v>
      </c>
    </row>
    <row r="1277" spans="2:8" x14ac:dyDescent="0.25">
      <c r="B1277" s="11" t="s">
        <v>34</v>
      </c>
      <c r="C1277" s="11" t="s">
        <v>7</v>
      </c>
      <c r="D1277" s="11">
        <v>2</v>
      </c>
      <c r="E1277" s="11">
        <v>2</v>
      </c>
      <c r="F1277" s="11">
        <v>2</v>
      </c>
      <c r="G1277" s="11">
        <v>0</v>
      </c>
      <c r="H1277" s="11">
        <v>0</v>
      </c>
    </row>
    <row r="1278" spans="2:8" x14ac:dyDescent="0.25">
      <c r="B1278" t="s">
        <v>34</v>
      </c>
      <c r="C1278" t="s">
        <v>8</v>
      </c>
      <c r="D1278">
        <v>1</v>
      </c>
      <c r="E1278">
        <v>0</v>
      </c>
      <c r="F1278">
        <v>0</v>
      </c>
      <c r="G1278">
        <v>0</v>
      </c>
      <c r="H1278">
        <v>0</v>
      </c>
    </row>
    <row r="1279" spans="2:8" x14ac:dyDescent="0.25">
      <c r="B1279" s="11" t="s">
        <v>34</v>
      </c>
      <c r="C1279" s="11" t="s">
        <v>8</v>
      </c>
      <c r="D1279" s="11">
        <v>8</v>
      </c>
      <c r="E1279" s="11">
        <v>5</v>
      </c>
      <c r="F1279" s="11">
        <v>3</v>
      </c>
      <c r="G1279" s="11">
        <v>2</v>
      </c>
      <c r="H1279" s="11">
        <v>0</v>
      </c>
    </row>
    <row r="1280" spans="2:8" x14ac:dyDescent="0.25">
      <c r="B1280" s="11" t="s">
        <v>34</v>
      </c>
      <c r="C1280" s="11" t="s">
        <v>9</v>
      </c>
      <c r="D1280" s="11">
        <v>4</v>
      </c>
      <c r="E1280" s="11">
        <v>3</v>
      </c>
      <c r="F1280" s="11">
        <v>3</v>
      </c>
      <c r="G1280" s="11">
        <v>0</v>
      </c>
      <c r="H1280" s="11">
        <v>0</v>
      </c>
    </row>
    <row r="1281" spans="2:8" x14ac:dyDescent="0.25">
      <c r="B1281" t="s">
        <v>34</v>
      </c>
      <c r="C1281" t="s">
        <v>10</v>
      </c>
      <c r="D1281">
        <v>23</v>
      </c>
      <c r="E1281">
        <v>15</v>
      </c>
      <c r="F1281">
        <v>12</v>
      </c>
      <c r="G1281">
        <v>3</v>
      </c>
      <c r="H1281">
        <v>0</v>
      </c>
    </row>
    <row r="1282" spans="2:8" x14ac:dyDescent="0.25">
      <c r="B1282" s="11" t="s">
        <v>34</v>
      </c>
      <c r="C1282" s="11" t="s">
        <v>10</v>
      </c>
      <c r="D1282" s="11">
        <v>51</v>
      </c>
      <c r="E1282" s="11">
        <v>33</v>
      </c>
      <c r="F1282" s="11">
        <v>31</v>
      </c>
      <c r="G1282" s="11">
        <v>2</v>
      </c>
      <c r="H1282" s="11">
        <v>0</v>
      </c>
    </row>
    <row r="1283" spans="2:8" x14ac:dyDescent="0.25">
      <c r="B1283" t="s">
        <v>34</v>
      </c>
      <c r="C1283" t="s">
        <v>177</v>
      </c>
      <c r="D1283">
        <v>4</v>
      </c>
      <c r="E1283">
        <v>2</v>
      </c>
      <c r="F1283">
        <v>2</v>
      </c>
      <c r="G1283">
        <v>0</v>
      </c>
      <c r="H1283">
        <v>0</v>
      </c>
    </row>
    <row r="1284" spans="2:8" x14ac:dyDescent="0.25">
      <c r="B1284" s="11" t="s">
        <v>34</v>
      </c>
      <c r="C1284" s="11" t="s">
        <v>177</v>
      </c>
      <c r="D1284" s="11">
        <v>11</v>
      </c>
      <c r="E1284" s="11">
        <v>8</v>
      </c>
      <c r="F1284" s="11">
        <v>8</v>
      </c>
      <c r="G1284" s="11">
        <v>0</v>
      </c>
      <c r="H1284" s="11">
        <v>0</v>
      </c>
    </row>
    <row r="1285" spans="2:8" x14ac:dyDescent="0.25">
      <c r="B1285" t="s">
        <v>145</v>
      </c>
      <c r="C1285" t="s">
        <v>2</v>
      </c>
      <c r="D1285">
        <v>1</v>
      </c>
      <c r="E1285">
        <v>1</v>
      </c>
      <c r="F1285">
        <v>1</v>
      </c>
      <c r="G1285">
        <v>0</v>
      </c>
      <c r="H1285">
        <v>0</v>
      </c>
    </row>
    <row r="1286" spans="2:8" x14ac:dyDescent="0.25">
      <c r="B1286" s="11" t="s">
        <v>145</v>
      </c>
      <c r="C1286" s="11" t="s">
        <v>2</v>
      </c>
      <c r="D1286" s="11">
        <v>2</v>
      </c>
      <c r="E1286" s="11">
        <v>1</v>
      </c>
      <c r="F1286" s="11">
        <v>1</v>
      </c>
      <c r="G1286" s="11">
        <v>0</v>
      </c>
      <c r="H1286" s="11">
        <v>0</v>
      </c>
    </row>
    <row r="1287" spans="2:8" x14ac:dyDescent="0.25">
      <c r="B1287" t="s">
        <v>145</v>
      </c>
      <c r="C1287" t="s">
        <v>5</v>
      </c>
      <c r="D1287">
        <v>16</v>
      </c>
      <c r="E1287">
        <v>9</v>
      </c>
      <c r="F1287">
        <v>8</v>
      </c>
      <c r="G1287">
        <v>1</v>
      </c>
      <c r="H1287">
        <v>0</v>
      </c>
    </row>
    <row r="1288" spans="2:8" x14ac:dyDescent="0.25">
      <c r="B1288" s="11" t="s">
        <v>145</v>
      </c>
      <c r="C1288" s="11" t="s">
        <v>5</v>
      </c>
      <c r="D1288" s="11">
        <v>17</v>
      </c>
      <c r="E1288" s="11">
        <v>14</v>
      </c>
      <c r="F1288" s="11">
        <v>12</v>
      </c>
      <c r="G1288" s="11">
        <v>2</v>
      </c>
      <c r="H1288" s="11">
        <v>0</v>
      </c>
    </row>
    <row r="1289" spans="2:8" x14ac:dyDescent="0.25">
      <c r="B1289" t="s">
        <v>145</v>
      </c>
      <c r="C1289" t="s">
        <v>190</v>
      </c>
      <c r="D1289">
        <v>22</v>
      </c>
      <c r="E1289">
        <v>13</v>
      </c>
      <c r="F1289">
        <v>9</v>
      </c>
      <c r="G1289">
        <v>4</v>
      </c>
      <c r="H1289">
        <v>0</v>
      </c>
    </row>
    <row r="1290" spans="2:8" x14ac:dyDescent="0.25">
      <c r="B1290" s="11" t="s">
        <v>145</v>
      </c>
      <c r="C1290" s="11" t="s">
        <v>190</v>
      </c>
      <c r="D1290" s="11">
        <v>48</v>
      </c>
      <c r="E1290" s="11">
        <v>41</v>
      </c>
      <c r="F1290" s="11">
        <v>35</v>
      </c>
      <c r="G1290" s="11">
        <v>6</v>
      </c>
      <c r="H1290" s="11">
        <v>0</v>
      </c>
    </row>
    <row r="1291" spans="2:8" x14ac:dyDescent="0.25">
      <c r="B1291" t="s">
        <v>145</v>
      </c>
      <c r="C1291" t="s">
        <v>191</v>
      </c>
      <c r="D1291">
        <v>26</v>
      </c>
      <c r="E1291">
        <v>24</v>
      </c>
      <c r="F1291">
        <v>23</v>
      </c>
      <c r="G1291">
        <v>1</v>
      </c>
      <c r="H1291">
        <v>0</v>
      </c>
    </row>
    <row r="1292" spans="2:8" x14ac:dyDescent="0.25">
      <c r="B1292" s="11" t="s">
        <v>145</v>
      </c>
      <c r="C1292" s="11" t="s">
        <v>191</v>
      </c>
      <c r="D1292" s="11">
        <v>52</v>
      </c>
      <c r="E1292" s="11">
        <v>46</v>
      </c>
      <c r="F1292" s="11">
        <v>42</v>
      </c>
      <c r="G1292" s="11">
        <v>4</v>
      </c>
      <c r="H1292" s="11">
        <v>0</v>
      </c>
    </row>
    <row r="1293" spans="2:8" x14ac:dyDescent="0.25">
      <c r="B1293" t="s">
        <v>145</v>
      </c>
      <c r="C1293" t="s">
        <v>189</v>
      </c>
      <c r="D1293">
        <v>1</v>
      </c>
      <c r="E1293">
        <v>1</v>
      </c>
      <c r="F1293">
        <v>0</v>
      </c>
      <c r="G1293">
        <v>1</v>
      </c>
      <c r="H1293">
        <v>0</v>
      </c>
    </row>
    <row r="1294" spans="2:8" x14ac:dyDescent="0.25">
      <c r="B1294" t="s">
        <v>145</v>
      </c>
      <c r="C1294" t="s">
        <v>192</v>
      </c>
      <c r="D1294">
        <v>39</v>
      </c>
      <c r="E1294">
        <v>21</v>
      </c>
      <c r="F1294">
        <v>17</v>
      </c>
      <c r="G1294">
        <v>4</v>
      </c>
      <c r="H1294">
        <v>0</v>
      </c>
    </row>
    <row r="1295" spans="2:8" x14ac:dyDescent="0.25">
      <c r="B1295" s="11" t="s">
        <v>145</v>
      </c>
      <c r="C1295" s="11" t="s">
        <v>192</v>
      </c>
      <c r="D1295" s="11">
        <v>94</v>
      </c>
      <c r="E1295" s="11">
        <v>86</v>
      </c>
      <c r="F1295" s="11">
        <v>77</v>
      </c>
      <c r="G1295" s="11">
        <v>9</v>
      </c>
      <c r="H1295" s="11">
        <v>1</v>
      </c>
    </row>
    <row r="1296" spans="2:8" x14ac:dyDescent="0.25">
      <c r="B1296" t="s">
        <v>145</v>
      </c>
      <c r="C1296" t="s">
        <v>6</v>
      </c>
      <c r="D1296">
        <v>40</v>
      </c>
      <c r="E1296">
        <v>31</v>
      </c>
      <c r="F1296">
        <v>31</v>
      </c>
      <c r="G1296">
        <v>0</v>
      </c>
      <c r="H1296">
        <v>0</v>
      </c>
    </row>
    <row r="1297" spans="2:8" x14ac:dyDescent="0.25">
      <c r="B1297" s="11" t="s">
        <v>145</v>
      </c>
      <c r="C1297" s="11" t="s">
        <v>6</v>
      </c>
      <c r="D1297" s="11">
        <v>82</v>
      </c>
      <c r="E1297" s="11">
        <v>75</v>
      </c>
      <c r="F1297" s="11">
        <v>74</v>
      </c>
      <c r="G1297" s="11">
        <v>1</v>
      </c>
      <c r="H1297" s="11">
        <v>0</v>
      </c>
    </row>
    <row r="1298" spans="2:8" x14ac:dyDescent="0.25">
      <c r="B1298" t="s">
        <v>145</v>
      </c>
      <c r="C1298" t="s">
        <v>8</v>
      </c>
      <c r="D1298">
        <v>1</v>
      </c>
      <c r="E1298">
        <v>0</v>
      </c>
      <c r="F1298">
        <v>0</v>
      </c>
      <c r="G1298">
        <v>0</v>
      </c>
      <c r="H1298">
        <v>0</v>
      </c>
    </row>
    <row r="1299" spans="2:8" x14ac:dyDescent="0.25">
      <c r="B1299" s="11" t="s">
        <v>145</v>
      </c>
      <c r="C1299" s="11" t="s">
        <v>8</v>
      </c>
      <c r="D1299" s="11">
        <v>3</v>
      </c>
      <c r="E1299" s="11">
        <v>1</v>
      </c>
      <c r="F1299" s="11">
        <v>1</v>
      </c>
      <c r="G1299" s="11">
        <v>0</v>
      </c>
      <c r="H1299" s="11">
        <v>0</v>
      </c>
    </row>
    <row r="1300" spans="2:8" x14ac:dyDescent="0.25">
      <c r="B1300" t="s">
        <v>145</v>
      </c>
      <c r="C1300" t="s">
        <v>10</v>
      </c>
      <c r="D1300">
        <v>34</v>
      </c>
      <c r="E1300">
        <v>31</v>
      </c>
      <c r="F1300">
        <v>31</v>
      </c>
      <c r="G1300">
        <v>0</v>
      </c>
      <c r="H1300">
        <v>0</v>
      </c>
    </row>
    <row r="1301" spans="2:8" x14ac:dyDescent="0.25">
      <c r="B1301" s="11" t="s">
        <v>145</v>
      </c>
      <c r="C1301" s="11" t="s">
        <v>10</v>
      </c>
      <c r="D1301" s="11">
        <v>75</v>
      </c>
      <c r="E1301" s="11">
        <v>70</v>
      </c>
      <c r="F1301" s="11">
        <v>66</v>
      </c>
      <c r="G1301" s="11">
        <v>4</v>
      </c>
      <c r="H1301" s="11">
        <v>0</v>
      </c>
    </row>
    <row r="1302" spans="2:8" x14ac:dyDescent="0.25">
      <c r="B1302" t="s">
        <v>145</v>
      </c>
      <c r="C1302" t="s">
        <v>177</v>
      </c>
      <c r="D1302">
        <v>5</v>
      </c>
      <c r="E1302">
        <v>3</v>
      </c>
      <c r="F1302">
        <v>3</v>
      </c>
      <c r="G1302">
        <v>0</v>
      </c>
      <c r="H1302">
        <v>0</v>
      </c>
    </row>
    <row r="1303" spans="2:8" x14ac:dyDescent="0.25">
      <c r="B1303" s="11" t="s">
        <v>145</v>
      </c>
      <c r="C1303" s="11" t="s">
        <v>177</v>
      </c>
      <c r="D1303" s="11">
        <v>7</v>
      </c>
      <c r="E1303" s="11">
        <v>6</v>
      </c>
      <c r="F1303" s="11">
        <v>6</v>
      </c>
      <c r="G1303" s="11">
        <v>0</v>
      </c>
      <c r="H1303" s="11">
        <v>0</v>
      </c>
    </row>
    <row r="1304" spans="2:8" x14ac:dyDescent="0.25">
      <c r="B1304" t="s">
        <v>42</v>
      </c>
      <c r="C1304" t="s">
        <v>2</v>
      </c>
      <c r="D1304">
        <v>2</v>
      </c>
      <c r="E1304">
        <v>2</v>
      </c>
      <c r="F1304">
        <v>2</v>
      </c>
      <c r="G1304">
        <v>0</v>
      </c>
      <c r="H1304">
        <v>0</v>
      </c>
    </row>
    <row r="1305" spans="2:8" x14ac:dyDescent="0.25">
      <c r="B1305" s="11" t="s">
        <v>42</v>
      </c>
      <c r="C1305" s="11" t="s">
        <v>2</v>
      </c>
      <c r="D1305" s="11">
        <v>2</v>
      </c>
      <c r="E1305" s="11">
        <v>1</v>
      </c>
      <c r="F1305" s="11">
        <v>0</v>
      </c>
      <c r="G1305" s="11">
        <v>1</v>
      </c>
      <c r="H1305" s="11">
        <v>0</v>
      </c>
    </row>
    <row r="1306" spans="2:8" x14ac:dyDescent="0.25">
      <c r="B1306" t="s">
        <v>42</v>
      </c>
      <c r="C1306" t="s">
        <v>5</v>
      </c>
      <c r="D1306">
        <v>1</v>
      </c>
      <c r="E1306">
        <v>1</v>
      </c>
      <c r="F1306">
        <v>1</v>
      </c>
      <c r="G1306">
        <v>0</v>
      </c>
      <c r="H1306">
        <v>0</v>
      </c>
    </row>
    <row r="1307" spans="2:8" x14ac:dyDescent="0.25">
      <c r="B1307" s="11" t="s">
        <v>42</v>
      </c>
      <c r="C1307" s="11" t="s">
        <v>5</v>
      </c>
      <c r="D1307" s="11">
        <v>1</v>
      </c>
      <c r="E1307" s="11">
        <v>1</v>
      </c>
      <c r="F1307" s="11">
        <v>1</v>
      </c>
      <c r="G1307" s="11">
        <v>0</v>
      </c>
      <c r="H1307" s="11">
        <v>0</v>
      </c>
    </row>
    <row r="1308" spans="2:8" x14ac:dyDescent="0.25">
      <c r="B1308" t="s">
        <v>42</v>
      </c>
      <c r="C1308" t="s">
        <v>190</v>
      </c>
      <c r="D1308">
        <v>7</v>
      </c>
      <c r="E1308">
        <v>7</v>
      </c>
      <c r="F1308">
        <v>2</v>
      </c>
      <c r="G1308">
        <v>5</v>
      </c>
      <c r="H1308">
        <v>0</v>
      </c>
    </row>
    <row r="1309" spans="2:8" x14ac:dyDescent="0.25">
      <c r="B1309" s="11" t="s">
        <v>42</v>
      </c>
      <c r="C1309" s="11" t="s">
        <v>190</v>
      </c>
      <c r="D1309" s="11">
        <v>13</v>
      </c>
      <c r="E1309" s="11">
        <v>13</v>
      </c>
      <c r="F1309" s="11">
        <v>10</v>
      </c>
      <c r="G1309" s="11">
        <v>3</v>
      </c>
      <c r="H1309" s="11">
        <v>0</v>
      </c>
    </row>
    <row r="1310" spans="2:8" x14ac:dyDescent="0.25">
      <c r="B1310" t="s">
        <v>42</v>
      </c>
      <c r="C1310" t="s">
        <v>191</v>
      </c>
      <c r="D1310">
        <v>12</v>
      </c>
      <c r="E1310">
        <v>12</v>
      </c>
      <c r="F1310">
        <v>11</v>
      </c>
      <c r="G1310">
        <v>1</v>
      </c>
      <c r="H1310">
        <v>0</v>
      </c>
    </row>
    <row r="1311" spans="2:8" x14ac:dyDescent="0.25">
      <c r="B1311" s="11" t="s">
        <v>42</v>
      </c>
      <c r="C1311" s="11" t="s">
        <v>191</v>
      </c>
      <c r="D1311" s="11">
        <v>20</v>
      </c>
      <c r="E1311" s="11">
        <v>19</v>
      </c>
      <c r="F1311" s="11">
        <v>17</v>
      </c>
      <c r="G1311" s="11">
        <v>2</v>
      </c>
      <c r="H1311" s="11">
        <v>0</v>
      </c>
    </row>
    <row r="1312" spans="2:8" x14ac:dyDescent="0.25">
      <c r="B1312" t="s">
        <v>42</v>
      </c>
      <c r="C1312" t="s">
        <v>192</v>
      </c>
      <c r="D1312">
        <v>19</v>
      </c>
      <c r="E1312">
        <v>19</v>
      </c>
      <c r="F1312">
        <v>16</v>
      </c>
      <c r="G1312">
        <v>3</v>
      </c>
      <c r="H1312">
        <v>0</v>
      </c>
    </row>
    <row r="1313" spans="2:8" x14ac:dyDescent="0.25">
      <c r="B1313" s="11" t="s">
        <v>42</v>
      </c>
      <c r="C1313" s="11" t="s">
        <v>192</v>
      </c>
      <c r="D1313" s="11">
        <v>25</v>
      </c>
      <c r="E1313" s="11">
        <v>25</v>
      </c>
      <c r="F1313" s="11">
        <v>20</v>
      </c>
      <c r="G1313" s="11">
        <v>5</v>
      </c>
      <c r="H1313" s="11">
        <v>0</v>
      </c>
    </row>
    <row r="1314" spans="2:8" x14ac:dyDescent="0.25">
      <c r="B1314" s="11" t="s">
        <v>42</v>
      </c>
      <c r="C1314" s="11" t="s">
        <v>6</v>
      </c>
      <c r="D1314" s="11">
        <v>1</v>
      </c>
      <c r="E1314" s="11">
        <v>1</v>
      </c>
      <c r="F1314" s="11">
        <v>1</v>
      </c>
      <c r="G1314" s="11">
        <v>0</v>
      </c>
      <c r="H1314" s="11">
        <v>0</v>
      </c>
    </row>
    <row r="1315" spans="2:8" x14ac:dyDescent="0.25">
      <c r="B1315" t="s">
        <v>42</v>
      </c>
      <c r="C1315" t="s">
        <v>7</v>
      </c>
      <c r="D1315">
        <v>3</v>
      </c>
      <c r="E1315">
        <v>3</v>
      </c>
      <c r="F1315">
        <v>2</v>
      </c>
      <c r="G1315">
        <v>1</v>
      </c>
      <c r="H1315">
        <v>0</v>
      </c>
    </row>
    <row r="1316" spans="2:8" x14ac:dyDescent="0.25">
      <c r="B1316" t="s">
        <v>42</v>
      </c>
      <c r="C1316" t="s">
        <v>8</v>
      </c>
      <c r="D1316">
        <v>1</v>
      </c>
      <c r="E1316">
        <v>1</v>
      </c>
      <c r="F1316">
        <v>1</v>
      </c>
      <c r="G1316">
        <v>0</v>
      </c>
      <c r="H1316">
        <v>0</v>
      </c>
    </row>
    <row r="1317" spans="2:8" x14ac:dyDescent="0.25">
      <c r="B1317" s="11" t="s">
        <v>42</v>
      </c>
      <c r="C1317" s="11" t="s">
        <v>8</v>
      </c>
      <c r="D1317" s="11">
        <v>2</v>
      </c>
      <c r="E1317" s="11">
        <v>2</v>
      </c>
      <c r="F1317" s="11">
        <v>2</v>
      </c>
      <c r="G1317" s="11">
        <v>0</v>
      </c>
      <c r="H1317" s="11">
        <v>0</v>
      </c>
    </row>
    <row r="1318" spans="2:8" x14ac:dyDescent="0.25">
      <c r="B1318" t="s">
        <v>42</v>
      </c>
      <c r="C1318" t="s">
        <v>9</v>
      </c>
      <c r="D1318">
        <v>2</v>
      </c>
      <c r="E1318">
        <v>2</v>
      </c>
      <c r="F1318">
        <v>2</v>
      </c>
      <c r="G1318">
        <v>0</v>
      </c>
      <c r="H1318">
        <v>0</v>
      </c>
    </row>
    <row r="1319" spans="2:8" x14ac:dyDescent="0.25">
      <c r="B1319" t="s">
        <v>42</v>
      </c>
      <c r="C1319" t="s">
        <v>10</v>
      </c>
      <c r="D1319">
        <v>14</v>
      </c>
      <c r="E1319">
        <v>14</v>
      </c>
      <c r="F1319">
        <v>13</v>
      </c>
      <c r="G1319">
        <v>1</v>
      </c>
      <c r="H1319">
        <v>0</v>
      </c>
    </row>
    <row r="1320" spans="2:8" x14ac:dyDescent="0.25">
      <c r="B1320" s="11" t="s">
        <v>42</v>
      </c>
      <c r="C1320" s="11" t="s">
        <v>10</v>
      </c>
      <c r="D1320" s="11">
        <v>23</v>
      </c>
      <c r="E1320" s="11">
        <v>23</v>
      </c>
      <c r="F1320" s="11">
        <v>18</v>
      </c>
      <c r="G1320" s="11">
        <v>5</v>
      </c>
      <c r="H1320" s="11">
        <v>0</v>
      </c>
    </row>
    <row r="1321" spans="2:8" x14ac:dyDescent="0.25">
      <c r="B1321" t="s">
        <v>42</v>
      </c>
      <c r="C1321" t="s">
        <v>177</v>
      </c>
      <c r="D1321">
        <v>2</v>
      </c>
      <c r="E1321">
        <v>2</v>
      </c>
      <c r="F1321">
        <v>1</v>
      </c>
      <c r="G1321">
        <v>1</v>
      </c>
      <c r="H1321">
        <v>0</v>
      </c>
    </row>
    <row r="1322" spans="2:8" x14ac:dyDescent="0.25">
      <c r="B1322" s="11" t="s">
        <v>42</v>
      </c>
      <c r="C1322" s="11" t="s">
        <v>177</v>
      </c>
      <c r="D1322" s="11">
        <v>4</v>
      </c>
      <c r="E1322" s="11">
        <v>4</v>
      </c>
      <c r="F1322" s="11">
        <v>4</v>
      </c>
      <c r="G1322" s="11">
        <v>0</v>
      </c>
      <c r="H1322" s="11">
        <v>0</v>
      </c>
    </row>
    <row r="1323" spans="2:8" x14ac:dyDescent="0.25">
      <c r="B1323" s="11" t="s">
        <v>58</v>
      </c>
      <c r="C1323" s="11" t="s">
        <v>2</v>
      </c>
      <c r="D1323" s="11">
        <v>1</v>
      </c>
      <c r="E1323" s="11">
        <v>1</v>
      </c>
      <c r="F1323" s="11">
        <v>1</v>
      </c>
      <c r="G1323" s="11">
        <v>0</v>
      </c>
      <c r="H1323" s="11">
        <v>0</v>
      </c>
    </row>
    <row r="1324" spans="2:8" x14ac:dyDescent="0.25">
      <c r="B1324" t="s">
        <v>58</v>
      </c>
      <c r="C1324" t="s">
        <v>5</v>
      </c>
      <c r="D1324">
        <v>1</v>
      </c>
      <c r="E1324">
        <v>1</v>
      </c>
      <c r="F1324">
        <v>0</v>
      </c>
      <c r="G1324">
        <v>1</v>
      </c>
      <c r="H1324">
        <v>0</v>
      </c>
    </row>
    <row r="1325" spans="2:8" x14ac:dyDescent="0.25">
      <c r="B1325" s="11" t="s">
        <v>58</v>
      </c>
      <c r="C1325" s="11" t="s">
        <v>5</v>
      </c>
      <c r="D1325" s="11">
        <v>10</v>
      </c>
      <c r="E1325" s="11">
        <v>10</v>
      </c>
      <c r="F1325" s="11">
        <v>9</v>
      </c>
      <c r="G1325" s="11">
        <v>1</v>
      </c>
      <c r="H1325" s="11">
        <v>0</v>
      </c>
    </row>
    <row r="1326" spans="2:8" x14ac:dyDescent="0.25">
      <c r="B1326" t="s">
        <v>58</v>
      </c>
      <c r="C1326" t="s">
        <v>190</v>
      </c>
      <c r="D1326">
        <v>11</v>
      </c>
      <c r="E1326">
        <v>11</v>
      </c>
      <c r="F1326">
        <v>11</v>
      </c>
      <c r="G1326">
        <v>0</v>
      </c>
      <c r="H1326">
        <v>0</v>
      </c>
    </row>
    <row r="1327" spans="2:8" x14ac:dyDescent="0.25">
      <c r="B1327" s="11" t="s">
        <v>58</v>
      </c>
      <c r="C1327" s="11" t="s">
        <v>190</v>
      </c>
      <c r="D1327" s="11">
        <v>37</v>
      </c>
      <c r="E1327" s="11">
        <v>37</v>
      </c>
      <c r="F1327" s="11">
        <v>31</v>
      </c>
      <c r="G1327" s="11">
        <v>6</v>
      </c>
      <c r="H1327" s="11">
        <v>0</v>
      </c>
    </row>
    <row r="1328" spans="2:8" x14ac:dyDescent="0.25">
      <c r="B1328" t="s">
        <v>58</v>
      </c>
      <c r="C1328" t="s">
        <v>191</v>
      </c>
      <c r="D1328">
        <v>12</v>
      </c>
      <c r="E1328">
        <v>8</v>
      </c>
      <c r="F1328">
        <v>8</v>
      </c>
      <c r="G1328">
        <v>0</v>
      </c>
      <c r="H1328">
        <v>0</v>
      </c>
    </row>
    <row r="1329" spans="2:8" x14ac:dyDescent="0.25">
      <c r="B1329" s="11" t="s">
        <v>58</v>
      </c>
      <c r="C1329" s="11" t="s">
        <v>191</v>
      </c>
      <c r="D1329" s="11">
        <v>31</v>
      </c>
      <c r="E1329" s="11">
        <v>26</v>
      </c>
      <c r="F1329" s="11">
        <v>22</v>
      </c>
      <c r="G1329" s="11">
        <v>4</v>
      </c>
      <c r="H1329" s="11">
        <v>1</v>
      </c>
    </row>
    <row r="1330" spans="2:8" x14ac:dyDescent="0.25">
      <c r="B1330" t="s">
        <v>58</v>
      </c>
      <c r="C1330" t="s">
        <v>192</v>
      </c>
      <c r="D1330">
        <v>22</v>
      </c>
      <c r="E1330">
        <v>18</v>
      </c>
      <c r="F1330">
        <v>18</v>
      </c>
      <c r="G1330">
        <v>0</v>
      </c>
      <c r="H1330">
        <v>0</v>
      </c>
    </row>
    <row r="1331" spans="2:8" x14ac:dyDescent="0.25">
      <c r="B1331" s="11" t="s">
        <v>58</v>
      </c>
      <c r="C1331" s="11" t="s">
        <v>192</v>
      </c>
      <c r="D1331" s="11">
        <v>32</v>
      </c>
      <c r="E1331" s="11">
        <v>30</v>
      </c>
      <c r="F1331" s="11">
        <v>28</v>
      </c>
      <c r="G1331" s="11">
        <v>2</v>
      </c>
      <c r="H1331" s="11">
        <v>0</v>
      </c>
    </row>
    <row r="1332" spans="2:8" x14ac:dyDescent="0.25">
      <c r="B1332" t="s">
        <v>58</v>
      </c>
      <c r="C1332" t="s">
        <v>6</v>
      </c>
      <c r="D1332">
        <v>5</v>
      </c>
      <c r="E1332">
        <v>4</v>
      </c>
      <c r="F1332">
        <v>4</v>
      </c>
      <c r="G1332">
        <v>0</v>
      </c>
      <c r="H1332">
        <v>0</v>
      </c>
    </row>
    <row r="1333" spans="2:8" x14ac:dyDescent="0.25">
      <c r="B1333" s="11" t="s">
        <v>58</v>
      </c>
      <c r="C1333" s="11" t="s">
        <v>6</v>
      </c>
      <c r="D1333" s="11">
        <v>5</v>
      </c>
      <c r="E1333" s="11">
        <v>5</v>
      </c>
      <c r="F1333" s="11">
        <v>5</v>
      </c>
      <c r="G1333" s="11">
        <v>0</v>
      </c>
      <c r="H1333" s="11">
        <v>0</v>
      </c>
    </row>
    <row r="1334" spans="2:8" x14ac:dyDescent="0.25">
      <c r="B1334" t="s">
        <v>58</v>
      </c>
      <c r="C1334" t="s">
        <v>8</v>
      </c>
      <c r="D1334">
        <v>2</v>
      </c>
      <c r="E1334">
        <v>1</v>
      </c>
      <c r="F1334">
        <v>1</v>
      </c>
      <c r="G1334">
        <v>0</v>
      </c>
      <c r="H1334">
        <v>0</v>
      </c>
    </row>
    <row r="1335" spans="2:8" x14ac:dyDescent="0.25">
      <c r="B1335" s="11" t="s">
        <v>58</v>
      </c>
      <c r="C1335" s="11" t="s">
        <v>8</v>
      </c>
      <c r="D1335" s="11">
        <v>9</v>
      </c>
      <c r="E1335" s="11">
        <v>9</v>
      </c>
      <c r="F1335" s="11">
        <v>9</v>
      </c>
      <c r="G1335" s="11">
        <v>0</v>
      </c>
      <c r="H1335" s="11">
        <v>0</v>
      </c>
    </row>
    <row r="1336" spans="2:8" x14ac:dyDescent="0.25">
      <c r="B1336" t="s">
        <v>58</v>
      </c>
      <c r="C1336" t="s">
        <v>10</v>
      </c>
      <c r="D1336">
        <v>14</v>
      </c>
      <c r="E1336">
        <v>13</v>
      </c>
      <c r="F1336">
        <v>13</v>
      </c>
      <c r="G1336">
        <v>0</v>
      </c>
      <c r="H1336">
        <v>0</v>
      </c>
    </row>
    <row r="1337" spans="2:8" x14ac:dyDescent="0.25">
      <c r="B1337" s="11" t="s">
        <v>58</v>
      </c>
      <c r="C1337" s="11" t="s">
        <v>10</v>
      </c>
      <c r="D1337" s="11">
        <v>31</v>
      </c>
      <c r="E1337" s="11">
        <v>31</v>
      </c>
      <c r="F1337" s="11">
        <v>29</v>
      </c>
      <c r="G1337" s="11">
        <v>2</v>
      </c>
      <c r="H1337" s="11">
        <v>0</v>
      </c>
    </row>
    <row r="1338" spans="2:8" x14ac:dyDescent="0.25">
      <c r="B1338" t="s">
        <v>58</v>
      </c>
      <c r="C1338" t="s">
        <v>177</v>
      </c>
      <c r="D1338">
        <v>1</v>
      </c>
      <c r="E1338">
        <v>1</v>
      </c>
      <c r="F1338">
        <v>1</v>
      </c>
      <c r="G1338">
        <v>0</v>
      </c>
      <c r="H1338">
        <v>0</v>
      </c>
    </row>
    <row r="1339" spans="2:8" x14ac:dyDescent="0.25">
      <c r="B1339" s="11" t="s">
        <v>58</v>
      </c>
      <c r="C1339" s="11" t="s">
        <v>177</v>
      </c>
      <c r="D1339" s="11">
        <v>6</v>
      </c>
      <c r="E1339" s="11">
        <v>6</v>
      </c>
      <c r="F1339" s="11">
        <v>5</v>
      </c>
      <c r="G1339" s="11">
        <v>1</v>
      </c>
      <c r="H1339" s="11">
        <v>0</v>
      </c>
    </row>
    <row r="1340" spans="2:8" x14ac:dyDescent="0.25">
      <c r="B1340" t="s">
        <v>144</v>
      </c>
      <c r="C1340" t="s">
        <v>2</v>
      </c>
      <c r="D1340">
        <v>2</v>
      </c>
      <c r="E1340">
        <v>2</v>
      </c>
      <c r="F1340">
        <v>2</v>
      </c>
      <c r="G1340">
        <v>0</v>
      </c>
      <c r="H1340">
        <v>0</v>
      </c>
    </row>
    <row r="1341" spans="2:8" x14ac:dyDescent="0.25">
      <c r="B1341" s="11" t="s">
        <v>144</v>
      </c>
      <c r="C1341" s="11" t="s">
        <v>27</v>
      </c>
      <c r="D1341" s="11">
        <v>3</v>
      </c>
      <c r="E1341" s="11">
        <v>0</v>
      </c>
      <c r="F1341" s="11">
        <v>0</v>
      </c>
      <c r="G1341" s="11">
        <v>0</v>
      </c>
      <c r="H1341" s="11">
        <v>0</v>
      </c>
    </row>
    <row r="1342" spans="2:8" x14ac:dyDescent="0.25">
      <c r="B1342" t="s">
        <v>144</v>
      </c>
      <c r="C1342" t="s">
        <v>4</v>
      </c>
      <c r="D1342">
        <v>1</v>
      </c>
      <c r="E1342">
        <v>0</v>
      </c>
      <c r="F1342">
        <v>0</v>
      </c>
      <c r="G1342">
        <v>0</v>
      </c>
      <c r="H1342">
        <v>0</v>
      </c>
    </row>
    <row r="1343" spans="2:8" x14ac:dyDescent="0.25">
      <c r="B1343" t="s">
        <v>144</v>
      </c>
      <c r="C1343" t="s">
        <v>5</v>
      </c>
      <c r="D1343">
        <v>3</v>
      </c>
      <c r="E1343">
        <v>3</v>
      </c>
      <c r="F1343">
        <v>2</v>
      </c>
      <c r="G1343">
        <v>1</v>
      </c>
      <c r="H1343">
        <v>0</v>
      </c>
    </row>
    <row r="1344" spans="2:8" x14ac:dyDescent="0.25">
      <c r="B1344" s="11" t="s">
        <v>144</v>
      </c>
      <c r="C1344" s="11" t="s">
        <v>5</v>
      </c>
      <c r="D1344" s="11">
        <v>11</v>
      </c>
      <c r="E1344" s="11">
        <v>11</v>
      </c>
      <c r="F1344" s="11">
        <v>9</v>
      </c>
      <c r="G1344" s="11">
        <v>2</v>
      </c>
      <c r="H1344" s="11">
        <v>0</v>
      </c>
    </row>
    <row r="1345" spans="2:8" x14ac:dyDescent="0.25">
      <c r="B1345" t="s">
        <v>144</v>
      </c>
      <c r="C1345" t="s">
        <v>190</v>
      </c>
      <c r="D1345">
        <v>8</v>
      </c>
      <c r="E1345">
        <v>7</v>
      </c>
      <c r="F1345">
        <v>7</v>
      </c>
      <c r="G1345">
        <v>0</v>
      </c>
      <c r="H1345">
        <v>0</v>
      </c>
    </row>
    <row r="1346" spans="2:8" x14ac:dyDescent="0.25">
      <c r="B1346" s="11" t="s">
        <v>144</v>
      </c>
      <c r="C1346" s="11" t="s">
        <v>190</v>
      </c>
      <c r="D1346" s="11">
        <v>15</v>
      </c>
      <c r="E1346" s="11">
        <v>15</v>
      </c>
      <c r="F1346" s="11">
        <v>14</v>
      </c>
      <c r="G1346" s="11">
        <v>1</v>
      </c>
      <c r="H1346" s="11">
        <v>0</v>
      </c>
    </row>
    <row r="1347" spans="2:8" x14ac:dyDescent="0.25">
      <c r="B1347" t="s">
        <v>144</v>
      </c>
      <c r="C1347" t="s">
        <v>191</v>
      </c>
      <c r="D1347">
        <v>13</v>
      </c>
      <c r="E1347">
        <v>10</v>
      </c>
      <c r="F1347">
        <v>9</v>
      </c>
      <c r="G1347">
        <v>1</v>
      </c>
      <c r="H1347">
        <v>0</v>
      </c>
    </row>
    <row r="1348" spans="2:8" x14ac:dyDescent="0.25">
      <c r="B1348" s="11" t="s">
        <v>144</v>
      </c>
      <c r="C1348" s="11" t="s">
        <v>191</v>
      </c>
      <c r="D1348" s="11">
        <v>30</v>
      </c>
      <c r="E1348" s="11">
        <v>28</v>
      </c>
      <c r="F1348" s="11">
        <v>22</v>
      </c>
      <c r="G1348" s="11">
        <v>6</v>
      </c>
      <c r="H1348" s="11">
        <v>0</v>
      </c>
    </row>
    <row r="1349" spans="2:8" x14ac:dyDescent="0.25">
      <c r="B1349" t="s">
        <v>144</v>
      </c>
      <c r="C1349" t="s">
        <v>189</v>
      </c>
      <c r="D1349">
        <v>2</v>
      </c>
      <c r="E1349">
        <v>1</v>
      </c>
      <c r="F1349">
        <v>1</v>
      </c>
      <c r="G1349">
        <v>0</v>
      </c>
      <c r="H1349">
        <v>0</v>
      </c>
    </row>
    <row r="1350" spans="2:8" x14ac:dyDescent="0.25">
      <c r="B1350" t="s">
        <v>144</v>
      </c>
      <c r="C1350" t="s">
        <v>192</v>
      </c>
      <c r="D1350">
        <v>11</v>
      </c>
      <c r="E1350">
        <v>11</v>
      </c>
      <c r="F1350">
        <v>7</v>
      </c>
      <c r="G1350">
        <v>4</v>
      </c>
      <c r="H1350">
        <v>0</v>
      </c>
    </row>
    <row r="1351" spans="2:8" x14ac:dyDescent="0.25">
      <c r="B1351" s="11" t="s">
        <v>144</v>
      </c>
      <c r="C1351" s="11" t="s">
        <v>192</v>
      </c>
      <c r="D1351" s="11">
        <v>22</v>
      </c>
      <c r="E1351" s="11">
        <v>21</v>
      </c>
      <c r="F1351" s="11">
        <v>20</v>
      </c>
      <c r="G1351" s="11">
        <v>1</v>
      </c>
      <c r="H1351" s="11">
        <v>0</v>
      </c>
    </row>
    <row r="1352" spans="2:8" x14ac:dyDescent="0.25">
      <c r="B1352" t="s">
        <v>144</v>
      </c>
      <c r="C1352" t="s">
        <v>6</v>
      </c>
      <c r="D1352">
        <v>7</v>
      </c>
      <c r="E1352">
        <v>7</v>
      </c>
      <c r="F1352">
        <v>7</v>
      </c>
      <c r="G1352">
        <v>0</v>
      </c>
      <c r="H1352">
        <v>0</v>
      </c>
    </row>
    <row r="1353" spans="2:8" x14ac:dyDescent="0.25">
      <c r="B1353" s="11" t="s">
        <v>144</v>
      </c>
      <c r="C1353" s="11" t="s">
        <v>6</v>
      </c>
      <c r="D1353" s="11">
        <v>10</v>
      </c>
      <c r="E1353" s="11">
        <v>8</v>
      </c>
      <c r="F1353" s="11">
        <v>8</v>
      </c>
      <c r="G1353" s="11">
        <v>0</v>
      </c>
      <c r="H1353" s="11">
        <v>0</v>
      </c>
    </row>
    <row r="1354" spans="2:8" x14ac:dyDescent="0.25">
      <c r="B1354" t="s">
        <v>144</v>
      </c>
      <c r="C1354" t="s">
        <v>7</v>
      </c>
      <c r="D1354">
        <v>2</v>
      </c>
      <c r="E1354">
        <v>1</v>
      </c>
      <c r="F1354">
        <v>1</v>
      </c>
      <c r="G1354">
        <v>0</v>
      </c>
      <c r="H1354">
        <v>0</v>
      </c>
    </row>
    <row r="1355" spans="2:8" x14ac:dyDescent="0.25">
      <c r="B1355" s="11" t="s">
        <v>144</v>
      </c>
      <c r="C1355" s="11" t="s">
        <v>7</v>
      </c>
      <c r="D1355" s="11">
        <v>2</v>
      </c>
      <c r="E1355" s="11">
        <v>2</v>
      </c>
      <c r="F1355" s="11">
        <v>2</v>
      </c>
      <c r="G1355" s="11">
        <v>0</v>
      </c>
      <c r="H1355" s="11">
        <v>0</v>
      </c>
    </row>
    <row r="1356" spans="2:8" x14ac:dyDescent="0.25">
      <c r="B1356" t="s">
        <v>144</v>
      </c>
      <c r="C1356" t="s">
        <v>8</v>
      </c>
      <c r="D1356">
        <v>5</v>
      </c>
      <c r="E1356">
        <v>2</v>
      </c>
      <c r="F1356">
        <v>0</v>
      </c>
      <c r="G1356">
        <v>2</v>
      </c>
      <c r="H1356">
        <v>0</v>
      </c>
    </row>
    <row r="1357" spans="2:8" x14ac:dyDescent="0.25">
      <c r="B1357" s="11" t="s">
        <v>144</v>
      </c>
      <c r="C1357" s="11" t="s">
        <v>8</v>
      </c>
      <c r="D1357" s="11">
        <v>9</v>
      </c>
      <c r="E1357" s="11">
        <v>6</v>
      </c>
      <c r="F1357" s="11">
        <v>1</v>
      </c>
      <c r="G1357" s="11">
        <v>5</v>
      </c>
      <c r="H1357" s="11">
        <v>0</v>
      </c>
    </row>
    <row r="1358" spans="2:8" x14ac:dyDescent="0.25">
      <c r="B1358" t="s">
        <v>144</v>
      </c>
      <c r="C1358" t="s">
        <v>9</v>
      </c>
      <c r="D1358">
        <v>1</v>
      </c>
      <c r="E1358">
        <v>0</v>
      </c>
      <c r="F1358">
        <v>0</v>
      </c>
      <c r="G1358">
        <v>0</v>
      </c>
      <c r="H1358">
        <v>0</v>
      </c>
    </row>
    <row r="1359" spans="2:8" x14ac:dyDescent="0.25">
      <c r="B1359" s="11" t="s">
        <v>144</v>
      </c>
      <c r="C1359" s="11" t="s">
        <v>9</v>
      </c>
      <c r="D1359" s="11">
        <v>6</v>
      </c>
      <c r="E1359" s="11">
        <v>4</v>
      </c>
      <c r="F1359" s="11">
        <v>2</v>
      </c>
      <c r="G1359" s="11">
        <v>2</v>
      </c>
      <c r="H1359" s="11">
        <v>0</v>
      </c>
    </row>
    <row r="1360" spans="2:8" x14ac:dyDescent="0.25">
      <c r="B1360" t="s">
        <v>144</v>
      </c>
      <c r="C1360" t="s">
        <v>10</v>
      </c>
      <c r="D1360">
        <v>17</v>
      </c>
      <c r="E1360">
        <v>16</v>
      </c>
      <c r="F1360">
        <v>13</v>
      </c>
      <c r="G1360">
        <v>3</v>
      </c>
      <c r="H1360">
        <v>0</v>
      </c>
    </row>
    <row r="1361" spans="2:8" x14ac:dyDescent="0.25">
      <c r="B1361" s="11" t="s">
        <v>144</v>
      </c>
      <c r="C1361" s="11" t="s">
        <v>10</v>
      </c>
      <c r="D1361" s="11">
        <v>21</v>
      </c>
      <c r="E1361" s="11">
        <v>21</v>
      </c>
      <c r="F1361" s="11">
        <v>20</v>
      </c>
      <c r="G1361" s="11">
        <v>1</v>
      </c>
      <c r="H1361" s="11">
        <v>0</v>
      </c>
    </row>
    <row r="1362" spans="2:8" x14ac:dyDescent="0.25">
      <c r="B1362" t="s">
        <v>144</v>
      </c>
      <c r="C1362" t="s">
        <v>177</v>
      </c>
      <c r="D1362">
        <v>4</v>
      </c>
      <c r="E1362">
        <v>4</v>
      </c>
      <c r="F1362">
        <v>4</v>
      </c>
      <c r="G1362">
        <v>0</v>
      </c>
      <c r="H1362">
        <v>0</v>
      </c>
    </row>
    <row r="1363" spans="2:8" x14ac:dyDescent="0.25">
      <c r="B1363" s="11" t="s">
        <v>144</v>
      </c>
      <c r="C1363" s="11" t="s">
        <v>177</v>
      </c>
      <c r="D1363" s="11">
        <v>8</v>
      </c>
      <c r="E1363" s="11">
        <v>6</v>
      </c>
      <c r="F1363" s="11">
        <v>6</v>
      </c>
      <c r="G1363" s="11">
        <v>0</v>
      </c>
      <c r="H1363" s="11">
        <v>0</v>
      </c>
    </row>
    <row r="1364" spans="2:8" x14ac:dyDescent="0.25">
      <c r="B1364" s="11" t="s">
        <v>28</v>
      </c>
      <c r="C1364" s="11" t="s">
        <v>2</v>
      </c>
      <c r="D1364" s="11">
        <v>5</v>
      </c>
      <c r="E1364" s="11">
        <v>4</v>
      </c>
      <c r="F1364" s="11">
        <v>4</v>
      </c>
      <c r="G1364" s="11">
        <v>0</v>
      </c>
      <c r="H1364" s="11">
        <v>0</v>
      </c>
    </row>
    <row r="1365" spans="2:8" x14ac:dyDescent="0.25">
      <c r="B1365" t="s">
        <v>28</v>
      </c>
      <c r="C1365" t="s">
        <v>4</v>
      </c>
      <c r="D1365">
        <v>4</v>
      </c>
      <c r="E1365">
        <v>0</v>
      </c>
      <c r="F1365">
        <v>0</v>
      </c>
      <c r="G1365">
        <v>0</v>
      </c>
      <c r="H1365">
        <v>0</v>
      </c>
    </row>
    <row r="1366" spans="2:8" x14ac:dyDescent="0.25">
      <c r="B1366" t="s">
        <v>28</v>
      </c>
      <c r="C1366" t="s">
        <v>5</v>
      </c>
      <c r="D1366">
        <v>15</v>
      </c>
      <c r="E1366">
        <v>15</v>
      </c>
      <c r="F1366">
        <v>13</v>
      </c>
      <c r="G1366">
        <v>2</v>
      </c>
      <c r="H1366">
        <v>0</v>
      </c>
    </row>
    <row r="1367" spans="2:8" x14ac:dyDescent="0.25">
      <c r="B1367" s="11" t="s">
        <v>28</v>
      </c>
      <c r="C1367" s="11" t="s">
        <v>5</v>
      </c>
      <c r="D1367" s="11">
        <v>19</v>
      </c>
      <c r="E1367" s="11">
        <v>18</v>
      </c>
      <c r="F1367" s="11">
        <v>17</v>
      </c>
      <c r="G1367" s="11">
        <v>1</v>
      </c>
      <c r="H1367" s="11">
        <v>0</v>
      </c>
    </row>
    <row r="1368" spans="2:8" x14ac:dyDescent="0.25">
      <c r="B1368" t="s">
        <v>28</v>
      </c>
      <c r="C1368" t="s">
        <v>190</v>
      </c>
      <c r="D1368">
        <v>16</v>
      </c>
      <c r="E1368">
        <v>15</v>
      </c>
      <c r="F1368">
        <v>14</v>
      </c>
      <c r="G1368">
        <v>1</v>
      </c>
      <c r="H1368">
        <v>0</v>
      </c>
    </row>
    <row r="1369" spans="2:8" x14ac:dyDescent="0.25">
      <c r="B1369" s="11" t="s">
        <v>28</v>
      </c>
      <c r="C1369" s="11" t="s">
        <v>190</v>
      </c>
      <c r="D1369" s="11">
        <v>36</v>
      </c>
      <c r="E1369" s="11">
        <v>36</v>
      </c>
      <c r="F1369" s="11">
        <v>35</v>
      </c>
      <c r="G1369" s="11">
        <v>1</v>
      </c>
      <c r="H1369" s="11">
        <v>0</v>
      </c>
    </row>
    <row r="1370" spans="2:8" x14ac:dyDescent="0.25">
      <c r="B1370" t="s">
        <v>28</v>
      </c>
      <c r="C1370" t="s">
        <v>191</v>
      </c>
      <c r="D1370">
        <v>29</v>
      </c>
      <c r="E1370">
        <v>28</v>
      </c>
      <c r="F1370">
        <v>23</v>
      </c>
      <c r="G1370">
        <v>5</v>
      </c>
      <c r="H1370">
        <v>0</v>
      </c>
    </row>
    <row r="1371" spans="2:8" x14ac:dyDescent="0.25">
      <c r="B1371" s="11" t="s">
        <v>28</v>
      </c>
      <c r="C1371" s="11" t="s">
        <v>191</v>
      </c>
      <c r="D1371" s="11">
        <v>55</v>
      </c>
      <c r="E1371" s="11">
        <v>55</v>
      </c>
      <c r="F1371" s="11">
        <v>46</v>
      </c>
      <c r="G1371" s="11">
        <v>9</v>
      </c>
      <c r="H1371" s="11">
        <v>0</v>
      </c>
    </row>
    <row r="1372" spans="2:8" x14ac:dyDescent="0.25">
      <c r="B1372" t="s">
        <v>28</v>
      </c>
      <c r="C1372" t="s">
        <v>192</v>
      </c>
      <c r="D1372">
        <v>45</v>
      </c>
      <c r="E1372">
        <v>42</v>
      </c>
      <c r="F1372">
        <v>35</v>
      </c>
      <c r="G1372">
        <v>7</v>
      </c>
      <c r="H1372">
        <v>0</v>
      </c>
    </row>
    <row r="1373" spans="2:8" x14ac:dyDescent="0.25">
      <c r="B1373" s="11" t="s">
        <v>28</v>
      </c>
      <c r="C1373" s="11" t="s">
        <v>192</v>
      </c>
      <c r="D1373" s="11">
        <v>76</v>
      </c>
      <c r="E1373" s="11">
        <v>75</v>
      </c>
      <c r="F1373" s="11">
        <v>72</v>
      </c>
      <c r="G1373" s="11">
        <v>3</v>
      </c>
      <c r="H1373" s="11">
        <v>1</v>
      </c>
    </row>
    <row r="1374" spans="2:8" x14ac:dyDescent="0.25">
      <c r="B1374" t="s">
        <v>28</v>
      </c>
      <c r="C1374" t="s">
        <v>6</v>
      </c>
      <c r="D1374">
        <v>29</v>
      </c>
      <c r="E1374">
        <v>28</v>
      </c>
      <c r="F1374">
        <v>28</v>
      </c>
      <c r="G1374">
        <v>0</v>
      </c>
      <c r="H1374">
        <v>0</v>
      </c>
    </row>
    <row r="1375" spans="2:8" x14ac:dyDescent="0.25">
      <c r="B1375" s="11" t="s">
        <v>28</v>
      </c>
      <c r="C1375" s="11" t="s">
        <v>6</v>
      </c>
      <c r="D1375" s="11">
        <v>11</v>
      </c>
      <c r="E1375" s="11">
        <v>11</v>
      </c>
      <c r="F1375" s="11">
        <v>11</v>
      </c>
      <c r="G1375" s="11">
        <v>0</v>
      </c>
      <c r="H1375" s="11">
        <v>0</v>
      </c>
    </row>
    <row r="1376" spans="2:8" x14ac:dyDescent="0.25">
      <c r="B1376" t="s">
        <v>28</v>
      </c>
      <c r="C1376" t="s">
        <v>7</v>
      </c>
      <c r="D1376">
        <v>3</v>
      </c>
      <c r="E1376">
        <v>3</v>
      </c>
      <c r="F1376">
        <v>3</v>
      </c>
      <c r="G1376">
        <v>0</v>
      </c>
      <c r="H1376">
        <v>0</v>
      </c>
    </row>
    <row r="1377" spans="2:8" x14ac:dyDescent="0.25">
      <c r="B1377" s="11" t="s">
        <v>28</v>
      </c>
      <c r="C1377" s="11" t="s">
        <v>7</v>
      </c>
      <c r="D1377" s="11">
        <v>13</v>
      </c>
      <c r="E1377" s="11">
        <v>13</v>
      </c>
      <c r="F1377" s="11">
        <v>7</v>
      </c>
      <c r="G1377" s="11">
        <v>6</v>
      </c>
      <c r="H1377" s="11">
        <v>0</v>
      </c>
    </row>
    <row r="1378" spans="2:8" x14ac:dyDescent="0.25">
      <c r="B1378" t="s">
        <v>28</v>
      </c>
      <c r="C1378" t="s">
        <v>8</v>
      </c>
      <c r="D1378">
        <v>12</v>
      </c>
      <c r="E1378">
        <v>12</v>
      </c>
      <c r="F1378">
        <v>9</v>
      </c>
      <c r="G1378">
        <v>3</v>
      </c>
      <c r="H1378">
        <v>0</v>
      </c>
    </row>
    <row r="1379" spans="2:8" x14ac:dyDescent="0.25">
      <c r="B1379" s="11" t="s">
        <v>28</v>
      </c>
      <c r="C1379" s="11" t="s">
        <v>8</v>
      </c>
      <c r="D1379" s="11">
        <v>9</v>
      </c>
      <c r="E1379" s="11">
        <v>9</v>
      </c>
      <c r="F1379" s="11">
        <v>9</v>
      </c>
      <c r="G1379" s="11">
        <v>0</v>
      </c>
      <c r="H1379" s="11">
        <v>0</v>
      </c>
    </row>
    <row r="1380" spans="2:8" x14ac:dyDescent="0.25">
      <c r="B1380" t="s">
        <v>28</v>
      </c>
      <c r="C1380" t="s">
        <v>9</v>
      </c>
      <c r="D1380">
        <v>6</v>
      </c>
      <c r="E1380">
        <v>6</v>
      </c>
      <c r="F1380">
        <v>4</v>
      </c>
      <c r="G1380">
        <v>2</v>
      </c>
      <c r="H1380">
        <v>0</v>
      </c>
    </row>
    <row r="1381" spans="2:8" x14ac:dyDescent="0.25">
      <c r="B1381" s="11" t="s">
        <v>28</v>
      </c>
      <c r="C1381" s="11" t="s">
        <v>9</v>
      </c>
      <c r="D1381" s="11">
        <v>5</v>
      </c>
      <c r="E1381" s="11">
        <v>5</v>
      </c>
      <c r="F1381" s="11">
        <v>5</v>
      </c>
      <c r="G1381" s="11">
        <v>0</v>
      </c>
      <c r="H1381" s="11">
        <v>0</v>
      </c>
    </row>
    <row r="1382" spans="2:8" x14ac:dyDescent="0.25">
      <c r="B1382" t="s">
        <v>28</v>
      </c>
      <c r="C1382" t="s">
        <v>10</v>
      </c>
      <c r="D1382">
        <v>22</v>
      </c>
      <c r="E1382">
        <v>22</v>
      </c>
      <c r="F1382">
        <v>22</v>
      </c>
      <c r="G1382">
        <v>0</v>
      </c>
      <c r="H1382">
        <v>0</v>
      </c>
    </row>
    <row r="1383" spans="2:8" x14ac:dyDescent="0.25">
      <c r="B1383" s="11" t="s">
        <v>28</v>
      </c>
      <c r="C1383" s="11" t="s">
        <v>10</v>
      </c>
      <c r="D1383" s="11">
        <v>46</v>
      </c>
      <c r="E1383" s="11">
        <v>46</v>
      </c>
      <c r="F1383" s="11">
        <v>40</v>
      </c>
      <c r="G1383" s="11">
        <v>6</v>
      </c>
      <c r="H1383" s="11">
        <v>0</v>
      </c>
    </row>
    <row r="1384" spans="2:8" x14ac:dyDescent="0.25">
      <c r="B1384" t="s">
        <v>28</v>
      </c>
      <c r="C1384" t="s">
        <v>177</v>
      </c>
      <c r="D1384">
        <v>15</v>
      </c>
      <c r="E1384">
        <v>15</v>
      </c>
      <c r="F1384">
        <v>12</v>
      </c>
      <c r="G1384">
        <v>3</v>
      </c>
      <c r="H1384">
        <v>0</v>
      </c>
    </row>
    <row r="1385" spans="2:8" x14ac:dyDescent="0.25">
      <c r="B1385" s="11" t="s">
        <v>28</v>
      </c>
      <c r="C1385" s="11" t="s">
        <v>177</v>
      </c>
      <c r="D1385" s="11">
        <v>12</v>
      </c>
      <c r="E1385" s="11">
        <v>11</v>
      </c>
      <c r="F1385" s="11">
        <v>11</v>
      </c>
      <c r="G1385" s="11">
        <v>0</v>
      </c>
      <c r="H1385" s="11">
        <v>0</v>
      </c>
    </row>
    <row r="1386" spans="2:8" x14ac:dyDescent="0.25">
      <c r="B1386" t="s">
        <v>118</v>
      </c>
      <c r="C1386" t="s">
        <v>5</v>
      </c>
      <c r="D1386">
        <v>2</v>
      </c>
      <c r="E1386">
        <v>2</v>
      </c>
      <c r="F1386">
        <v>2</v>
      </c>
      <c r="G1386">
        <v>0</v>
      </c>
      <c r="H1386">
        <v>0</v>
      </c>
    </row>
    <row r="1387" spans="2:8" x14ac:dyDescent="0.25">
      <c r="B1387" s="11" t="s">
        <v>118</v>
      </c>
      <c r="C1387" s="11" t="s">
        <v>5</v>
      </c>
      <c r="D1387" s="11">
        <v>6</v>
      </c>
      <c r="E1387" s="11">
        <v>6</v>
      </c>
      <c r="F1387" s="11">
        <v>6</v>
      </c>
      <c r="G1387" s="11">
        <v>0</v>
      </c>
      <c r="H1387" s="11">
        <v>0</v>
      </c>
    </row>
    <row r="1388" spans="2:8" x14ac:dyDescent="0.25">
      <c r="B1388" t="s">
        <v>118</v>
      </c>
      <c r="C1388" t="s">
        <v>190</v>
      </c>
      <c r="D1388">
        <v>9</v>
      </c>
      <c r="E1388">
        <v>6</v>
      </c>
      <c r="F1388">
        <v>6</v>
      </c>
      <c r="G1388">
        <v>0</v>
      </c>
      <c r="H1388">
        <v>0</v>
      </c>
    </row>
    <row r="1389" spans="2:8" x14ac:dyDescent="0.25">
      <c r="B1389" s="11" t="s">
        <v>118</v>
      </c>
      <c r="C1389" s="11" t="s">
        <v>190</v>
      </c>
      <c r="D1389" s="11">
        <v>17</v>
      </c>
      <c r="E1389" s="11">
        <v>16</v>
      </c>
      <c r="F1389" s="11">
        <v>12</v>
      </c>
      <c r="G1389" s="11">
        <v>4</v>
      </c>
      <c r="H1389" s="11">
        <v>0</v>
      </c>
    </row>
    <row r="1390" spans="2:8" x14ac:dyDescent="0.25">
      <c r="B1390" t="s">
        <v>118</v>
      </c>
      <c r="C1390" t="s">
        <v>191</v>
      </c>
      <c r="D1390">
        <v>7</v>
      </c>
      <c r="E1390">
        <v>6</v>
      </c>
      <c r="F1390">
        <v>5</v>
      </c>
      <c r="G1390">
        <v>1</v>
      </c>
      <c r="H1390">
        <v>0</v>
      </c>
    </row>
    <row r="1391" spans="2:8" x14ac:dyDescent="0.25">
      <c r="B1391" s="11" t="s">
        <v>118</v>
      </c>
      <c r="C1391" s="11" t="s">
        <v>191</v>
      </c>
      <c r="D1391" s="11">
        <v>28</v>
      </c>
      <c r="E1391" s="11">
        <v>27</v>
      </c>
      <c r="F1391" s="11">
        <v>27</v>
      </c>
      <c r="G1391" s="11">
        <v>0</v>
      </c>
      <c r="H1391" s="11">
        <v>0</v>
      </c>
    </row>
    <row r="1392" spans="2:8" x14ac:dyDescent="0.25">
      <c r="B1392" t="s">
        <v>118</v>
      </c>
      <c r="C1392" t="s">
        <v>192</v>
      </c>
      <c r="D1392">
        <v>6</v>
      </c>
      <c r="E1392">
        <v>6</v>
      </c>
      <c r="F1392">
        <v>6</v>
      </c>
      <c r="G1392">
        <v>0</v>
      </c>
      <c r="H1392">
        <v>0</v>
      </c>
    </row>
    <row r="1393" spans="2:8" x14ac:dyDescent="0.25">
      <c r="B1393" s="11" t="s">
        <v>118</v>
      </c>
      <c r="C1393" s="11" t="s">
        <v>192</v>
      </c>
      <c r="D1393" s="11">
        <v>23</v>
      </c>
      <c r="E1393" s="11">
        <v>22</v>
      </c>
      <c r="F1393" s="11">
        <v>19</v>
      </c>
      <c r="G1393" s="11">
        <v>3</v>
      </c>
      <c r="H1393" s="11">
        <v>0</v>
      </c>
    </row>
    <row r="1394" spans="2:8" x14ac:dyDescent="0.25">
      <c r="B1394" s="11" t="s">
        <v>118</v>
      </c>
      <c r="C1394" s="11" t="s">
        <v>6</v>
      </c>
      <c r="D1394" s="11">
        <v>4</v>
      </c>
      <c r="E1394" s="11">
        <v>4</v>
      </c>
      <c r="F1394" s="11">
        <v>4</v>
      </c>
      <c r="G1394" s="11">
        <v>0</v>
      </c>
      <c r="H1394" s="11">
        <v>0</v>
      </c>
    </row>
    <row r="1395" spans="2:8" x14ac:dyDescent="0.25">
      <c r="B1395" t="s">
        <v>118</v>
      </c>
      <c r="C1395" t="s">
        <v>8</v>
      </c>
      <c r="D1395">
        <v>3</v>
      </c>
      <c r="E1395">
        <v>3</v>
      </c>
      <c r="F1395">
        <v>3</v>
      </c>
      <c r="G1395">
        <v>0</v>
      </c>
      <c r="H1395">
        <v>0</v>
      </c>
    </row>
    <row r="1396" spans="2:8" x14ac:dyDescent="0.25">
      <c r="B1396" s="11" t="s">
        <v>118</v>
      </c>
      <c r="C1396" s="11" t="s">
        <v>8</v>
      </c>
      <c r="D1396" s="11">
        <v>5</v>
      </c>
      <c r="E1396" s="11">
        <v>5</v>
      </c>
      <c r="F1396" s="11">
        <v>5</v>
      </c>
      <c r="G1396" s="11">
        <v>0</v>
      </c>
      <c r="H1396" s="11">
        <v>0</v>
      </c>
    </row>
    <row r="1397" spans="2:8" x14ac:dyDescent="0.25">
      <c r="B1397" t="s">
        <v>118</v>
      </c>
      <c r="C1397" t="s">
        <v>9</v>
      </c>
      <c r="D1397">
        <v>3</v>
      </c>
      <c r="E1397">
        <v>3</v>
      </c>
      <c r="F1397">
        <v>3</v>
      </c>
      <c r="G1397">
        <v>0</v>
      </c>
      <c r="H1397">
        <v>0</v>
      </c>
    </row>
    <row r="1398" spans="2:8" x14ac:dyDescent="0.25">
      <c r="B1398" s="11" t="s">
        <v>118</v>
      </c>
      <c r="C1398" s="11" t="s">
        <v>9</v>
      </c>
      <c r="D1398" s="11">
        <v>4</v>
      </c>
      <c r="E1398" s="11">
        <v>4</v>
      </c>
      <c r="F1398" s="11">
        <v>4</v>
      </c>
      <c r="G1398" s="11">
        <v>0</v>
      </c>
      <c r="H1398" s="11">
        <v>0</v>
      </c>
    </row>
    <row r="1399" spans="2:8" x14ac:dyDescent="0.25">
      <c r="B1399" t="s">
        <v>118</v>
      </c>
      <c r="C1399" t="s">
        <v>10</v>
      </c>
      <c r="D1399">
        <v>5</v>
      </c>
      <c r="E1399">
        <v>5</v>
      </c>
      <c r="F1399">
        <v>5</v>
      </c>
      <c r="G1399">
        <v>0</v>
      </c>
      <c r="H1399">
        <v>0</v>
      </c>
    </row>
    <row r="1400" spans="2:8" x14ac:dyDescent="0.25">
      <c r="B1400" s="11" t="s">
        <v>118</v>
      </c>
      <c r="C1400" s="11" t="s">
        <v>10</v>
      </c>
      <c r="D1400" s="11">
        <v>15</v>
      </c>
      <c r="E1400" s="11">
        <v>15</v>
      </c>
      <c r="F1400" s="11">
        <v>12</v>
      </c>
      <c r="G1400" s="11">
        <v>3</v>
      </c>
      <c r="H1400" s="11">
        <v>0</v>
      </c>
    </row>
    <row r="1401" spans="2:8" x14ac:dyDescent="0.25">
      <c r="B1401" t="s">
        <v>118</v>
      </c>
      <c r="C1401" t="s">
        <v>177</v>
      </c>
      <c r="D1401">
        <v>3</v>
      </c>
      <c r="E1401">
        <v>2</v>
      </c>
      <c r="F1401">
        <v>2</v>
      </c>
      <c r="G1401">
        <v>0</v>
      </c>
      <c r="H1401">
        <v>0</v>
      </c>
    </row>
    <row r="1402" spans="2:8" x14ac:dyDescent="0.25">
      <c r="B1402" s="11" t="s">
        <v>118</v>
      </c>
      <c r="C1402" s="11" t="s">
        <v>177</v>
      </c>
      <c r="D1402" s="11">
        <v>6</v>
      </c>
      <c r="E1402" s="11">
        <v>6</v>
      </c>
      <c r="F1402" s="11">
        <v>5</v>
      </c>
      <c r="G1402" s="11">
        <v>1</v>
      </c>
      <c r="H1402" s="11">
        <v>0</v>
      </c>
    </row>
    <row r="1403" spans="2:8" x14ac:dyDescent="0.25">
      <c r="B1403" t="s">
        <v>125</v>
      </c>
      <c r="C1403" t="s">
        <v>2</v>
      </c>
      <c r="D1403">
        <v>1</v>
      </c>
      <c r="E1403">
        <v>1</v>
      </c>
      <c r="F1403">
        <v>1</v>
      </c>
      <c r="G1403">
        <v>0</v>
      </c>
      <c r="H1403">
        <v>0</v>
      </c>
    </row>
    <row r="1404" spans="2:8" x14ac:dyDescent="0.25">
      <c r="B1404" s="11" t="s">
        <v>125</v>
      </c>
      <c r="C1404" s="11" t="s">
        <v>2</v>
      </c>
      <c r="D1404" s="11">
        <v>3</v>
      </c>
      <c r="E1404" s="11">
        <v>3</v>
      </c>
      <c r="F1404" s="11">
        <v>3</v>
      </c>
      <c r="G1404" s="11">
        <v>0</v>
      </c>
      <c r="H1404" s="11">
        <v>0</v>
      </c>
    </row>
    <row r="1405" spans="2:8" x14ac:dyDescent="0.25">
      <c r="B1405" t="s">
        <v>125</v>
      </c>
      <c r="C1405" t="s">
        <v>5</v>
      </c>
      <c r="D1405">
        <v>13</v>
      </c>
      <c r="E1405">
        <v>13</v>
      </c>
      <c r="F1405">
        <v>13</v>
      </c>
      <c r="G1405">
        <v>0</v>
      </c>
      <c r="H1405">
        <v>0</v>
      </c>
    </row>
    <row r="1406" spans="2:8" x14ac:dyDescent="0.25">
      <c r="B1406" s="11" t="s">
        <v>125</v>
      </c>
      <c r="C1406" s="11" t="s">
        <v>5</v>
      </c>
      <c r="D1406" s="11">
        <v>9</v>
      </c>
      <c r="E1406" s="11">
        <v>8</v>
      </c>
      <c r="F1406" s="11">
        <v>8</v>
      </c>
      <c r="G1406" s="11">
        <v>0</v>
      </c>
      <c r="H1406" s="11">
        <v>0</v>
      </c>
    </row>
    <row r="1407" spans="2:8" x14ac:dyDescent="0.25">
      <c r="B1407" t="s">
        <v>125</v>
      </c>
      <c r="C1407" t="s">
        <v>190</v>
      </c>
      <c r="D1407">
        <v>4</v>
      </c>
      <c r="E1407">
        <v>4</v>
      </c>
      <c r="F1407">
        <v>4</v>
      </c>
      <c r="G1407">
        <v>0</v>
      </c>
      <c r="H1407">
        <v>0</v>
      </c>
    </row>
    <row r="1408" spans="2:8" x14ac:dyDescent="0.25">
      <c r="B1408" s="11" t="s">
        <v>125</v>
      </c>
      <c r="C1408" s="11" t="s">
        <v>190</v>
      </c>
      <c r="D1408" s="11">
        <v>10</v>
      </c>
      <c r="E1408" s="11">
        <v>10</v>
      </c>
      <c r="F1408" s="11">
        <v>10</v>
      </c>
      <c r="G1408" s="11">
        <v>0</v>
      </c>
      <c r="H1408" s="11">
        <v>0</v>
      </c>
    </row>
    <row r="1409" spans="2:8" x14ac:dyDescent="0.25">
      <c r="B1409" t="s">
        <v>125</v>
      </c>
      <c r="C1409" t="s">
        <v>191</v>
      </c>
      <c r="D1409">
        <v>6</v>
      </c>
      <c r="E1409">
        <v>5</v>
      </c>
      <c r="F1409">
        <v>5</v>
      </c>
      <c r="G1409">
        <v>0</v>
      </c>
      <c r="H1409">
        <v>0</v>
      </c>
    </row>
    <row r="1410" spans="2:8" x14ac:dyDescent="0.25">
      <c r="B1410" s="11" t="s">
        <v>125</v>
      </c>
      <c r="C1410" s="11" t="s">
        <v>191</v>
      </c>
      <c r="D1410" s="11">
        <v>22</v>
      </c>
      <c r="E1410" s="11">
        <v>21</v>
      </c>
      <c r="F1410" s="11">
        <v>18</v>
      </c>
      <c r="G1410" s="11">
        <v>3</v>
      </c>
      <c r="H1410" s="11">
        <v>0</v>
      </c>
    </row>
    <row r="1411" spans="2:8" x14ac:dyDescent="0.25">
      <c r="B1411" t="s">
        <v>125</v>
      </c>
      <c r="C1411" t="s">
        <v>192</v>
      </c>
      <c r="D1411">
        <v>8</v>
      </c>
      <c r="E1411">
        <v>7</v>
      </c>
      <c r="F1411">
        <v>7</v>
      </c>
      <c r="G1411">
        <v>0</v>
      </c>
      <c r="H1411">
        <v>0</v>
      </c>
    </row>
    <row r="1412" spans="2:8" x14ac:dyDescent="0.25">
      <c r="B1412" s="11" t="s">
        <v>125</v>
      </c>
      <c r="C1412" s="11" t="s">
        <v>192</v>
      </c>
      <c r="D1412" s="11">
        <v>29</v>
      </c>
      <c r="E1412" s="11">
        <v>29</v>
      </c>
      <c r="F1412" s="11">
        <v>28</v>
      </c>
      <c r="G1412" s="11">
        <v>1</v>
      </c>
      <c r="H1412" s="11">
        <v>0</v>
      </c>
    </row>
    <row r="1413" spans="2:8" x14ac:dyDescent="0.25">
      <c r="B1413" t="s">
        <v>125</v>
      </c>
      <c r="C1413" t="s">
        <v>6</v>
      </c>
      <c r="D1413">
        <v>8</v>
      </c>
      <c r="E1413">
        <v>8</v>
      </c>
      <c r="F1413">
        <v>8</v>
      </c>
      <c r="G1413">
        <v>0</v>
      </c>
      <c r="H1413">
        <v>0</v>
      </c>
    </row>
    <row r="1414" spans="2:8" x14ac:dyDescent="0.25">
      <c r="B1414" s="11" t="s">
        <v>125</v>
      </c>
      <c r="C1414" s="11" t="s">
        <v>6</v>
      </c>
      <c r="D1414" s="11">
        <v>4</v>
      </c>
      <c r="E1414" s="11">
        <v>4</v>
      </c>
      <c r="F1414" s="11">
        <v>4</v>
      </c>
      <c r="G1414" s="11">
        <v>0</v>
      </c>
      <c r="H1414" s="11">
        <v>0</v>
      </c>
    </row>
    <row r="1415" spans="2:8" x14ac:dyDescent="0.25">
      <c r="B1415" t="s">
        <v>125</v>
      </c>
      <c r="C1415" t="s">
        <v>8</v>
      </c>
      <c r="D1415">
        <v>1</v>
      </c>
      <c r="E1415">
        <v>1</v>
      </c>
      <c r="F1415">
        <v>1</v>
      </c>
      <c r="G1415">
        <v>0</v>
      </c>
      <c r="H1415">
        <v>0</v>
      </c>
    </row>
    <row r="1416" spans="2:8" x14ac:dyDescent="0.25">
      <c r="B1416" s="11" t="s">
        <v>125</v>
      </c>
      <c r="C1416" s="11" t="s">
        <v>8</v>
      </c>
      <c r="D1416" s="11">
        <v>4</v>
      </c>
      <c r="E1416" s="11">
        <v>4</v>
      </c>
      <c r="F1416" s="11">
        <v>4</v>
      </c>
      <c r="G1416" s="11">
        <v>0</v>
      </c>
      <c r="H1416" s="11">
        <v>0</v>
      </c>
    </row>
    <row r="1417" spans="2:8" x14ac:dyDescent="0.25">
      <c r="B1417" t="s">
        <v>125</v>
      </c>
      <c r="C1417" t="s">
        <v>9</v>
      </c>
      <c r="D1417">
        <v>2</v>
      </c>
      <c r="E1417">
        <v>2</v>
      </c>
      <c r="F1417">
        <v>2</v>
      </c>
      <c r="G1417">
        <v>0</v>
      </c>
      <c r="H1417">
        <v>0</v>
      </c>
    </row>
    <row r="1418" spans="2:8" x14ac:dyDescent="0.25">
      <c r="B1418" s="11" t="s">
        <v>125</v>
      </c>
      <c r="C1418" s="11" t="s">
        <v>9</v>
      </c>
      <c r="D1418" s="11">
        <v>3</v>
      </c>
      <c r="E1418" s="11">
        <v>3</v>
      </c>
      <c r="F1418" s="11">
        <v>3</v>
      </c>
      <c r="G1418" s="11">
        <v>0</v>
      </c>
      <c r="H1418" s="11">
        <v>0</v>
      </c>
    </row>
    <row r="1419" spans="2:8" x14ac:dyDescent="0.25">
      <c r="B1419" t="s">
        <v>125</v>
      </c>
      <c r="C1419" t="s">
        <v>10</v>
      </c>
      <c r="D1419">
        <v>4</v>
      </c>
      <c r="E1419">
        <v>4</v>
      </c>
      <c r="F1419">
        <v>4</v>
      </c>
      <c r="G1419">
        <v>0</v>
      </c>
      <c r="H1419">
        <v>0</v>
      </c>
    </row>
    <row r="1420" spans="2:8" x14ac:dyDescent="0.25">
      <c r="B1420" s="11" t="s">
        <v>125</v>
      </c>
      <c r="C1420" s="11" t="s">
        <v>10</v>
      </c>
      <c r="D1420" s="11">
        <v>10</v>
      </c>
      <c r="E1420" s="11">
        <v>10</v>
      </c>
      <c r="F1420" s="11">
        <v>10</v>
      </c>
      <c r="G1420" s="11">
        <v>0</v>
      </c>
      <c r="H1420" s="11">
        <v>0</v>
      </c>
    </row>
    <row r="1421" spans="2:8" x14ac:dyDescent="0.25">
      <c r="B1421" t="s">
        <v>125</v>
      </c>
      <c r="C1421" t="s">
        <v>177</v>
      </c>
      <c r="D1421">
        <v>9</v>
      </c>
      <c r="E1421">
        <v>9</v>
      </c>
      <c r="F1421">
        <v>8</v>
      </c>
      <c r="G1421">
        <v>1</v>
      </c>
      <c r="H1421">
        <v>0</v>
      </c>
    </row>
    <row r="1422" spans="2:8" x14ac:dyDescent="0.25">
      <c r="B1422" s="11" t="s">
        <v>125</v>
      </c>
      <c r="C1422" s="11" t="s">
        <v>177</v>
      </c>
      <c r="D1422" s="11">
        <v>5</v>
      </c>
      <c r="E1422" s="11">
        <v>5</v>
      </c>
      <c r="F1422" s="11">
        <v>5</v>
      </c>
      <c r="G1422" s="11">
        <v>0</v>
      </c>
      <c r="H1422" s="11">
        <v>0</v>
      </c>
    </row>
    <row r="1423" spans="2:8" x14ac:dyDescent="0.25">
      <c r="B1423" t="s">
        <v>87</v>
      </c>
      <c r="C1423" t="s">
        <v>5</v>
      </c>
      <c r="D1423">
        <v>4</v>
      </c>
      <c r="E1423">
        <v>4</v>
      </c>
      <c r="F1423">
        <v>2</v>
      </c>
      <c r="G1423">
        <v>2</v>
      </c>
      <c r="H1423">
        <v>0</v>
      </c>
    </row>
    <row r="1424" spans="2:8" x14ac:dyDescent="0.25">
      <c r="B1424" s="11" t="s">
        <v>87</v>
      </c>
      <c r="C1424" s="11" t="s">
        <v>5</v>
      </c>
      <c r="D1424" s="11">
        <v>3</v>
      </c>
      <c r="E1424" s="11">
        <v>3</v>
      </c>
      <c r="F1424" s="11">
        <v>3</v>
      </c>
      <c r="G1424" s="11">
        <v>0</v>
      </c>
      <c r="H1424" s="11">
        <v>0</v>
      </c>
    </row>
    <row r="1425" spans="2:8" x14ac:dyDescent="0.25">
      <c r="B1425" t="s">
        <v>87</v>
      </c>
      <c r="C1425" t="s">
        <v>190</v>
      </c>
      <c r="D1425">
        <v>6</v>
      </c>
      <c r="E1425">
        <v>6</v>
      </c>
      <c r="F1425">
        <v>5</v>
      </c>
      <c r="G1425">
        <v>1</v>
      </c>
      <c r="H1425">
        <v>0</v>
      </c>
    </row>
    <row r="1426" spans="2:8" x14ac:dyDescent="0.25">
      <c r="B1426" s="11" t="s">
        <v>87</v>
      </c>
      <c r="C1426" s="11" t="s">
        <v>190</v>
      </c>
      <c r="D1426" s="11">
        <v>14</v>
      </c>
      <c r="E1426" s="11">
        <v>13</v>
      </c>
      <c r="F1426" s="11">
        <v>11</v>
      </c>
      <c r="G1426" s="11">
        <v>2</v>
      </c>
      <c r="H1426" s="11">
        <v>0</v>
      </c>
    </row>
    <row r="1427" spans="2:8" x14ac:dyDescent="0.25">
      <c r="B1427" t="s">
        <v>87</v>
      </c>
      <c r="C1427" t="s">
        <v>191</v>
      </c>
      <c r="D1427">
        <v>10</v>
      </c>
      <c r="E1427">
        <v>7</v>
      </c>
      <c r="F1427">
        <v>4</v>
      </c>
      <c r="G1427">
        <v>3</v>
      </c>
      <c r="H1427">
        <v>0</v>
      </c>
    </row>
    <row r="1428" spans="2:8" x14ac:dyDescent="0.25">
      <c r="B1428" s="11" t="s">
        <v>87</v>
      </c>
      <c r="C1428" s="11" t="s">
        <v>191</v>
      </c>
      <c r="D1428" s="11">
        <v>35</v>
      </c>
      <c r="E1428" s="11">
        <v>29</v>
      </c>
      <c r="F1428" s="11">
        <v>18</v>
      </c>
      <c r="G1428" s="11">
        <v>11</v>
      </c>
      <c r="H1428" s="11">
        <v>1</v>
      </c>
    </row>
    <row r="1429" spans="2:8" x14ac:dyDescent="0.25">
      <c r="B1429" t="s">
        <v>87</v>
      </c>
      <c r="C1429" t="s">
        <v>192</v>
      </c>
      <c r="D1429">
        <v>6</v>
      </c>
      <c r="E1429">
        <v>6</v>
      </c>
      <c r="F1429">
        <v>6</v>
      </c>
      <c r="G1429">
        <v>0</v>
      </c>
      <c r="H1429">
        <v>0</v>
      </c>
    </row>
    <row r="1430" spans="2:8" x14ac:dyDescent="0.25">
      <c r="B1430" s="11" t="s">
        <v>87</v>
      </c>
      <c r="C1430" s="11" t="s">
        <v>192</v>
      </c>
      <c r="D1430" s="11">
        <v>8</v>
      </c>
      <c r="E1430" s="11">
        <v>8</v>
      </c>
      <c r="F1430" s="11">
        <v>6</v>
      </c>
      <c r="G1430" s="11">
        <v>2</v>
      </c>
      <c r="H1430" s="11">
        <v>0</v>
      </c>
    </row>
    <row r="1431" spans="2:8" x14ac:dyDescent="0.25">
      <c r="B1431" t="s">
        <v>87</v>
      </c>
      <c r="C1431" t="s">
        <v>6</v>
      </c>
      <c r="D1431">
        <v>2</v>
      </c>
      <c r="E1431">
        <v>2</v>
      </c>
      <c r="F1431">
        <v>2</v>
      </c>
      <c r="G1431">
        <v>0</v>
      </c>
      <c r="H1431">
        <v>0</v>
      </c>
    </row>
    <row r="1432" spans="2:8" x14ac:dyDescent="0.25">
      <c r="B1432" s="11" t="s">
        <v>87</v>
      </c>
      <c r="C1432" s="11" t="s">
        <v>6</v>
      </c>
      <c r="D1432" s="11">
        <v>5</v>
      </c>
      <c r="E1432" s="11">
        <v>5</v>
      </c>
      <c r="F1432" s="11">
        <v>5</v>
      </c>
      <c r="G1432" s="11">
        <v>0</v>
      </c>
      <c r="H1432" s="11">
        <v>0</v>
      </c>
    </row>
    <row r="1433" spans="2:8" x14ac:dyDescent="0.25">
      <c r="B1433" s="11" t="s">
        <v>87</v>
      </c>
      <c r="C1433" s="11" t="s">
        <v>7</v>
      </c>
      <c r="D1433" s="11">
        <v>1</v>
      </c>
      <c r="E1433" s="11">
        <v>0</v>
      </c>
      <c r="F1433" s="11">
        <v>0</v>
      </c>
      <c r="G1433" s="11">
        <v>0</v>
      </c>
      <c r="H1433" s="11">
        <v>0</v>
      </c>
    </row>
    <row r="1434" spans="2:8" x14ac:dyDescent="0.25">
      <c r="B1434" t="s">
        <v>87</v>
      </c>
      <c r="C1434" t="s">
        <v>8</v>
      </c>
      <c r="D1434">
        <v>2</v>
      </c>
      <c r="E1434">
        <v>0</v>
      </c>
      <c r="F1434">
        <v>0</v>
      </c>
      <c r="G1434">
        <v>0</v>
      </c>
      <c r="H1434">
        <v>0</v>
      </c>
    </row>
    <row r="1435" spans="2:8" x14ac:dyDescent="0.25">
      <c r="B1435" s="11" t="s">
        <v>87</v>
      </c>
      <c r="C1435" s="11" t="s">
        <v>8</v>
      </c>
      <c r="D1435" s="11">
        <v>4</v>
      </c>
      <c r="E1435" s="11">
        <v>4</v>
      </c>
      <c r="F1435" s="11">
        <v>4</v>
      </c>
      <c r="G1435" s="11">
        <v>0</v>
      </c>
      <c r="H1435" s="11">
        <v>0</v>
      </c>
    </row>
    <row r="1436" spans="2:8" x14ac:dyDescent="0.25">
      <c r="B1436" t="s">
        <v>87</v>
      </c>
      <c r="C1436" t="s">
        <v>9</v>
      </c>
      <c r="D1436">
        <v>1</v>
      </c>
      <c r="E1436">
        <v>1</v>
      </c>
      <c r="F1436">
        <v>1</v>
      </c>
      <c r="G1436">
        <v>0</v>
      </c>
      <c r="H1436">
        <v>0</v>
      </c>
    </row>
    <row r="1437" spans="2:8" x14ac:dyDescent="0.25">
      <c r="B1437" s="11" t="s">
        <v>87</v>
      </c>
      <c r="C1437" s="11" t="s">
        <v>9</v>
      </c>
      <c r="D1437" s="11">
        <v>1</v>
      </c>
      <c r="E1437" s="11">
        <v>0</v>
      </c>
      <c r="F1437" s="11">
        <v>0</v>
      </c>
      <c r="G1437" s="11">
        <v>0</v>
      </c>
      <c r="H1437" s="11">
        <v>0</v>
      </c>
    </row>
    <row r="1438" spans="2:8" x14ac:dyDescent="0.25">
      <c r="B1438" t="s">
        <v>87</v>
      </c>
      <c r="C1438" t="s">
        <v>10</v>
      </c>
      <c r="D1438">
        <v>12</v>
      </c>
      <c r="E1438">
        <v>12</v>
      </c>
      <c r="F1438">
        <v>9</v>
      </c>
      <c r="G1438">
        <v>3</v>
      </c>
      <c r="H1438">
        <v>0</v>
      </c>
    </row>
    <row r="1439" spans="2:8" x14ac:dyDescent="0.25">
      <c r="B1439" s="11" t="s">
        <v>87</v>
      </c>
      <c r="C1439" s="11" t="s">
        <v>10</v>
      </c>
      <c r="D1439" s="11">
        <v>13</v>
      </c>
      <c r="E1439" s="11">
        <v>12</v>
      </c>
      <c r="F1439" s="11">
        <v>12</v>
      </c>
      <c r="G1439" s="11">
        <v>0</v>
      </c>
      <c r="H1439" s="11">
        <v>0</v>
      </c>
    </row>
    <row r="1440" spans="2:8" x14ac:dyDescent="0.25">
      <c r="B1440" t="s">
        <v>87</v>
      </c>
      <c r="C1440" t="s">
        <v>177</v>
      </c>
      <c r="D1440">
        <v>2</v>
      </c>
      <c r="E1440">
        <v>2</v>
      </c>
      <c r="F1440">
        <v>2</v>
      </c>
      <c r="G1440">
        <v>0</v>
      </c>
      <c r="H1440">
        <v>0</v>
      </c>
    </row>
    <row r="1441" spans="2:8" x14ac:dyDescent="0.25">
      <c r="B1441" s="11" t="s">
        <v>87</v>
      </c>
      <c r="C1441" s="11" t="s">
        <v>177</v>
      </c>
      <c r="D1441" s="11">
        <v>3</v>
      </c>
      <c r="E1441" s="11">
        <v>3</v>
      </c>
      <c r="F1441" s="11">
        <v>3</v>
      </c>
      <c r="G1441" s="11">
        <v>0</v>
      </c>
      <c r="H1441" s="11">
        <v>0</v>
      </c>
    </row>
    <row r="1442" spans="2:8" x14ac:dyDescent="0.25">
      <c r="B1442" t="s">
        <v>155</v>
      </c>
      <c r="C1442" t="s">
        <v>2</v>
      </c>
      <c r="D1442">
        <v>2</v>
      </c>
      <c r="E1442">
        <v>2</v>
      </c>
      <c r="F1442">
        <v>2</v>
      </c>
      <c r="G1442">
        <v>0</v>
      </c>
      <c r="H1442">
        <v>0</v>
      </c>
    </row>
    <row r="1443" spans="2:8" x14ac:dyDescent="0.25">
      <c r="B1443" s="11" t="s">
        <v>155</v>
      </c>
      <c r="C1443" s="11" t="s">
        <v>2</v>
      </c>
      <c r="D1443" s="11">
        <v>6</v>
      </c>
      <c r="E1443" s="11">
        <v>5</v>
      </c>
      <c r="F1443" s="11">
        <v>5</v>
      </c>
      <c r="G1443" s="11">
        <v>0</v>
      </c>
      <c r="H1443" s="11">
        <v>0</v>
      </c>
    </row>
    <row r="1444" spans="2:8" x14ac:dyDescent="0.25">
      <c r="B1444" t="s">
        <v>155</v>
      </c>
      <c r="C1444" t="s">
        <v>5</v>
      </c>
      <c r="D1444">
        <v>29</v>
      </c>
      <c r="E1444">
        <v>29</v>
      </c>
      <c r="F1444">
        <v>19</v>
      </c>
      <c r="G1444">
        <v>10</v>
      </c>
      <c r="H1444">
        <v>0</v>
      </c>
    </row>
    <row r="1445" spans="2:8" x14ac:dyDescent="0.25">
      <c r="B1445" s="11" t="s">
        <v>155</v>
      </c>
      <c r="C1445" s="11" t="s">
        <v>5</v>
      </c>
      <c r="D1445" s="11">
        <v>50</v>
      </c>
      <c r="E1445" s="11">
        <v>50</v>
      </c>
      <c r="F1445" s="11">
        <v>47</v>
      </c>
      <c r="G1445" s="11">
        <v>3</v>
      </c>
      <c r="H1445" s="11">
        <v>0</v>
      </c>
    </row>
    <row r="1446" spans="2:8" x14ac:dyDescent="0.25">
      <c r="B1446" t="s">
        <v>155</v>
      </c>
      <c r="C1446" t="s">
        <v>190</v>
      </c>
      <c r="D1446">
        <v>12</v>
      </c>
      <c r="E1446">
        <v>12</v>
      </c>
      <c r="F1446">
        <v>2</v>
      </c>
      <c r="G1446">
        <v>10</v>
      </c>
      <c r="H1446">
        <v>0</v>
      </c>
    </row>
    <row r="1447" spans="2:8" x14ac:dyDescent="0.25">
      <c r="B1447" s="11" t="s">
        <v>155</v>
      </c>
      <c r="C1447" s="11" t="s">
        <v>190</v>
      </c>
      <c r="D1447" s="11">
        <v>45</v>
      </c>
      <c r="E1447" s="11">
        <v>44</v>
      </c>
      <c r="F1447" s="11">
        <v>43</v>
      </c>
      <c r="G1447" s="11">
        <v>1</v>
      </c>
      <c r="H1447" s="11">
        <v>0</v>
      </c>
    </row>
    <row r="1448" spans="2:8" x14ac:dyDescent="0.25">
      <c r="B1448" t="s">
        <v>155</v>
      </c>
      <c r="C1448" t="s">
        <v>191</v>
      </c>
      <c r="D1448">
        <v>39</v>
      </c>
      <c r="E1448">
        <v>33</v>
      </c>
      <c r="F1448">
        <v>23</v>
      </c>
      <c r="G1448">
        <v>10</v>
      </c>
      <c r="H1448">
        <v>0</v>
      </c>
    </row>
    <row r="1449" spans="2:8" x14ac:dyDescent="0.25">
      <c r="B1449" s="11" t="s">
        <v>155</v>
      </c>
      <c r="C1449" s="11" t="s">
        <v>191</v>
      </c>
      <c r="D1449" s="11">
        <v>75</v>
      </c>
      <c r="E1449" s="11">
        <v>69</v>
      </c>
      <c r="F1449" s="11">
        <v>69</v>
      </c>
      <c r="G1449" s="11">
        <v>0</v>
      </c>
      <c r="H1449" s="11">
        <v>0</v>
      </c>
    </row>
    <row r="1450" spans="2:8" x14ac:dyDescent="0.25">
      <c r="B1450" t="s">
        <v>155</v>
      </c>
      <c r="C1450" t="s">
        <v>192</v>
      </c>
      <c r="D1450">
        <v>24</v>
      </c>
      <c r="E1450">
        <v>24</v>
      </c>
      <c r="F1450">
        <v>13</v>
      </c>
      <c r="G1450">
        <v>11</v>
      </c>
      <c r="H1450">
        <v>0</v>
      </c>
    </row>
    <row r="1451" spans="2:8" x14ac:dyDescent="0.25">
      <c r="B1451" s="11" t="s">
        <v>155</v>
      </c>
      <c r="C1451" s="11" t="s">
        <v>192</v>
      </c>
      <c r="D1451" s="11">
        <v>60</v>
      </c>
      <c r="E1451" s="11">
        <v>59</v>
      </c>
      <c r="F1451" s="11">
        <v>53</v>
      </c>
      <c r="G1451" s="11">
        <v>6</v>
      </c>
      <c r="H1451" s="11">
        <v>1</v>
      </c>
    </row>
    <row r="1452" spans="2:8" x14ac:dyDescent="0.25">
      <c r="B1452" t="s">
        <v>155</v>
      </c>
      <c r="C1452" t="s">
        <v>6</v>
      </c>
      <c r="D1452">
        <v>2</v>
      </c>
      <c r="E1452">
        <v>2</v>
      </c>
      <c r="F1452">
        <v>2</v>
      </c>
      <c r="G1452">
        <v>0</v>
      </c>
      <c r="H1452">
        <v>0</v>
      </c>
    </row>
    <row r="1453" spans="2:8" x14ac:dyDescent="0.25">
      <c r="B1453" s="11" t="s">
        <v>155</v>
      </c>
      <c r="C1453" s="11" t="s">
        <v>6</v>
      </c>
      <c r="D1453" s="11">
        <v>5</v>
      </c>
      <c r="E1453" s="11">
        <v>5</v>
      </c>
      <c r="F1453" s="11">
        <v>5</v>
      </c>
      <c r="G1453" s="11">
        <v>0</v>
      </c>
      <c r="H1453" s="11">
        <v>0</v>
      </c>
    </row>
    <row r="1454" spans="2:8" x14ac:dyDescent="0.25">
      <c r="B1454" t="s">
        <v>155</v>
      </c>
      <c r="C1454" t="s">
        <v>7</v>
      </c>
      <c r="D1454">
        <v>1</v>
      </c>
      <c r="E1454">
        <v>1</v>
      </c>
      <c r="F1454">
        <v>1</v>
      </c>
      <c r="G1454">
        <v>0</v>
      </c>
      <c r="H1454">
        <v>0</v>
      </c>
    </row>
    <row r="1455" spans="2:8" x14ac:dyDescent="0.25">
      <c r="B1455" s="11" t="s">
        <v>155</v>
      </c>
      <c r="C1455" s="11" t="s">
        <v>7</v>
      </c>
      <c r="D1455" s="11">
        <v>7</v>
      </c>
      <c r="E1455" s="11">
        <v>7</v>
      </c>
      <c r="F1455" s="11">
        <v>6</v>
      </c>
      <c r="G1455" s="11">
        <v>1</v>
      </c>
      <c r="H1455" s="11">
        <v>0</v>
      </c>
    </row>
    <row r="1456" spans="2:8" x14ac:dyDescent="0.25">
      <c r="B1456" t="s">
        <v>155</v>
      </c>
      <c r="C1456" t="s">
        <v>8</v>
      </c>
      <c r="D1456">
        <v>18</v>
      </c>
      <c r="E1456">
        <v>18</v>
      </c>
      <c r="F1456">
        <v>11</v>
      </c>
      <c r="G1456">
        <v>7</v>
      </c>
      <c r="H1456">
        <v>0</v>
      </c>
    </row>
    <row r="1457" spans="2:8" x14ac:dyDescent="0.25">
      <c r="B1457" s="11" t="s">
        <v>155</v>
      </c>
      <c r="C1457" s="11" t="s">
        <v>8</v>
      </c>
      <c r="D1457" s="11">
        <v>41</v>
      </c>
      <c r="E1457" s="11">
        <v>41</v>
      </c>
      <c r="F1457" s="11">
        <v>23</v>
      </c>
      <c r="G1457" s="11">
        <v>18</v>
      </c>
      <c r="H1457" s="11">
        <v>0</v>
      </c>
    </row>
    <row r="1458" spans="2:8" x14ac:dyDescent="0.25">
      <c r="B1458" t="s">
        <v>155</v>
      </c>
      <c r="C1458" t="s">
        <v>9</v>
      </c>
      <c r="D1458">
        <v>13</v>
      </c>
      <c r="E1458">
        <v>13</v>
      </c>
      <c r="F1458">
        <v>9</v>
      </c>
      <c r="G1458">
        <v>4</v>
      </c>
      <c r="H1458">
        <v>0</v>
      </c>
    </row>
    <row r="1459" spans="2:8" x14ac:dyDescent="0.25">
      <c r="B1459" s="11" t="s">
        <v>155</v>
      </c>
      <c r="C1459" s="11" t="s">
        <v>9</v>
      </c>
      <c r="D1459" s="11">
        <v>20</v>
      </c>
      <c r="E1459" s="11">
        <v>20</v>
      </c>
      <c r="F1459" s="11">
        <v>16</v>
      </c>
      <c r="G1459" s="11">
        <v>4</v>
      </c>
      <c r="H1459" s="11">
        <v>0</v>
      </c>
    </row>
    <row r="1460" spans="2:8" x14ac:dyDescent="0.25">
      <c r="B1460" t="s">
        <v>155</v>
      </c>
      <c r="C1460" t="s">
        <v>10</v>
      </c>
      <c r="D1460">
        <v>33</v>
      </c>
      <c r="E1460">
        <v>33</v>
      </c>
      <c r="F1460">
        <v>27</v>
      </c>
      <c r="G1460">
        <v>6</v>
      </c>
      <c r="H1460">
        <v>0</v>
      </c>
    </row>
    <row r="1461" spans="2:8" x14ac:dyDescent="0.25">
      <c r="B1461" s="11" t="s">
        <v>155</v>
      </c>
      <c r="C1461" s="11" t="s">
        <v>10</v>
      </c>
      <c r="D1461" s="11">
        <v>58</v>
      </c>
      <c r="E1461" s="11">
        <v>58</v>
      </c>
      <c r="F1461" s="11">
        <v>45</v>
      </c>
      <c r="G1461" s="11">
        <v>13</v>
      </c>
      <c r="H1461" s="11">
        <v>0</v>
      </c>
    </row>
    <row r="1462" spans="2:8" x14ac:dyDescent="0.25">
      <c r="B1462" t="s">
        <v>155</v>
      </c>
      <c r="C1462" t="s">
        <v>177</v>
      </c>
      <c r="D1462">
        <v>28</v>
      </c>
      <c r="E1462">
        <v>27</v>
      </c>
      <c r="F1462">
        <v>26</v>
      </c>
      <c r="G1462">
        <v>1</v>
      </c>
      <c r="H1462">
        <v>0</v>
      </c>
    </row>
    <row r="1463" spans="2:8" x14ac:dyDescent="0.25">
      <c r="B1463" s="11" t="s">
        <v>155</v>
      </c>
      <c r="C1463" s="11" t="s">
        <v>177</v>
      </c>
      <c r="D1463" s="11">
        <v>32</v>
      </c>
      <c r="E1463" s="11">
        <v>28</v>
      </c>
      <c r="F1463" s="11">
        <v>28</v>
      </c>
      <c r="G1463" s="11">
        <v>0</v>
      </c>
      <c r="H1463" s="11">
        <v>3</v>
      </c>
    </row>
    <row r="1464" spans="2:8" x14ac:dyDescent="0.25">
      <c r="B1464" s="11" t="s">
        <v>81</v>
      </c>
      <c r="C1464" s="11" t="s">
        <v>27</v>
      </c>
      <c r="D1464" s="11">
        <v>1</v>
      </c>
      <c r="E1464" s="11">
        <v>0</v>
      </c>
      <c r="F1464" s="11">
        <v>0</v>
      </c>
      <c r="G1464" s="11">
        <v>0</v>
      </c>
      <c r="H1464" s="11">
        <v>0</v>
      </c>
    </row>
    <row r="1465" spans="2:8" x14ac:dyDescent="0.25">
      <c r="B1465" s="11" t="s">
        <v>81</v>
      </c>
      <c r="C1465" s="11" t="s">
        <v>5</v>
      </c>
      <c r="D1465" s="11">
        <v>3</v>
      </c>
      <c r="E1465" s="11">
        <v>3</v>
      </c>
      <c r="F1465" s="11">
        <v>1</v>
      </c>
      <c r="G1465" s="11">
        <v>2</v>
      </c>
      <c r="H1465" s="11">
        <v>0</v>
      </c>
    </row>
    <row r="1466" spans="2:8" x14ac:dyDescent="0.25">
      <c r="B1466" t="s">
        <v>81</v>
      </c>
      <c r="C1466" t="s">
        <v>190</v>
      </c>
      <c r="D1466">
        <v>3</v>
      </c>
      <c r="E1466">
        <v>3</v>
      </c>
      <c r="F1466">
        <v>2</v>
      </c>
      <c r="G1466">
        <v>1</v>
      </c>
      <c r="H1466">
        <v>0</v>
      </c>
    </row>
    <row r="1467" spans="2:8" x14ac:dyDescent="0.25">
      <c r="B1467" s="11" t="s">
        <v>81</v>
      </c>
      <c r="C1467" s="11" t="s">
        <v>190</v>
      </c>
      <c r="D1467" s="11">
        <v>7</v>
      </c>
      <c r="E1467" s="11">
        <v>7</v>
      </c>
      <c r="F1467" s="11">
        <v>6</v>
      </c>
      <c r="G1467" s="11">
        <v>1</v>
      </c>
      <c r="H1467" s="11">
        <v>0</v>
      </c>
    </row>
    <row r="1468" spans="2:8" x14ac:dyDescent="0.25">
      <c r="B1468" t="s">
        <v>81</v>
      </c>
      <c r="C1468" t="s">
        <v>191</v>
      </c>
      <c r="D1468">
        <v>5</v>
      </c>
      <c r="E1468">
        <v>3</v>
      </c>
      <c r="F1468">
        <v>2</v>
      </c>
      <c r="G1468">
        <v>1</v>
      </c>
      <c r="H1468">
        <v>0</v>
      </c>
    </row>
    <row r="1469" spans="2:8" x14ac:dyDescent="0.25">
      <c r="B1469" s="11" t="s">
        <v>81</v>
      </c>
      <c r="C1469" s="11" t="s">
        <v>191</v>
      </c>
      <c r="D1469" s="11">
        <v>15</v>
      </c>
      <c r="E1469" s="11">
        <v>14</v>
      </c>
      <c r="F1469" s="11">
        <v>11</v>
      </c>
      <c r="G1469" s="11">
        <v>3</v>
      </c>
      <c r="H1469" s="11">
        <v>0</v>
      </c>
    </row>
    <row r="1470" spans="2:8" x14ac:dyDescent="0.25">
      <c r="B1470" t="s">
        <v>81</v>
      </c>
      <c r="C1470" t="s">
        <v>192</v>
      </c>
      <c r="D1470">
        <v>2</v>
      </c>
      <c r="E1470">
        <v>2</v>
      </c>
      <c r="F1470">
        <v>1</v>
      </c>
      <c r="G1470">
        <v>1</v>
      </c>
      <c r="H1470">
        <v>0</v>
      </c>
    </row>
    <row r="1471" spans="2:8" x14ac:dyDescent="0.25">
      <c r="B1471" s="11" t="s">
        <v>81</v>
      </c>
      <c r="C1471" s="11" t="s">
        <v>192</v>
      </c>
      <c r="D1471" s="11">
        <v>13</v>
      </c>
      <c r="E1471" s="11">
        <v>13</v>
      </c>
      <c r="F1471" s="11">
        <v>11</v>
      </c>
      <c r="G1471" s="11">
        <v>2</v>
      </c>
      <c r="H1471" s="11">
        <v>0</v>
      </c>
    </row>
    <row r="1472" spans="2:8" x14ac:dyDescent="0.25">
      <c r="B1472" t="s">
        <v>81</v>
      </c>
      <c r="C1472" t="s">
        <v>6</v>
      </c>
      <c r="D1472">
        <v>2</v>
      </c>
      <c r="E1472">
        <v>2</v>
      </c>
      <c r="F1472">
        <v>2</v>
      </c>
      <c r="G1472">
        <v>0</v>
      </c>
      <c r="H1472">
        <v>0</v>
      </c>
    </row>
    <row r="1473" spans="2:8" x14ac:dyDescent="0.25">
      <c r="B1473" s="11" t="s">
        <v>81</v>
      </c>
      <c r="C1473" s="11" t="s">
        <v>6</v>
      </c>
      <c r="D1473" s="11">
        <v>1</v>
      </c>
      <c r="E1473" s="11">
        <v>1</v>
      </c>
      <c r="F1473" s="11">
        <v>1</v>
      </c>
      <c r="G1473" s="11">
        <v>0</v>
      </c>
      <c r="H1473" s="11">
        <v>0</v>
      </c>
    </row>
    <row r="1474" spans="2:8" x14ac:dyDescent="0.25">
      <c r="B1474" t="s">
        <v>81</v>
      </c>
      <c r="C1474" t="s">
        <v>10</v>
      </c>
      <c r="D1474">
        <v>4</v>
      </c>
      <c r="E1474">
        <v>4</v>
      </c>
      <c r="F1474">
        <v>3</v>
      </c>
      <c r="G1474">
        <v>1</v>
      </c>
      <c r="H1474">
        <v>0</v>
      </c>
    </row>
    <row r="1475" spans="2:8" x14ac:dyDescent="0.25">
      <c r="B1475" s="11" t="s">
        <v>81</v>
      </c>
      <c r="C1475" s="11" t="s">
        <v>10</v>
      </c>
      <c r="D1475" s="11">
        <v>6</v>
      </c>
      <c r="E1475" s="11">
        <v>6</v>
      </c>
      <c r="F1475" s="11">
        <v>6</v>
      </c>
      <c r="G1475" s="11">
        <v>0</v>
      </c>
      <c r="H1475" s="11">
        <v>0</v>
      </c>
    </row>
    <row r="1476" spans="2:8" x14ac:dyDescent="0.25">
      <c r="B1476" s="11" t="s">
        <v>81</v>
      </c>
      <c r="C1476" s="11" t="s">
        <v>177</v>
      </c>
      <c r="D1476" s="11">
        <v>1</v>
      </c>
      <c r="E1476" s="11">
        <v>0</v>
      </c>
      <c r="F1476" s="11">
        <v>0</v>
      </c>
      <c r="G1476" s="11">
        <v>0</v>
      </c>
      <c r="H1476" s="11">
        <v>0</v>
      </c>
    </row>
    <row r="1477" spans="2:8" x14ac:dyDescent="0.25">
      <c r="B1477" t="s">
        <v>66</v>
      </c>
      <c r="C1477" t="s">
        <v>2</v>
      </c>
      <c r="D1477">
        <v>1</v>
      </c>
      <c r="E1477">
        <v>1</v>
      </c>
      <c r="F1477">
        <v>1</v>
      </c>
      <c r="G1477">
        <v>0</v>
      </c>
      <c r="H1477">
        <v>0</v>
      </c>
    </row>
    <row r="1478" spans="2:8" x14ac:dyDescent="0.25">
      <c r="B1478" s="11" t="s">
        <v>66</v>
      </c>
      <c r="C1478" s="11" t="s">
        <v>2</v>
      </c>
      <c r="D1478" s="11">
        <v>2</v>
      </c>
      <c r="E1478" s="11">
        <v>2</v>
      </c>
      <c r="F1478" s="11">
        <v>2</v>
      </c>
      <c r="G1478" s="11">
        <v>0</v>
      </c>
      <c r="H1478" s="11">
        <v>0</v>
      </c>
    </row>
    <row r="1479" spans="2:8" x14ac:dyDescent="0.25">
      <c r="B1479" t="s">
        <v>66</v>
      </c>
      <c r="C1479" t="s">
        <v>5</v>
      </c>
      <c r="D1479">
        <v>2</v>
      </c>
      <c r="E1479">
        <v>2</v>
      </c>
      <c r="F1479">
        <v>2</v>
      </c>
      <c r="G1479">
        <v>0</v>
      </c>
      <c r="H1479">
        <v>0</v>
      </c>
    </row>
    <row r="1480" spans="2:8" x14ac:dyDescent="0.25">
      <c r="B1480" s="11" t="s">
        <v>66</v>
      </c>
      <c r="C1480" s="11" t="s">
        <v>5</v>
      </c>
      <c r="D1480" s="11">
        <v>4</v>
      </c>
      <c r="E1480" s="11">
        <v>4</v>
      </c>
      <c r="F1480" s="11">
        <v>4</v>
      </c>
      <c r="G1480" s="11">
        <v>0</v>
      </c>
      <c r="H1480" s="11">
        <v>0</v>
      </c>
    </row>
    <row r="1481" spans="2:8" x14ac:dyDescent="0.25">
      <c r="B1481" t="s">
        <v>66</v>
      </c>
      <c r="C1481" t="s">
        <v>190</v>
      </c>
      <c r="D1481">
        <v>9</v>
      </c>
      <c r="E1481">
        <v>7</v>
      </c>
      <c r="F1481">
        <v>7</v>
      </c>
      <c r="G1481">
        <v>0</v>
      </c>
      <c r="H1481">
        <v>0</v>
      </c>
    </row>
    <row r="1482" spans="2:8" x14ac:dyDescent="0.25">
      <c r="B1482" s="11" t="s">
        <v>66</v>
      </c>
      <c r="C1482" s="11" t="s">
        <v>190</v>
      </c>
      <c r="D1482" s="11">
        <v>22</v>
      </c>
      <c r="E1482" s="11">
        <v>22</v>
      </c>
      <c r="F1482" s="11">
        <v>21</v>
      </c>
      <c r="G1482" s="11">
        <v>1</v>
      </c>
      <c r="H1482" s="11">
        <v>0</v>
      </c>
    </row>
    <row r="1483" spans="2:8" x14ac:dyDescent="0.25">
      <c r="B1483" t="s">
        <v>66</v>
      </c>
      <c r="C1483" t="s">
        <v>191</v>
      </c>
      <c r="D1483">
        <v>12</v>
      </c>
      <c r="E1483">
        <v>10</v>
      </c>
      <c r="F1483">
        <v>7</v>
      </c>
      <c r="G1483">
        <v>3</v>
      </c>
      <c r="H1483">
        <v>0</v>
      </c>
    </row>
    <row r="1484" spans="2:8" x14ac:dyDescent="0.25">
      <c r="B1484" s="11" t="s">
        <v>66</v>
      </c>
      <c r="C1484" s="11" t="s">
        <v>191</v>
      </c>
      <c r="D1484" s="11">
        <v>26</v>
      </c>
      <c r="E1484" s="11">
        <v>23</v>
      </c>
      <c r="F1484" s="11">
        <v>23</v>
      </c>
      <c r="G1484" s="11">
        <v>0</v>
      </c>
      <c r="H1484" s="11">
        <v>3</v>
      </c>
    </row>
    <row r="1485" spans="2:8" x14ac:dyDescent="0.25">
      <c r="B1485" t="s">
        <v>66</v>
      </c>
      <c r="C1485" t="s">
        <v>192</v>
      </c>
      <c r="D1485">
        <v>22</v>
      </c>
      <c r="E1485">
        <v>21</v>
      </c>
      <c r="F1485">
        <v>21</v>
      </c>
      <c r="G1485">
        <v>0</v>
      </c>
      <c r="H1485">
        <v>0</v>
      </c>
    </row>
    <row r="1486" spans="2:8" x14ac:dyDescent="0.25">
      <c r="B1486" s="11" t="s">
        <v>66</v>
      </c>
      <c r="C1486" s="11" t="s">
        <v>192</v>
      </c>
      <c r="D1486" s="11">
        <v>43</v>
      </c>
      <c r="E1486" s="11">
        <v>42</v>
      </c>
      <c r="F1486" s="11">
        <v>40</v>
      </c>
      <c r="G1486" s="11">
        <v>2</v>
      </c>
      <c r="H1486" s="11">
        <v>0</v>
      </c>
    </row>
    <row r="1487" spans="2:8" x14ac:dyDescent="0.25">
      <c r="B1487" t="s">
        <v>66</v>
      </c>
      <c r="C1487" t="s">
        <v>6</v>
      </c>
      <c r="D1487">
        <v>10</v>
      </c>
      <c r="E1487">
        <v>10</v>
      </c>
      <c r="F1487">
        <v>10</v>
      </c>
      <c r="G1487">
        <v>0</v>
      </c>
      <c r="H1487">
        <v>0</v>
      </c>
    </row>
    <row r="1488" spans="2:8" x14ac:dyDescent="0.25">
      <c r="B1488" s="11" t="s">
        <v>66</v>
      </c>
      <c r="C1488" s="11" t="s">
        <v>6</v>
      </c>
      <c r="D1488" s="11">
        <v>9</v>
      </c>
      <c r="E1488" s="11">
        <v>8</v>
      </c>
      <c r="F1488" s="11">
        <v>8</v>
      </c>
      <c r="G1488" s="11">
        <v>0</v>
      </c>
      <c r="H1488" s="11">
        <v>1</v>
      </c>
    </row>
    <row r="1489" spans="2:8" x14ac:dyDescent="0.25">
      <c r="B1489" s="11" t="s">
        <v>66</v>
      </c>
      <c r="C1489" s="11" t="s">
        <v>7</v>
      </c>
      <c r="D1489" s="11">
        <v>1</v>
      </c>
      <c r="E1489" s="11">
        <v>1</v>
      </c>
      <c r="F1489" s="11">
        <v>1</v>
      </c>
      <c r="G1489" s="11">
        <v>0</v>
      </c>
      <c r="H1489" s="11">
        <v>0</v>
      </c>
    </row>
    <row r="1490" spans="2:8" x14ac:dyDescent="0.25">
      <c r="B1490" t="s">
        <v>66</v>
      </c>
      <c r="C1490" t="s">
        <v>8</v>
      </c>
      <c r="D1490">
        <v>9</v>
      </c>
      <c r="E1490">
        <v>8</v>
      </c>
      <c r="F1490">
        <v>8</v>
      </c>
      <c r="G1490">
        <v>0</v>
      </c>
      <c r="H1490">
        <v>0</v>
      </c>
    </row>
    <row r="1491" spans="2:8" x14ac:dyDescent="0.25">
      <c r="B1491" s="11" t="s">
        <v>66</v>
      </c>
      <c r="C1491" s="11" t="s">
        <v>8</v>
      </c>
      <c r="D1491" s="11">
        <v>15</v>
      </c>
      <c r="E1491" s="11">
        <v>14</v>
      </c>
      <c r="F1491" s="11">
        <v>13</v>
      </c>
      <c r="G1491" s="11">
        <v>1</v>
      </c>
      <c r="H1491" s="11">
        <v>1</v>
      </c>
    </row>
    <row r="1492" spans="2:8" x14ac:dyDescent="0.25">
      <c r="B1492" t="s">
        <v>66</v>
      </c>
      <c r="C1492" t="s">
        <v>9</v>
      </c>
      <c r="D1492">
        <v>1</v>
      </c>
      <c r="E1492">
        <v>1</v>
      </c>
      <c r="F1492">
        <v>1</v>
      </c>
      <c r="G1492">
        <v>0</v>
      </c>
      <c r="H1492">
        <v>0</v>
      </c>
    </row>
    <row r="1493" spans="2:8" x14ac:dyDescent="0.25">
      <c r="B1493" t="s">
        <v>66</v>
      </c>
      <c r="C1493" t="s">
        <v>10</v>
      </c>
      <c r="D1493">
        <v>23</v>
      </c>
      <c r="E1493">
        <v>23</v>
      </c>
      <c r="F1493">
        <v>21</v>
      </c>
      <c r="G1493">
        <v>2</v>
      </c>
      <c r="H1493">
        <v>0</v>
      </c>
    </row>
    <row r="1494" spans="2:8" x14ac:dyDescent="0.25">
      <c r="B1494" s="11" t="s">
        <v>66</v>
      </c>
      <c r="C1494" s="11" t="s">
        <v>10</v>
      </c>
      <c r="D1494" s="11">
        <v>50</v>
      </c>
      <c r="E1494" s="11">
        <v>50</v>
      </c>
      <c r="F1494" s="11">
        <v>40</v>
      </c>
      <c r="G1494" s="11">
        <v>10</v>
      </c>
      <c r="H1494" s="11">
        <v>0</v>
      </c>
    </row>
    <row r="1495" spans="2:8" x14ac:dyDescent="0.25">
      <c r="B1495" s="11" t="s">
        <v>171</v>
      </c>
      <c r="C1495" s="11" t="s">
        <v>2</v>
      </c>
      <c r="D1495" s="11">
        <v>3</v>
      </c>
      <c r="E1495" s="11">
        <v>3</v>
      </c>
      <c r="F1495" s="11">
        <v>2</v>
      </c>
      <c r="G1495" s="11">
        <v>1</v>
      </c>
      <c r="H1495" s="11">
        <v>0</v>
      </c>
    </row>
    <row r="1496" spans="2:8" x14ac:dyDescent="0.25">
      <c r="B1496" s="11" t="s">
        <v>171</v>
      </c>
      <c r="C1496" s="11" t="s">
        <v>5</v>
      </c>
      <c r="D1496" s="11">
        <v>1</v>
      </c>
      <c r="E1496" s="11">
        <v>1</v>
      </c>
      <c r="F1496" s="11">
        <v>0</v>
      </c>
      <c r="G1496" s="11">
        <v>1</v>
      </c>
      <c r="H1496" s="11">
        <v>0</v>
      </c>
    </row>
    <row r="1497" spans="2:8" x14ac:dyDescent="0.25">
      <c r="B1497" t="s">
        <v>171</v>
      </c>
      <c r="C1497" t="s">
        <v>190</v>
      </c>
      <c r="D1497">
        <v>8</v>
      </c>
      <c r="E1497">
        <v>8</v>
      </c>
      <c r="F1497">
        <v>4</v>
      </c>
      <c r="G1497">
        <v>4</v>
      </c>
      <c r="H1497">
        <v>0</v>
      </c>
    </row>
    <row r="1498" spans="2:8" x14ac:dyDescent="0.25">
      <c r="B1498" s="11" t="s">
        <v>171</v>
      </c>
      <c r="C1498" s="11" t="s">
        <v>190</v>
      </c>
      <c r="D1498" s="11">
        <v>25</v>
      </c>
      <c r="E1498" s="11">
        <v>25</v>
      </c>
      <c r="F1498" s="11">
        <v>22</v>
      </c>
      <c r="G1498" s="11">
        <v>3</v>
      </c>
      <c r="H1498" s="11">
        <v>0</v>
      </c>
    </row>
    <row r="1499" spans="2:8" x14ac:dyDescent="0.25">
      <c r="B1499" t="s">
        <v>171</v>
      </c>
      <c r="C1499" t="s">
        <v>191</v>
      </c>
      <c r="D1499">
        <v>20</v>
      </c>
      <c r="E1499">
        <v>18</v>
      </c>
      <c r="F1499">
        <v>14</v>
      </c>
      <c r="G1499">
        <v>4</v>
      </c>
      <c r="H1499">
        <v>0</v>
      </c>
    </row>
    <row r="1500" spans="2:8" x14ac:dyDescent="0.25">
      <c r="B1500" s="11" t="s">
        <v>171</v>
      </c>
      <c r="C1500" s="11" t="s">
        <v>191</v>
      </c>
      <c r="D1500" s="11">
        <v>35</v>
      </c>
      <c r="E1500" s="11">
        <v>34</v>
      </c>
      <c r="F1500" s="11">
        <v>24</v>
      </c>
      <c r="G1500" s="11">
        <v>10</v>
      </c>
      <c r="H1500" s="11">
        <v>0</v>
      </c>
    </row>
    <row r="1501" spans="2:8" x14ac:dyDescent="0.25">
      <c r="B1501" t="s">
        <v>171</v>
      </c>
      <c r="C1501" t="s">
        <v>192</v>
      </c>
      <c r="D1501">
        <v>3</v>
      </c>
      <c r="E1501">
        <v>3</v>
      </c>
      <c r="F1501">
        <v>3</v>
      </c>
      <c r="G1501">
        <v>0</v>
      </c>
      <c r="H1501">
        <v>0</v>
      </c>
    </row>
    <row r="1502" spans="2:8" x14ac:dyDescent="0.25">
      <c r="B1502" s="11" t="s">
        <v>171</v>
      </c>
      <c r="C1502" s="11" t="s">
        <v>192</v>
      </c>
      <c r="D1502" s="11">
        <v>17</v>
      </c>
      <c r="E1502" s="11">
        <v>17</v>
      </c>
      <c r="F1502" s="11">
        <v>13</v>
      </c>
      <c r="G1502" s="11">
        <v>4</v>
      </c>
      <c r="H1502" s="11">
        <v>0</v>
      </c>
    </row>
    <row r="1503" spans="2:8" x14ac:dyDescent="0.25">
      <c r="B1503" t="s">
        <v>171</v>
      </c>
      <c r="C1503" t="s">
        <v>6</v>
      </c>
      <c r="D1503">
        <v>2</v>
      </c>
      <c r="E1503">
        <v>2</v>
      </c>
      <c r="F1503">
        <v>2</v>
      </c>
      <c r="G1503">
        <v>0</v>
      </c>
      <c r="H1503">
        <v>0</v>
      </c>
    </row>
    <row r="1504" spans="2:8" x14ac:dyDescent="0.25">
      <c r="B1504" s="11" t="s">
        <v>171</v>
      </c>
      <c r="C1504" s="11" t="s">
        <v>6</v>
      </c>
      <c r="D1504" s="11">
        <v>8</v>
      </c>
      <c r="E1504" s="11">
        <v>8</v>
      </c>
      <c r="F1504" s="11">
        <v>7</v>
      </c>
      <c r="G1504" s="11">
        <v>1</v>
      </c>
      <c r="H1504" s="11">
        <v>0</v>
      </c>
    </row>
    <row r="1505" spans="2:8" x14ac:dyDescent="0.25">
      <c r="B1505" t="s">
        <v>171</v>
      </c>
      <c r="C1505" t="s">
        <v>7</v>
      </c>
      <c r="D1505">
        <v>1</v>
      </c>
      <c r="E1505">
        <v>1</v>
      </c>
      <c r="F1505">
        <v>1</v>
      </c>
      <c r="G1505">
        <v>0</v>
      </c>
      <c r="H1505">
        <v>0</v>
      </c>
    </row>
    <row r="1506" spans="2:8" x14ac:dyDescent="0.25">
      <c r="B1506" t="s">
        <v>171</v>
      </c>
      <c r="C1506" t="s">
        <v>8</v>
      </c>
      <c r="D1506">
        <v>2</v>
      </c>
      <c r="E1506">
        <v>2</v>
      </c>
      <c r="F1506">
        <v>2</v>
      </c>
      <c r="G1506">
        <v>0</v>
      </c>
      <c r="H1506">
        <v>0</v>
      </c>
    </row>
    <row r="1507" spans="2:8" x14ac:dyDescent="0.25">
      <c r="B1507" s="11" t="s">
        <v>171</v>
      </c>
      <c r="C1507" s="11" t="s">
        <v>8</v>
      </c>
      <c r="D1507" s="11">
        <v>3</v>
      </c>
      <c r="E1507" s="11">
        <v>2</v>
      </c>
      <c r="F1507" s="11">
        <v>1</v>
      </c>
      <c r="G1507" s="11">
        <v>1</v>
      </c>
      <c r="H1507" s="11">
        <v>0</v>
      </c>
    </row>
    <row r="1508" spans="2:8" x14ac:dyDescent="0.25">
      <c r="B1508" t="s">
        <v>171</v>
      </c>
      <c r="C1508" t="s">
        <v>9</v>
      </c>
      <c r="D1508">
        <v>2</v>
      </c>
      <c r="E1508">
        <v>2</v>
      </c>
      <c r="F1508">
        <v>2</v>
      </c>
      <c r="G1508">
        <v>0</v>
      </c>
      <c r="H1508">
        <v>0</v>
      </c>
    </row>
    <row r="1509" spans="2:8" x14ac:dyDescent="0.25">
      <c r="B1509" t="s">
        <v>171</v>
      </c>
      <c r="C1509" t="s">
        <v>10</v>
      </c>
      <c r="D1509">
        <v>5</v>
      </c>
      <c r="E1509">
        <v>5</v>
      </c>
      <c r="F1509">
        <v>4</v>
      </c>
      <c r="G1509">
        <v>1</v>
      </c>
      <c r="H1509">
        <v>0</v>
      </c>
    </row>
    <row r="1510" spans="2:8" x14ac:dyDescent="0.25">
      <c r="B1510" s="11" t="s">
        <v>171</v>
      </c>
      <c r="C1510" s="11" t="s">
        <v>10</v>
      </c>
      <c r="D1510" s="11">
        <v>19</v>
      </c>
      <c r="E1510" s="11">
        <v>19</v>
      </c>
      <c r="F1510" s="11">
        <v>18</v>
      </c>
      <c r="G1510" s="11">
        <v>1</v>
      </c>
      <c r="H1510" s="11">
        <v>0</v>
      </c>
    </row>
    <row r="1511" spans="2:8" x14ac:dyDescent="0.25">
      <c r="B1511" t="s">
        <v>43</v>
      </c>
      <c r="C1511" t="s">
        <v>2</v>
      </c>
      <c r="D1511">
        <v>8</v>
      </c>
      <c r="E1511">
        <v>6</v>
      </c>
      <c r="F1511">
        <v>0</v>
      </c>
      <c r="G1511">
        <v>6</v>
      </c>
      <c r="H1511">
        <v>0</v>
      </c>
    </row>
    <row r="1512" spans="2:8" x14ac:dyDescent="0.25">
      <c r="B1512" t="s">
        <v>43</v>
      </c>
      <c r="C1512" t="s">
        <v>190</v>
      </c>
      <c r="D1512">
        <v>2</v>
      </c>
      <c r="E1512">
        <v>2</v>
      </c>
      <c r="F1512">
        <v>1</v>
      </c>
      <c r="G1512">
        <v>1</v>
      </c>
      <c r="H1512">
        <v>0</v>
      </c>
    </row>
    <row r="1513" spans="2:8" x14ac:dyDescent="0.25">
      <c r="B1513" s="11" t="s">
        <v>43</v>
      </c>
      <c r="C1513" s="11" t="s">
        <v>190</v>
      </c>
      <c r="D1513" s="11">
        <v>3</v>
      </c>
      <c r="E1513" s="11">
        <v>3</v>
      </c>
      <c r="F1513" s="11">
        <v>3</v>
      </c>
      <c r="G1513" s="11">
        <v>0</v>
      </c>
      <c r="H1513" s="11">
        <v>0</v>
      </c>
    </row>
    <row r="1514" spans="2:8" x14ac:dyDescent="0.25">
      <c r="B1514" t="s">
        <v>43</v>
      </c>
      <c r="C1514" t="s">
        <v>191</v>
      </c>
      <c r="D1514">
        <v>4</v>
      </c>
      <c r="E1514">
        <v>2</v>
      </c>
      <c r="F1514">
        <v>2</v>
      </c>
      <c r="G1514">
        <v>0</v>
      </c>
      <c r="H1514">
        <v>0</v>
      </c>
    </row>
    <row r="1515" spans="2:8" x14ac:dyDescent="0.25">
      <c r="B1515" s="11" t="s">
        <v>43</v>
      </c>
      <c r="C1515" s="11" t="s">
        <v>191</v>
      </c>
      <c r="D1515" s="11">
        <v>6</v>
      </c>
      <c r="E1515" s="11">
        <v>4</v>
      </c>
      <c r="F1515" s="11">
        <v>3</v>
      </c>
      <c r="G1515" s="11">
        <v>1</v>
      </c>
      <c r="H1515" s="11">
        <v>1</v>
      </c>
    </row>
    <row r="1516" spans="2:8" x14ac:dyDescent="0.25">
      <c r="B1516" t="s">
        <v>43</v>
      </c>
      <c r="C1516" t="s">
        <v>192</v>
      </c>
      <c r="D1516">
        <v>4</v>
      </c>
      <c r="E1516">
        <v>4</v>
      </c>
      <c r="F1516">
        <v>2</v>
      </c>
      <c r="G1516">
        <v>2</v>
      </c>
      <c r="H1516">
        <v>0</v>
      </c>
    </row>
    <row r="1517" spans="2:8" x14ac:dyDescent="0.25">
      <c r="B1517" s="11" t="s">
        <v>43</v>
      </c>
      <c r="C1517" s="11" t="s">
        <v>192</v>
      </c>
      <c r="D1517" s="11">
        <v>17</v>
      </c>
      <c r="E1517" s="11">
        <v>17</v>
      </c>
      <c r="F1517" s="11">
        <v>14</v>
      </c>
      <c r="G1517" s="11">
        <v>3</v>
      </c>
      <c r="H1517" s="11">
        <v>0</v>
      </c>
    </row>
    <row r="1518" spans="2:8" x14ac:dyDescent="0.25">
      <c r="B1518" s="11" t="s">
        <v>43</v>
      </c>
      <c r="C1518" s="11" t="s">
        <v>6</v>
      </c>
      <c r="D1518" s="11">
        <v>2</v>
      </c>
      <c r="E1518" s="11">
        <v>2</v>
      </c>
      <c r="F1518" s="11">
        <v>2</v>
      </c>
      <c r="G1518" s="11">
        <v>0</v>
      </c>
      <c r="H1518" s="11">
        <v>0</v>
      </c>
    </row>
    <row r="1519" spans="2:8" x14ac:dyDescent="0.25">
      <c r="B1519" t="s">
        <v>43</v>
      </c>
      <c r="C1519" t="s">
        <v>10</v>
      </c>
      <c r="D1519">
        <v>4</v>
      </c>
      <c r="E1519">
        <v>4</v>
      </c>
      <c r="F1519">
        <v>4</v>
      </c>
      <c r="G1519">
        <v>0</v>
      </c>
      <c r="H1519">
        <v>0</v>
      </c>
    </row>
    <row r="1520" spans="2:8" x14ac:dyDescent="0.25">
      <c r="B1520" s="11" t="s">
        <v>43</v>
      </c>
      <c r="C1520" s="11" t="s">
        <v>10</v>
      </c>
      <c r="D1520" s="11">
        <v>4</v>
      </c>
      <c r="E1520" s="11">
        <v>4</v>
      </c>
      <c r="F1520" s="11">
        <v>4</v>
      </c>
      <c r="G1520" s="11">
        <v>0</v>
      </c>
      <c r="H1520" s="11">
        <v>0</v>
      </c>
    </row>
    <row r="1521" spans="2:8" x14ac:dyDescent="0.25">
      <c r="B1521" t="s">
        <v>111</v>
      </c>
      <c r="C1521" t="s">
        <v>4</v>
      </c>
      <c r="D1521">
        <v>1</v>
      </c>
      <c r="E1521">
        <v>0</v>
      </c>
      <c r="F1521">
        <v>0</v>
      </c>
      <c r="G1521">
        <v>0</v>
      </c>
      <c r="H1521">
        <v>0</v>
      </c>
    </row>
    <row r="1522" spans="2:8" x14ac:dyDescent="0.25">
      <c r="B1522" t="s">
        <v>111</v>
      </c>
      <c r="C1522" t="s">
        <v>5</v>
      </c>
      <c r="D1522">
        <v>2</v>
      </c>
      <c r="E1522">
        <v>2</v>
      </c>
      <c r="F1522">
        <v>1</v>
      </c>
      <c r="G1522">
        <v>1</v>
      </c>
      <c r="H1522">
        <v>0</v>
      </c>
    </row>
    <row r="1523" spans="2:8" x14ac:dyDescent="0.25">
      <c r="B1523" s="11" t="s">
        <v>111</v>
      </c>
      <c r="C1523" s="11" t="s">
        <v>5</v>
      </c>
      <c r="D1523" s="11">
        <v>5</v>
      </c>
      <c r="E1523" s="11">
        <v>5</v>
      </c>
      <c r="F1523" s="11">
        <v>4</v>
      </c>
      <c r="G1523" s="11">
        <v>1</v>
      </c>
      <c r="H1523" s="11">
        <v>0</v>
      </c>
    </row>
    <row r="1524" spans="2:8" x14ac:dyDescent="0.25">
      <c r="B1524" t="s">
        <v>111</v>
      </c>
      <c r="C1524" t="s">
        <v>190</v>
      </c>
      <c r="D1524">
        <v>9</v>
      </c>
      <c r="E1524">
        <v>7</v>
      </c>
      <c r="F1524">
        <v>6</v>
      </c>
      <c r="G1524">
        <v>1</v>
      </c>
      <c r="H1524">
        <v>0</v>
      </c>
    </row>
    <row r="1525" spans="2:8" x14ac:dyDescent="0.25">
      <c r="B1525" s="11" t="s">
        <v>111</v>
      </c>
      <c r="C1525" s="11" t="s">
        <v>190</v>
      </c>
      <c r="D1525" s="11">
        <v>10</v>
      </c>
      <c r="E1525" s="11">
        <v>9</v>
      </c>
      <c r="F1525" s="11">
        <v>8</v>
      </c>
      <c r="G1525" s="11">
        <v>1</v>
      </c>
      <c r="H1525" s="11">
        <v>0</v>
      </c>
    </row>
    <row r="1526" spans="2:8" x14ac:dyDescent="0.25">
      <c r="B1526" t="s">
        <v>111</v>
      </c>
      <c r="C1526" t="s">
        <v>191</v>
      </c>
      <c r="D1526">
        <v>11</v>
      </c>
      <c r="E1526">
        <v>9</v>
      </c>
      <c r="F1526">
        <v>6</v>
      </c>
      <c r="G1526">
        <v>3</v>
      </c>
      <c r="H1526">
        <v>0</v>
      </c>
    </row>
    <row r="1527" spans="2:8" x14ac:dyDescent="0.25">
      <c r="B1527" s="11" t="s">
        <v>111</v>
      </c>
      <c r="C1527" s="11" t="s">
        <v>191</v>
      </c>
      <c r="D1527" s="11">
        <v>22</v>
      </c>
      <c r="E1527" s="11">
        <v>20</v>
      </c>
      <c r="F1527" s="11">
        <v>19</v>
      </c>
      <c r="G1527" s="11">
        <v>1</v>
      </c>
      <c r="H1527" s="11">
        <v>0</v>
      </c>
    </row>
    <row r="1528" spans="2:8" x14ac:dyDescent="0.25">
      <c r="B1528" t="s">
        <v>111</v>
      </c>
      <c r="C1528" t="s">
        <v>192</v>
      </c>
      <c r="D1528">
        <v>18</v>
      </c>
      <c r="E1528">
        <v>18</v>
      </c>
      <c r="F1528">
        <v>13</v>
      </c>
      <c r="G1528">
        <v>5</v>
      </c>
      <c r="H1528">
        <v>0</v>
      </c>
    </row>
    <row r="1529" spans="2:8" x14ac:dyDescent="0.25">
      <c r="B1529" s="11" t="s">
        <v>111</v>
      </c>
      <c r="C1529" s="11" t="s">
        <v>192</v>
      </c>
      <c r="D1529" s="11">
        <v>26</v>
      </c>
      <c r="E1529" s="11">
        <v>25</v>
      </c>
      <c r="F1529" s="11">
        <v>18</v>
      </c>
      <c r="G1529" s="11">
        <v>7</v>
      </c>
      <c r="H1529" s="11">
        <v>0</v>
      </c>
    </row>
    <row r="1530" spans="2:8" x14ac:dyDescent="0.25">
      <c r="B1530" t="s">
        <v>111</v>
      </c>
      <c r="C1530" t="s">
        <v>6</v>
      </c>
      <c r="D1530">
        <v>5</v>
      </c>
      <c r="E1530">
        <v>5</v>
      </c>
      <c r="F1530">
        <v>5</v>
      </c>
      <c r="G1530">
        <v>0</v>
      </c>
      <c r="H1530">
        <v>0</v>
      </c>
    </row>
    <row r="1531" spans="2:8" x14ac:dyDescent="0.25">
      <c r="B1531" s="11" t="s">
        <v>111</v>
      </c>
      <c r="C1531" s="11" t="s">
        <v>6</v>
      </c>
      <c r="D1531" s="11">
        <v>1</v>
      </c>
      <c r="E1531" s="11">
        <v>1</v>
      </c>
      <c r="F1531" s="11">
        <v>1</v>
      </c>
      <c r="G1531" s="11">
        <v>0</v>
      </c>
      <c r="H1531" s="11">
        <v>0</v>
      </c>
    </row>
    <row r="1532" spans="2:8" x14ac:dyDescent="0.25">
      <c r="B1532" t="s">
        <v>111</v>
      </c>
      <c r="C1532" t="s">
        <v>8</v>
      </c>
      <c r="D1532">
        <v>4</v>
      </c>
      <c r="E1532">
        <v>4</v>
      </c>
      <c r="F1532">
        <v>2</v>
      </c>
      <c r="G1532">
        <v>2</v>
      </c>
      <c r="H1532">
        <v>0</v>
      </c>
    </row>
    <row r="1533" spans="2:8" x14ac:dyDescent="0.25">
      <c r="B1533" s="11" t="s">
        <v>111</v>
      </c>
      <c r="C1533" s="11" t="s">
        <v>8</v>
      </c>
      <c r="D1533" s="11">
        <v>8</v>
      </c>
      <c r="E1533" s="11">
        <v>8</v>
      </c>
      <c r="F1533" s="11">
        <v>5</v>
      </c>
      <c r="G1533" s="11">
        <v>3</v>
      </c>
      <c r="H1533" s="11">
        <v>0</v>
      </c>
    </row>
    <row r="1534" spans="2:8" x14ac:dyDescent="0.25">
      <c r="B1534" t="s">
        <v>111</v>
      </c>
      <c r="C1534" t="s">
        <v>9</v>
      </c>
      <c r="D1534">
        <v>1</v>
      </c>
      <c r="E1534">
        <v>1</v>
      </c>
      <c r="F1534">
        <v>1</v>
      </c>
      <c r="G1534">
        <v>0</v>
      </c>
      <c r="H1534">
        <v>0</v>
      </c>
    </row>
    <row r="1535" spans="2:8" x14ac:dyDescent="0.25">
      <c r="B1535" s="11" t="s">
        <v>111</v>
      </c>
      <c r="C1535" s="11" t="s">
        <v>9</v>
      </c>
      <c r="D1535" s="11">
        <v>3</v>
      </c>
      <c r="E1535" s="11">
        <v>3</v>
      </c>
      <c r="F1535" s="11">
        <v>3</v>
      </c>
      <c r="G1535" s="11">
        <v>0</v>
      </c>
      <c r="H1535" s="11">
        <v>0</v>
      </c>
    </row>
    <row r="1536" spans="2:8" x14ac:dyDescent="0.25">
      <c r="B1536" t="s">
        <v>111</v>
      </c>
      <c r="C1536" t="s">
        <v>10</v>
      </c>
      <c r="D1536">
        <v>11</v>
      </c>
      <c r="E1536">
        <v>10</v>
      </c>
      <c r="F1536">
        <v>9</v>
      </c>
      <c r="G1536">
        <v>1</v>
      </c>
      <c r="H1536">
        <v>0</v>
      </c>
    </row>
    <row r="1537" spans="2:8" x14ac:dyDescent="0.25">
      <c r="B1537" s="11" t="s">
        <v>111</v>
      </c>
      <c r="C1537" s="11" t="s">
        <v>10</v>
      </c>
      <c r="D1537" s="11">
        <v>15</v>
      </c>
      <c r="E1537" s="11">
        <v>15</v>
      </c>
      <c r="F1537" s="11">
        <v>14</v>
      </c>
      <c r="G1537" s="11">
        <v>1</v>
      </c>
      <c r="H1537" s="11">
        <v>0</v>
      </c>
    </row>
    <row r="1538" spans="2:8" x14ac:dyDescent="0.25">
      <c r="B1538" t="s">
        <v>111</v>
      </c>
      <c r="C1538" t="s">
        <v>177</v>
      </c>
      <c r="D1538">
        <v>1</v>
      </c>
      <c r="E1538">
        <v>1</v>
      </c>
      <c r="F1538">
        <v>1</v>
      </c>
      <c r="G1538">
        <v>0</v>
      </c>
      <c r="H1538">
        <v>0</v>
      </c>
    </row>
    <row r="1539" spans="2:8" x14ac:dyDescent="0.25">
      <c r="B1539" t="s">
        <v>35</v>
      </c>
      <c r="C1539" t="s">
        <v>2</v>
      </c>
      <c r="D1539">
        <v>1</v>
      </c>
      <c r="E1539">
        <v>1</v>
      </c>
      <c r="F1539">
        <v>0</v>
      </c>
      <c r="G1539">
        <v>1</v>
      </c>
      <c r="H1539">
        <v>0</v>
      </c>
    </row>
    <row r="1540" spans="2:8" x14ac:dyDescent="0.25">
      <c r="B1540" s="11" t="s">
        <v>35</v>
      </c>
      <c r="C1540" s="11" t="s">
        <v>2</v>
      </c>
      <c r="D1540" s="11">
        <v>2</v>
      </c>
      <c r="E1540" s="11">
        <v>2</v>
      </c>
      <c r="F1540" s="11">
        <v>2</v>
      </c>
      <c r="G1540" s="11">
        <v>0</v>
      </c>
      <c r="H1540" s="11">
        <v>0</v>
      </c>
    </row>
    <row r="1541" spans="2:8" x14ac:dyDescent="0.25">
      <c r="B1541" t="s">
        <v>35</v>
      </c>
      <c r="C1541" t="s">
        <v>5</v>
      </c>
      <c r="D1541">
        <v>6</v>
      </c>
      <c r="E1541">
        <v>6</v>
      </c>
      <c r="F1541">
        <v>5</v>
      </c>
      <c r="G1541">
        <v>1</v>
      </c>
      <c r="H1541">
        <v>0</v>
      </c>
    </row>
    <row r="1542" spans="2:8" x14ac:dyDescent="0.25">
      <c r="B1542" s="11" t="s">
        <v>35</v>
      </c>
      <c r="C1542" s="11" t="s">
        <v>5</v>
      </c>
      <c r="D1542" s="11">
        <v>5</v>
      </c>
      <c r="E1542" s="11">
        <v>5</v>
      </c>
      <c r="F1542" s="11">
        <v>5</v>
      </c>
      <c r="G1542" s="11">
        <v>0</v>
      </c>
      <c r="H1542" s="11">
        <v>0</v>
      </c>
    </row>
    <row r="1543" spans="2:8" x14ac:dyDescent="0.25">
      <c r="B1543" t="s">
        <v>35</v>
      </c>
      <c r="C1543" t="s">
        <v>190</v>
      </c>
      <c r="D1543">
        <v>9</v>
      </c>
      <c r="E1543">
        <v>9</v>
      </c>
      <c r="F1543">
        <v>5</v>
      </c>
      <c r="G1543">
        <v>4</v>
      </c>
      <c r="H1543">
        <v>0</v>
      </c>
    </row>
    <row r="1544" spans="2:8" x14ac:dyDescent="0.25">
      <c r="B1544" s="11" t="s">
        <v>35</v>
      </c>
      <c r="C1544" s="11" t="s">
        <v>190</v>
      </c>
      <c r="D1544" s="11">
        <v>22</v>
      </c>
      <c r="E1544" s="11">
        <v>21</v>
      </c>
      <c r="F1544" s="11">
        <v>21</v>
      </c>
      <c r="G1544" s="11">
        <v>0</v>
      </c>
      <c r="H1544" s="11">
        <v>0</v>
      </c>
    </row>
    <row r="1545" spans="2:8" x14ac:dyDescent="0.25">
      <c r="B1545" t="s">
        <v>35</v>
      </c>
      <c r="C1545" t="s">
        <v>191</v>
      </c>
      <c r="D1545">
        <v>13</v>
      </c>
      <c r="E1545">
        <v>12</v>
      </c>
      <c r="F1545">
        <v>12</v>
      </c>
      <c r="G1545">
        <v>0</v>
      </c>
      <c r="H1545">
        <v>0</v>
      </c>
    </row>
    <row r="1546" spans="2:8" x14ac:dyDescent="0.25">
      <c r="B1546" s="11" t="s">
        <v>35</v>
      </c>
      <c r="C1546" s="11" t="s">
        <v>191</v>
      </c>
      <c r="D1546" s="11">
        <v>29</v>
      </c>
      <c r="E1546" s="11">
        <v>29</v>
      </c>
      <c r="F1546" s="11">
        <v>28</v>
      </c>
      <c r="G1546" s="11">
        <v>1</v>
      </c>
      <c r="H1546" s="11">
        <v>0</v>
      </c>
    </row>
    <row r="1547" spans="2:8" x14ac:dyDescent="0.25">
      <c r="B1547" t="s">
        <v>35</v>
      </c>
      <c r="C1547" t="s">
        <v>192</v>
      </c>
      <c r="D1547">
        <v>16</v>
      </c>
      <c r="E1547">
        <v>16</v>
      </c>
      <c r="F1547">
        <v>10</v>
      </c>
      <c r="G1547">
        <v>6</v>
      </c>
      <c r="H1547">
        <v>0</v>
      </c>
    </row>
    <row r="1548" spans="2:8" x14ac:dyDescent="0.25">
      <c r="B1548" s="11" t="s">
        <v>35</v>
      </c>
      <c r="C1548" s="11" t="s">
        <v>192</v>
      </c>
      <c r="D1548" s="11">
        <v>33</v>
      </c>
      <c r="E1548" s="11">
        <v>33</v>
      </c>
      <c r="F1548" s="11">
        <v>33</v>
      </c>
      <c r="G1548" s="11">
        <v>0</v>
      </c>
      <c r="H1548" s="11">
        <v>0</v>
      </c>
    </row>
    <row r="1549" spans="2:8" x14ac:dyDescent="0.25">
      <c r="B1549" t="s">
        <v>35</v>
      </c>
      <c r="C1549" t="s">
        <v>6</v>
      </c>
      <c r="D1549">
        <v>1</v>
      </c>
      <c r="E1549">
        <v>1</v>
      </c>
      <c r="F1549">
        <v>1</v>
      </c>
      <c r="G1549">
        <v>0</v>
      </c>
      <c r="H1549">
        <v>0</v>
      </c>
    </row>
    <row r="1550" spans="2:8" x14ac:dyDescent="0.25">
      <c r="B1550" s="11" t="s">
        <v>35</v>
      </c>
      <c r="C1550" s="11" t="s">
        <v>6</v>
      </c>
      <c r="D1550" s="11">
        <v>1</v>
      </c>
      <c r="E1550" s="11">
        <v>1</v>
      </c>
      <c r="F1550" s="11">
        <v>1</v>
      </c>
      <c r="G1550" s="11">
        <v>0</v>
      </c>
      <c r="H1550" s="11">
        <v>0</v>
      </c>
    </row>
    <row r="1551" spans="2:8" x14ac:dyDescent="0.25">
      <c r="B1551" t="s">
        <v>35</v>
      </c>
      <c r="C1551" t="s">
        <v>8</v>
      </c>
      <c r="D1551">
        <v>6</v>
      </c>
      <c r="E1551">
        <v>6</v>
      </c>
      <c r="F1551">
        <v>6</v>
      </c>
      <c r="G1551">
        <v>0</v>
      </c>
      <c r="H1551">
        <v>0</v>
      </c>
    </row>
    <row r="1552" spans="2:8" x14ac:dyDescent="0.25">
      <c r="B1552" s="11" t="s">
        <v>35</v>
      </c>
      <c r="C1552" s="11" t="s">
        <v>8</v>
      </c>
      <c r="D1552" s="11">
        <v>26</v>
      </c>
      <c r="E1552" s="11">
        <v>26</v>
      </c>
      <c r="F1552" s="11">
        <v>14</v>
      </c>
      <c r="G1552" s="11">
        <v>12</v>
      </c>
      <c r="H1552" s="11">
        <v>0</v>
      </c>
    </row>
    <row r="1553" spans="2:8" x14ac:dyDescent="0.25">
      <c r="B1553" t="s">
        <v>35</v>
      </c>
      <c r="C1553" t="s">
        <v>9</v>
      </c>
      <c r="D1553">
        <v>7</v>
      </c>
      <c r="E1553">
        <v>7</v>
      </c>
      <c r="F1553">
        <v>7</v>
      </c>
      <c r="G1553">
        <v>0</v>
      </c>
      <c r="H1553">
        <v>0</v>
      </c>
    </row>
    <row r="1554" spans="2:8" x14ac:dyDescent="0.25">
      <c r="B1554" s="11" t="s">
        <v>35</v>
      </c>
      <c r="C1554" s="11" t="s">
        <v>9</v>
      </c>
      <c r="D1554" s="11">
        <v>13</v>
      </c>
      <c r="E1554" s="11">
        <v>13</v>
      </c>
      <c r="F1554" s="11">
        <v>11</v>
      </c>
      <c r="G1554" s="11">
        <v>2</v>
      </c>
      <c r="H1554" s="11">
        <v>0</v>
      </c>
    </row>
    <row r="1555" spans="2:8" x14ac:dyDescent="0.25">
      <c r="B1555" t="s">
        <v>35</v>
      </c>
      <c r="C1555" t="s">
        <v>10</v>
      </c>
      <c r="D1555">
        <v>18</v>
      </c>
      <c r="E1555">
        <v>18</v>
      </c>
      <c r="F1555">
        <v>14</v>
      </c>
      <c r="G1555">
        <v>4</v>
      </c>
      <c r="H1555">
        <v>0</v>
      </c>
    </row>
    <row r="1556" spans="2:8" x14ac:dyDescent="0.25">
      <c r="B1556" s="11" t="s">
        <v>35</v>
      </c>
      <c r="C1556" s="11" t="s">
        <v>10</v>
      </c>
      <c r="D1556" s="11">
        <v>59</v>
      </c>
      <c r="E1556" s="11">
        <v>59</v>
      </c>
      <c r="F1556" s="11">
        <v>43</v>
      </c>
      <c r="G1556" s="11">
        <v>16</v>
      </c>
      <c r="H1556" s="11">
        <v>0</v>
      </c>
    </row>
    <row r="1557" spans="2:8" x14ac:dyDescent="0.25">
      <c r="B1557" t="s">
        <v>35</v>
      </c>
      <c r="C1557" t="s">
        <v>177</v>
      </c>
      <c r="D1557">
        <v>7</v>
      </c>
      <c r="E1557">
        <v>7</v>
      </c>
      <c r="F1557">
        <v>7</v>
      </c>
      <c r="G1557">
        <v>0</v>
      </c>
      <c r="H1557">
        <v>0</v>
      </c>
    </row>
    <row r="1558" spans="2:8" x14ac:dyDescent="0.25">
      <c r="B1558" s="11" t="s">
        <v>35</v>
      </c>
      <c r="C1558" s="11" t="s">
        <v>177</v>
      </c>
      <c r="D1558" s="11">
        <v>5</v>
      </c>
      <c r="E1558" s="11">
        <v>4</v>
      </c>
      <c r="F1558" s="11">
        <v>4</v>
      </c>
      <c r="G1558" s="11">
        <v>0</v>
      </c>
      <c r="H1558" s="11">
        <v>0</v>
      </c>
    </row>
    <row r="1559" spans="2:8" x14ac:dyDescent="0.25">
      <c r="B1559" t="s">
        <v>163</v>
      </c>
      <c r="C1559" t="s">
        <v>5</v>
      </c>
      <c r="D1559">
        <v>12</v>
      </c>
      <c r="E1559">
        <v>12</v>
      </c>
      <c r="F1559">
        <v>11</v>
      </c>
      <c r="G1559">
        <v>1</v>
      </c>
      <c r="H1559">
        <v>0</v>
      </c>
    </row>
    <row r="1560" spans="2:8" x14ac:dyDescent="0.25">
      <c r="B1560" s="11" t="s">
        <v>163</v>
      </c>
      <c r="C1560" s="11" t="s">
        <v>5</v>
      </c>
      <c r="D1560" s="11">
        <v>10</v>
      </c>
      <c r="E1560" s="11">
        <v>10</v>
      </c>
      <c r="F1560" s="11">
        <v>8</v>
      </c>
      <c r="G1560" s="11">
        <v>2</v>
      </c>
      <c r="H1560" s="11">
        <v>0</v>
      </c>
    </row>
    <row r="1561" spans="2:8" x14ac:dyDescent="0.25">
      <c r="B1561" t="s">
        <v>163</v>
      </c>
      <c r="C1561" t="s">
        <v>190</v>
      </c>
      <c r="D1561">
        <v>7</v>
      </c>
      <c r="E1561">
        <v>7</v>
      </c>
      <c r="F1561">
        <v>5</v>
      </c>
      <c r="G1561">
        <v>2</v>
      </c>
      <c r="H1561">
        <v>0</v>
      </c>
    </row>
    <row r="1562" spans="2:8" x14ac:dyDescent="0.25">
      <c r="B1562" s="11" t="s">
        <v>163</v>
      </c>
      <c r="C1562" s="11" t="s">
        <v>190</v>
      </c>
      <c r="D1562" s="11">
        <v>21</v>
      </c>
      <c r="E1562" s="11">
        <v>20</v>
      </c>
      <c r="F1562" s="11">
        <v>18</v>
      </c>
      <c r="G1562" s="11">
        <v>2</v>
      </c>
      <c r="H1562" s="11">
        <v>0</v>
      </c>
    </row>
    <row r="1563" spans="2:8" x14ac:dyDescent="0.25">
      <c r="B1563" t="s">
        <v>163</v>
      </c>
      <c r="C1563" t="s">
        <v>191</v>
      </c>
      <c r="D1563">
        <v>9</v>
      </c>
      <c r="E1563">
        <v>8</v>
      </c>
      <c r="F1563">
        <v>6</v>
      </c>
      <c r="G1563">
        <v>2</v>
      </c>
      <c r="H1563">
        <v>0</v>
      </c>
    </row>
    <row r="1564" spans="2:8" x14ac:dyDescent="0.25">
      <c r="B1564" s="11" t="s">
        <v>163</v>
      </c>
      <c r="C1564" s="11" t="s">
        <v>191</v>
      </c>
      <c r="D1564" s="11">
        <v>37</v>
      </c>
      <c r="E1564" s="11">
        <v>36</v>
      </c>
      <c r="F1564" s="11">
        <v>36</v>
      </c>
      <c r="G1564" s="11">
        <v>0</v>
      </c>
      <c r="H1564" s="11">
        <v>0</v>
      </c>
    </row>
    <row r="1565" spans="2:8" x14ac:dyDescent="0.25">
      <c r="B1565" t="s">
        <v>163</v>
      </c>
      <c r="C1565" t="s">
        <v>192</v>
      </c>
      <c r="D1565">
        <v>12</v>
      </c>
      <c r="E1565">
        <v>9</v>
      </c>
      <c r="F1565">
        <v>7</v>
      </c>
      <c r="G1565">
        <v>2</v>
      </c>
      <c r="H1565">
        <v>0</v>
      </c>
    </row>
    <row r="1566" spans="2:8" x14ac:dyDescent="0.25">
      <c r="B1566" s="11" t="s">
        <v>163</v>
      </c>
      <c r="C1566" s="11" t="s">
        <v>192</v>
      </c>
      <c r="D1566" s="11">
        <v>23</v>
      </c>
      <c r="E1566" s="11">
        <v>23</v>
      </c>
      <c r="F1566" s="11">
        <v>16</v>
      </c>
      <c r="G1566" s="11">
        <v>7</v>
      </c>
      <c r="H1566" s="11">
        <v>0</v>
      </c>
    </row>
    <row r="1567" spans="2:8" x14ac:dyDescent="0.25">
      <c r="B1567" t="s">
        <v>163</v>
      </c>
      <c r="C1567" t="s">
        <v>6</v>
      </c>
      <c r="D1567">
        <v>2</v>
      </c>
      <c r="E1567">
        <v>2</v>
      </c>
      <c r="F1567">
        <v>2</v>
      </c>
      <c r="G1567">
        <v>0</v>
      </c>
      <c r="H1567">
        <v>0</v>
      </c>
    </row>
    <row r="1568" spans="2:8" x14ac:dyDescent="0.25">
      <c r="B1568" s="11" t="s">
        <v>163</v>
      </c>
      <c r="C1568" s="11" t="s">
        <v>6</v>
      </c>
      <c r="D1568" s="11">
        <v>1</v>
      </c>
      <c r="E1568" s="11">
        <v>1</v>
      </c>
      <c r="F1568" s="11">
        <v>1</v>
      </c>
      <c r="G1568" s="11">
        <v>0</v>
      </c>
      <c r="H1568" s="11">
        <v>0</v>
      </c>
    </row>
    <row r="1569" spans="2:8" x14ac:dyDescent="0.25">
      <c r="B1569" t="s">
        <v>163</v>
      </c>
      <c r="C1569" t="s">
        <v>8</v>
      </c>
      <c r="D1569">
        <v>6</v>
      </c>
      <c r="E1569">
        <v>5</v>
      </c>
      <c r="F1569">
        <v>5</v>
      </c>
      <c r="G1569">
        <v>0</v>
      </c>
      <c r="H1569">
        <v>0</v>
      </c>
    </row>
    <row r="1570" spans="2:8" x14ac:dyDescent="0.25">
      <c r="B1570" s="11" t="s">
        <v>163</v>
      </c>
      <c r="C1570" s="11" t="s">
        <v>8</v>
      </c>
      <c r="D1570" s="11">
        <v>7</v>
      </c>
      <c r="E1570" s="11">
        <v>7</v>
      </c>
      <c r="F1570" s="11">
        <v>5</v>
      </c>
      <c r="G1570" s="11">
        <v>2</v>
      </c>
      <c r="H1570" s="11">
        <v>0</v>
      </c>
    </row>
    <row r="1571" spans="2:8" x14ac:dyDescent="0.25">
      <c r="B1571" t="s">
        <v>163</v>
      </c>
      <c r="C1571" t="s">
        <v>9</v>
      </c>
      <c r="D1571">
        <v>3</v>
      </c>
      <c r="E1571">
        <v>3</v>
      </c>
      <c r="F1571">
        <v>3</v>
      </c>
      <c r="G1571">
        <v>0</v>
      </c>
      <c r="H1571">
        <v>0</v>
      </c>
    </row>
    <row r="1572" spans="2:8" x14ac:dyDescent="0.25">
      <c r="B1572" t="s">
        <v>163</v>
      </c>
      <c r="C1572" t="s">
        <v>10</v>
      </c>
      <c r="D1572">
        <v>15</v>
      </c>
      <c r="E1572">
        <v>14</v>
      </c>
      <c r="F1572">
        <v>14</v>
      </c>
      <c r="G1572">
        <v>0</v>
      </c>
      <c r="H1572">
        <v>0</v>
      </c>
    </row>
    <row r="1573" spans="2:8" x14ac:dyDescent="0.25">
      <c r="B1573" s="11" t="s">
        <v>163</v>
      </c>
      <c r="C1573" s="11" t="s">
        <v>10</v>
      </c>
      <c r="D1573" s="11">
        <v>20</v>
      </c>
      <c r="E1573" s="11">
        <v>19</v>
      </c>
      <c r="F1573" s="11">
        <v>18</v>
      </c>
      <c r="G1573" s="11">
        <v>1</v>
      </c>
      <c r="H1573" s="11">
        <v>0</v>
      </c>
    </row>
    <row r="1574" spans="2:8" x14ac:dyDescent="0.25">
      <c r="B1574" t="s">
        <v>163</v>
      </c>
      <c r="C1574" t="s">
        <v>177</v>
      </c>
      <c r="D1574">
        <v>11</v>
      </c>
      <c r="E1574">
        <v>9</v>
      </c>
      <c r="F1574">
        <v>9</v>
      </c>
      <c r="G1574">
        <v>0</v>
      </c>
      <c r="H1574">
        <v>0</v>
      </c>
    </row>
    <row r="1575" spans="2:8" x14ac:dyDescent="0.25">
      <c r="B1575" s="11" t="s">
        <v>163</v>
      </c>
      <c r="C1575" s="11" t="s">
        <v>177</v>
      </c>
      <c r="D1575" s="11">
        <v>8</v>
      </c>
      <c r="E1575" s="11">
        <v>8</v>
      </c>
      <c r="F1575" s="11">
        <v>8</v>
      </c>
      <c r="G1575" s="11">
        <v>0</v>
      </c>
      <c r="H1575" s="11">
        <v>0</v>
      </c>
    </row>
    <row r="1576" spans="2:8" x14ac:dyDescent="0.25">
      <c r="B1576" t="s">
        <v>113</v>
      </c>
      <c r="C1576" t="s">
        <v>5</v>
      </c>
      <c r="D1576">
        <v>4</v>
      </c>
      <c r="E1576">
        <v>4</v>
      </c>
      <c r="F1576">
        <v>3</v>
      </c>
      <c r="G1576">
        <v>1</v>
      </c>
      <c r="H1576">
        <v>0</v>
      </c>
    </row>
    <row r="1577" spans="2:8" x14ac:dyDescent="0.25">
      <c r="B1577" s="11" t="s">
        <v>113</v>
      </c>
      <c r="C1577" s="11" t="s">
        <v>5</v>
      </c>
      <c r="D1577" s="11">
        <v>6</v>
      </c>
      <c r="E1577" s="11">
        <v>6</v>
      </c>
      <c r="F1577" s="11">
        <v>6</v>
      </c>
      <c r="G1577" s="11">
        <v>0</v>
      </c>
      <c r="H1577" s="11">
        <v>0</v>
      </c>
    </row>
    <row r="1578" spans="2:8" x14ac:dyDescent="0.25">
      <c r="B1578" t="s">
        <v>113</v>
      </c>
      <c r="C1578" t="s">
        <v>190</v>
      </c>
      <c r="D1578">
        <v>5</v>
      </c>
      <c r="E1578">
        <v>4</v>
      </c>
      <c r="F1578">
        <v>4</v>
      </c>
      <c r="G1578">
        <v>0</v>
      </c>
      <c r="H1578">
        <v>0</v>
      </c>
    </row>
    <row r="1579" spans="2:8" x14ac:dyDescent="0.25">
      <c r="B1579" s="11" t="s">
        <v>113</v>
      </c>
      <c r="C1579" s="11" t="s">
        <v>190</v>
      </c>
      <c r="D1579" s="11">
        <v>13</v>
      </c>
      <c r="E1579" s="11">
        <v>12</v>
      </c>
      <c r="F1579" s="11">
        <v>12</v>
      </c>
      <c r="G1579" s="11">
        <v>0</v>
      </c>
      <c r="H1579" s="11">
        <v>0</v>
      </c>
    </row>
    <row r="1580" spans="2:8" x14ac:dyDescent="0.25">
      <c r="B1580" t="s">
        <v>113</v>
      </c>
      <c r="C1580" t="s">
        <v>191</v>
      </c>
      <c r="D1580">
        <v>15</v>
      </c>
      <c r="E1580">
        <v>9</v>
      </c>
      <c r="F1580">
        <v>8</v>
      </c>
      <c r="G1580">
        <v>1</v>
      </c>
      <c r="H1580">
        <v>0</v>
      </c>
    </row>
    <row r="1581" spans="2:8" x14ac:dyDescent="0.25">
      <c r="B1581" s="11" t="s">
        <v>113</v>
      </c>
      <c r="C1581" s="11" t="s">
        <v>191</v>
      </c>
      <c r="D1581" s="11">
        <v>25</v>
      </c>
      <c r="E1581" s="11">
        <v>21</v>
      </c>
      <c r="F1581" s="11">
        <v>18</v>
      </c>
      <c r="G1581" s="11">
        <v>3</v>
      </c>
      <c r="H1581" s="11">
        <v>0</v>
      </c>
    </row>
    <row r="1582" spans="2:8" x14ac:dyDescent="0.25">
      <c r="B1582" t="s">
        <v>113</v>
      </c>
      <c r="C1582" t="s">
        <v>192</v>
      </c>
      <c r="D1582">
        <v>11</v>
      </c>
      <c r="E1582">
        <v>8</v>
      </c>
      <c r="F1582">
        <v>6</v>
      </c>
      <c r="G1582">
        <v>2</v>
      </c>
      <c r="H1582">
        <v>0</v>
      </c>
    </row>
    <row r="1583" spans="2:8" x14ac:dyDescent="0.25">
      <c r="B1583" s="11" t="s">
        <v>113</v>
      </c>
      <c r="C1583" s="11" t="s">
        <v>192</v>
      </c>
      <c r="D1583" s="11">
        <v>15</v>
      </c>
      <c r="E1583" s="11">
        <v>13</v>
      </c>
      <c r="F1583" s="11">
        <v>11</v>
      </c>
      <c r="G1583" s="11">
        <v>2</v>
      </c>
      <c r="H1583" s="11">
        <v>0</v>
      </c>
    </row>
    <row r="1584" spans="2:8" x14ac:dyDescent="0.25">
      <c r="B1584" s="11" t="s">
        <v>113</v>
      </c>
      <c r="C1584" s="11" t="s">
        <v>6</v>
      </c>
      <c r="D1584" s="11">
        <v>9</v>
      </c>
      <c r="E1584" s="11">
        <v>5</v>
      </c>
      <c r="F1584" s="11">
        <v>5</v>
      </c>
      <c r="G1584" s="11">
        <v>0</v>
      </c>
      <c r="H1584" s="11">
        <v>0</v>
      </c>
    </row>
    <row r="1585" spans="2:8" x14ac:dyDescent="0.25">
      <c r="B1585" t="s">
        <v>113</v>
      </c>
      <c r="C1585" t="s">
        <v>8</v>
      </c>
      <c r="D1585">
        <v>1</v>
      </c>
      <c r="E1585">
        <v>0</v>
      </c>
      <c r="F1585">
        <v>0</v>
      </c>
      <c r="G1585">
        <v>0</v>
      </c>
      <c r="H1585">
        <v>0</v>
      </c>
    </row>
    <row r="1586" spans="2:8" x14ac:dyDescent="0.25">
      <c r="B1586" t="s">
        <v>113</v>
      </c>
      <c r="C1586" t="s">
        <v>9</v>
      </c>
      <c r="D1586">
        <v>1</v>
      </c>
      <c r="E1586">
        <v>0</v>
      </c>
      <c r="F1586">
        <v>0</v>
      </c>
      <c r="G1586">
        <v>0</v>
      </c>
      <c r="H1586">
        <v>0</v>
      </c>
    </row>
    <row r="1587" spans="2:8" x14ac:dyDescent="0.25">
      <c r="B1587" t="s">
        <v>113</v>
      </c>
      <c r="C1587" t="s">
        <v>10</v>
      </c>
      <c r="D1587">
        <v>5</v>
      </c>
      <c r="E1587">
        <v>5</v>
      </c>
      <c r="F1587">
        <v>4</v>
      </c>
      <c r="G1587">
        <v>1</v>
      </c>
      <c r="H1587">
        <v>0</v>
      </c>
    </row>
    <row r="1588" spans="2:8" x14ac:dyDescent="0.25">
      <c r="B1588" s="11" t="s">
        <v>113</v>
      </c>
      <c r="C1588" s="11" t="s">
        <v>10</v>
      </c>
      <c r="D1588" s="11">
        <v>17</v>
      </c>
      <c r="E1588" s="11">
        <v>16</v>
      </c>
      <c r="F1588" s="11">
        <v>13</v>
      </c>
      <c r="G1588" s="11">
        <v>3</v>
      </c>
      <c r="H1588" s="11">
        <v>0</v>
      </c>
    </row>
    <row r="1589" spans="2:8" x14ac:dyDescent="0.25">
      <c r="B1589" s="11" t="s">
        <v>113</v>
      </c>
      <c r="C1589" s="11" t="s">
        <v>177</v>
      </c>
      <c r="D1589" s="11">
        <v>1</v>
      </c>
      <c r="E1589" s="11">
        <v>0</v>
      </c>
      <c r="F1589" s="11">
        <v>0</v>
      </c>
      <c r="G1589" s="11">
        <v>0</v>
      </c>
      <c r="H1589" s="11">
        <v>0</v>
      </c>
    </row>
    <row r="1590" spans="2:8" x14ac:dyDescent="0.25">
      <c r="B1590" s="11" t="s">
        <v>160</v>
      </c>
      <c r="C1590" s="11" t="s">
        <v>187</v>
      </c>
      <c r="D1590" s="11">
        <v>1</v>
      </c>
      <c r="E1590" s="11">
        <v>0</v>
      </c>
      <c r="F1590" s="11">
        <v>0</v>
      </c>
      <c r="G1590" s="11">
        <v>0</v>
      </c>
      <c r="H1590" s="11">
        <v>0</v>
      </c>
    </row>
    <row r="1591" spans="2:8" x14ac:dyDescent="0.25">
      <c r="B1591" s="11" t="s">
        <v>160</v>
      </c>
      <c r="C1591" s="11" t="s">
        <v>5</v>
      </c>
      <c r="D1591" s="11">
        <v>6</v>
      </c>
      <c r="E1591" s="11">
        <v>6</v>
      </c>
      <c r="F1591" s="11">
        <v>5</v>
      </c>
      <c r="G1591" s="11">
        <v>1</v>
      </c>
      <c r="H1591" s="11">
        <v>0</v>
      </c>
    </row>
    <row r="1592" spans="2:8" x14ac:dyDescent="0.25">
      <c r="B1592" t="s">
        <v>160</v>
      </c>
      <c r="C1592" t="s">
        <v>190</v>
      </c>
      <c r="D1592">
        <v>6</v>
      </c>
      <c r="E1592">
        <v>5</v>
      </c>
      <c r="F1592">
        <v>3</v>
      </c>
      <c r="G1592">
        <v>2</v>
      </c>
      <c r="H1592">
        <v>0</v>
      </c>
    </row>
    <row r="1593" spans="2:8" x14ac:dyDescent="0.25">
      <c r="B1593" s="11" t="s">
        <v>160</v>
      </c>
      <c r="C1593" s="11" t="s">
        <v>190</v>
      </c>
      <c r="D1593" s="11">
        <v>18</v>
      </c>
      <c r="E1593" s="11">
        <v>17</v>
      </c>
      <c r="F1593" s="11">
        <v>16</v>
      </c>
      <c r="G1593" s="11">
        <v>1</v>
      </c>
      <c r="H1593" s="11">
        <v>0</v>
      </c>
    </row>
    <row r="1594" spans="2:8" x14ac:dyDescent="0.25">
      <c r="B1594" t="s">
        <v>160</v>
      </c>
      <c r="C1594" t="s">
        <v>191</v>
      </c>
      <c r="D1594">
        <v>11</v>
      </c>
      <c r="E1594">
        <v>8</v>
      </c>
      <c r="F1594">
        <v>7</v>
      </c>
      <c r="G1594">
        <v>1</v>
      </c>
      <c r="H1594">
        <v>0</v>
      </c>
    </row>
    <row r="1595" spans="2:8" x14ac:dyDescent="0.25">
      <c r="B1595" s="11" t="s">
        <v>160</v>
      </c>
      <c r="C1595" s="11" t="s">
        <v>191</v>
      </c>
      <c r="D1595" s="11">
        <v>26</v>
      </c>
      <c r="E1595" s="11">
        <v>24</v>
      </c>
      <c r="F1595" s="11">
        <v>20</v>
      </c>
      <c r="G1595" s="11">
        <v>4</v>
      </c>
      <c r="H1595" s="11">
        <v>0</v>
      </c>
    </row>
    <row r="1596" spans="2:8" x14ac:dyDescent="0.25">
      <c r="B1596" t="s">
        <v>160</v>
      </c>
      <c r="C1596" t="s">
        <v>192</v>
      </c>
      <c r="D1596">
        <v>14</v>
      </c>
      <c r="E1596">
        <v>11</v>
      </c>
      <c r="F1596">
        <v>11</v>
      </c>
      <c r="G1596">
        <v>0</v>
      </c>
      <c r="H1596">
        <v>0</v>
      </c>
    </row>
    <row r="1597" spans="2:8" x14ac:dyDescent="0.25">
      <c r="B1597" s="11" t="s">
        <v>160</v>
      </c>
      <c r="C1597" s="11" t="s">
        <v>192</v>
      </c>
      <c r="D1597" s="11">
        <v>39</v>
      </c>
      <c r="E1597" s="11">
        <v>39</v>
      </c>
      <c r="F1597" s="11">
        <v>30</v>
      </c>
      <c r="G1597" s="11">
        <v>9</v>
      </c>
      <c r="H1597" s="11">
        <v>0</v>
      </c>
    </row>
    <row r="1598" spans="2:8" x14ac:dyDescent="0.25">
      <c r="B1598" t="s">
        <v>160</v>
      </c>
      <c r="C1598" t="s">
        <v>6</v>
      </c>
      <c r="D1598">
        <v>2</v>
      </c>
      <c r="E1598">
        <v>2</v>
      </c>
      <c r="F1598">
        <v>2</v>
      </c>
      <c r="G1598">
        <v>0</v>
      </c>
      <c r="H1598">
        <v>0</v>
      </c>
    </row>
    <row r="1599" spans="2:8" x14ac:dyDescent="0.25">
      <c r="B1599" s="11" t="s">
        <v>160</v>
      </c>
      <c r="C1599" s="11" t="s">
        <v>6</v>
      </c>
      <c r="D1599" s="11">
        <v>2</v>
      </c>
      <c r="E1599" s="11">
        <v>2</v>
      </c>
      <c r="F1599" s="11">
        <v>2</v>
      </c>
      <c r="G1599" s="11">
        <v>0</v>
      </c>
      <c r="H1599" s="11">
        <v>0</v>
      </c>
    </row>
    <row r="1600" spans="2:8" x14ac:dyDescent="0.25">
      <c r="B1600" s="11" t="s">
        <v>160</v>
      </c>
      <c r="C1600" s="11" t="s">
        <v>7</v>
      </c>
      <c r="D1600" s="11">
        <v>8</v>
      </c>
      <c r="E1600" s="11">
        <v>7</v>
      </c>
      <c r="F1600" s="11">
        <v>6</v>
      </c>
      <c r="G1600" s="11">
        <v>1</v>
      </c>
      <c r="H1600" s="11">
        <v>0</v>
      </c>
    </row>
    <row r="1601" spans="2:8" x14ac:dyDescent="0.25">
      <c r="B1601" t="s">
        <v>160</v>
      </c>
      <c r="C1601" t="s">
        <v>8</v>
      </c>
      <c r="D1601">
        <v>2</v>
      </c>
      <c r="E1601">
        <v>2</v>
      </c>
      <c r="F1601">
        <v>2</v>
      </c>
      <c r="G1601">
        <v>0</v>
      </c>
      <c r="H1601">
        <v>0</v>
      </c>
    </row>
    <row r="1602" spans="2:8" x14ac:dyDescent="0.25">
      <c r="B1602" s="11" t="s">
        <v>160</v>
      </c>
      <c r="C1602" s="11" t="s">
        <v>8</v>
      </c>
      <c r="D1602" s="11">
        <v>19</v>
      </c>
      <c r="E1602" s="11">
        <v>19</v>
      </c>
      <c r="F1602" s="11">
        <v>19</v>
      </c>
      <c r="G1602" s="11">
        <v>0</v>
      </c>
      <c r="H1602" s="11">
        <v>0</v>
      </c>
    </row>
    <row r="1603" spans="2:8" x14ac:dyDescent="0.25">
      <c r="B1603" s="11" t="s">
        <v>160</v>
      </c>
      <c r="C1603" s="11" t="s">
        <v>9</v>
      </c>
      <c r="D1603" s="11">
        <v>2</v>
      </c>
      <c r="E1603" s="11">
        <v>2</v>
      </c>
      <c r="F1603" s="11">
        <v>2</v>
      </c>
      <c r="G1603" s="11">
        <v>0</v>
      </c>
      <c r="H1603" s="11">
        <v>0</v>
      </c>
    </row>
    <row r="1604" spans="2:8" x14ac:dyDescent="0.25">
      <c r="B1604" t="s">
        <v>160</v>
      </c>
      <c r="C1604" t="s">
        <v>10</v>
      </c>
      <c r="D1604">
        <v>9</v>
      </c>
      <c r="E1604">
        <v>6</v>
      </c>
      <c r="F1604">
        <v>6</v>
      </c>
      <c r="G1604">
        <v>0</v>
      </c>
      <c r="H1604">
        <v>0</v>
      </c>
    </row>
    <row r="1605" spans="2:8" x14ac:dyDescent="0.25">
      <c r="B1605" s="11" t="s">
        <v>160</v>
      </c>
      <c r="C1605" s="11" t="s">
        <v>10</v>
      </c>
      <c r="D1605" s="11">
        <v>30</v>
      </c>
      <c r="E1605" s="11">
        <v>30</v>
      </c>
      <c r="F1605" s="11">
        <v>30</v>
      </c>
      <c r="G1605" s="11">
        <v>0</v>
      </c>
      <c r="H1605" s="11">
        <v>0</v>
      </c>
    </row>
    <row r="1606" spans="2:8" x14ac:dyDescent="0.25">
      <c r="B1606" s="11" t="s">
        <v>160</v>
      </c>
      <c r="C1606" s="11" t="s">
        <v>177</v>
      </c>
      <c r="D1606" s="11">
        <v>7</v>
      </c>
      <c r="E1606" s="11">
        <v>7</v>
      </c>
      <c r="F1606" s="11">
        <v>7</v>
      </c>
      <c r="G1606" s="11">
        <v>0</v>
      </c>
      <c r="H1606" s="11">
        <v>0</v>
      </c>
    </row>
    <row r="1607" spans="2:8" x14ac:dyDescent="0.25">
      <c r="B1607" t="s">
        <v>36</v>
      </c>
      <c r="C1607" t="s">
        <v>2</v>
      </c>
      <c r="D1607">
        <v>1</v>
      </c>
      <c r="E1607">
        <v>1</v>
      </c>
      <c r="F1607">
        <v>1</v>
      </c>
      <c r="G1607">
        <v>0</v>
      </c>
      <c r="H1607">
        <v>0</v>
      </c>
    </row>
    <row r="1608" spans="2:8" x14ac:dyDescent="0.25">
      <c r="B1608" s="11" t="s">
        <v>36</v>
      </c>
      <c r="C1608" s="11" t="s">
        <v>2</v>
      </c>
      <c r="D1608" s="11">
        <v>2</v>
      </c>
      <c r="E1608" s="11">
        <v>1</v>
      </c>
      <c r="F1608" s="11">
        <v>1</v>
      </c>
      <c r="G1608" s="11">
        <v>0</v>
      </c>
      <c r="H1608" s="11">
        <v>0</v>
      </c>
    </row>
    <row r="1609" spans="2:8" x14ac:dyDescent="0.25">
      <c r="B1609" s="11" t="s">
        <v>36</v>
      </c>
      <c r="C1609" s="11" t="s">
        <v>5</v>
      </c>
      <c r="D1609" s="11">
        <v>4</v>
      </c>
      <c r="E1609" s="11">
        <v>4</v>
      </c>
      <c r="F1609" s="11">
        <v>4</v>
      </c>
      <c r="G1609" s="11">
        <v>0</v>
      </c>
      <c r="H1609" s="11">
        <v>0</v>
      </c>
    </row>
    <row r="1610" spans="2:8" x14ac:dyDescent="0.25">
      <c r="B1610" t="s">
        <v>36</v>
      </c>
      <c r="C1610" t="s">
        <v>190</v>
      </c>
      <c r="D1610">
        <v>3</v>
      </c>
      <c r="E1610">
        <v>3</v>
      </c>
      <c r="F1610">
        <v>3</v>
      </c>
      <c r="G1610">
        <v>0</v>
      </c>
      <c r="H1610">
        <v>0</v>
      </c>
    </row>
    <row r="1611" spans="2:8" x14ac:dyDescent="0.25">
      <c r="B1611" s="11" t="s">
        <v>36</v>
      </c>
      <c r="C1611" s="11" t="s">
        <v>190</v>
      </c>
      <c r="D1611" s="11">
        <v>15</v>
      </c>
      <c r="E1611" s="11">
        <v>14</v>
      </c>
      <c r="F1611" s="11">
        <v>12</v>
      </c>
      <c r="G1611" s="11">
        <v>2</v>
      </c>
      <c r="H1611" s="11">
        <v>0</v>
      </c>
    </row>
    <row r="1612" spans="2:8" x14ac:dyDescent="0.25">
      <c r="B1612" t="s">
        <v>36</v>
      </c>
      <c r="C1612" t="s">
        <v>191</v>
      </c>
      <c r="D1612">
        <v>1</v>
      </c>
      <c r="E1612">
        <v>1</v>
      </c>
      <c r="F1612">
        <v>1</v>
      </c>
      <c r="G1612">
        <v>0</v>
      </c>
      <c r="H1612">
        <v>0</v>
      </c>
    </row>
    <row r="1613" spans="2:8" x14ac:dyDescent="0.25">
      <c r="B1613" s="11" t="s">
        <v>36</v>
      </c>
      <c r="C1613" s="11" t="s">
        <v>191</v>
      </c>
      <c r="D1613" s="11">
        <v>16</v>
      </c>
      <c r="E1613" s="11">
        <v>16</v>
      </c>
      <c r="F1613" s="11">
        <v>16</v>
      </c>
      <c r="G1613" s="11">
        <v>0</v>
      </c>
      <c r="H1613" s="11">
        <v>0</v>
      </c>
    </row>
    <row r="1614" spans="2:8" x14ac:dyDescent="0.25">
      <c r="B1614" t="s">
        <v>36</v>
      </c>
      <c r="C1614" t="s">
        <v>192</v>
      </c>
      <c r="D1614">
        <v>3</v>
      </c>
      <c r="E1614">
        <v>3</v>
      </c>
      <c r="F1614">
        <v>2</v>
      </c>
      <c r="G1614">
        <v>1</v>
      </c>
      <c r="H1614">
        <v>0</v>
      </c>
    </row>
    <row r="1615" spans="2:8" x14ac:dyDescent="0.25">
      <c r="B1615" s="11" t="s">
        <v>36</v>
      </c>
      <c r="C1615" s="11" t="s">
        <v>192</v>
      </c>
      <c r="D1615" s="11">
        <v>52</v>
      </c>
      <c r="E1615" s="11">
        <v>52</v>
      </c>
      <c r="F1615" s="11">
        <v>48</v>
      </c>
      <c r="G1615" s="11">
        <v>4</v>
      </c>
      <c r="H1615" s="11">
        <v>0</v>
      </c>
    </row>
    <row r="1616" spans="2:8" x14ac:dyDescent="0.25">
      <c r="B1616" t="s">
        <v>36</v>
      </c>
      <c r="C1616" t="s">
        <v>6</v>
      </c>
      <c r="D1616">
        <v>3</v>
      </c>
      <c r="E1616">
        <v>3</v>
      </c>
      <c r="F1616">
        <v>3</v>
      </c>
      <c r="G1616">
        <v>0</v>
      </c>
      <c r="H1616">
        <v>0</v>
      </c>
    </row>
    <row r="1617" spans="2:8" x14ac:dyDescent="0.25">
      <c r="B1617" s="11" t="s">
        <v>36</v>
      </c>
      <c r="C1617" s="11" t="s">
        <v>6</v>
      </c>
      <c r="D1617" s="11">
        <v>9</v>
      </c>
      <c r="E1617" s="11">
        <v>9</v>
      </c>
      <c r="F1617" s="11">
        <v>9</v>
      </c>
      <c r="G1617" s="11">
        <v>0</v>
      </c>
      <c r="H1617" s="11">
        <v>0</v>
      </c>
    </row>
    <row r="1618" spans="2:8" x14ac:dyDescent="0.25">
      <c r="B1618" s="11" t="s">
        <v>36</v>
      </c>
      <c r="C1618" s="11" t="s">
        <v>8</v>
      </c>
      <c r="D1618" s="11">
        <v>1</v>
      </c>
      <c r="E1618" s="11">
        <v>1</v>
      </c>
      <c r="F1618" s="11">
        <v>1</v>
      </c>
      <c r="G1618" s="11">
        <v>0</v>
      </c>
      <c r="H1618" s="11">
        <v>0</v>
      </c>
    </row>
    <row r="1619" spans="2:8" x14ac:dyDescent="0.25">
      <c r="B1619" s="11" t="s">
        <v>36</v>
      </c>
      <c r="C1619" s="11" t="s">
        <v>9</v>
      </c>
      <c r="D1619" s="11">
        <v>1</v>
      </c>
      <c r="E1619" s="11">
        <v>1</v>
      </c>
      <c r="F1619" s="11">
        <v>1</v>
      </c>
      <c r="G1619" s="11">
        <v>0</v>
      </c>
      <c r="H1619" s="11">
        <v>0</v>
      </c>
    </row>
    <row r="1620" spans="2:8" x14ac:dyDescent="0.25">
      <c r="B1620" t="s">
        <v>36</v>
      </c>
      <c r="C1620" t="s">
        <v>10</v>
      </c>
      <c r="D1620">
        <v>3</v>
      </c>
      <c r="E1620">
        <v>3</v>
      </c>
      <c r="F1620">
        <v>3</v>
      </c>
      <c r="G1620">
        <v>0</v>
      </c>
      <c r="H1620">
        <v>0</v>
      </c>
    </row>
    <row r="1621" spans="2:8" x14ac:dyDescent="0.25">
      <c r="B1621" s="11" t="s">
        <v>36</v>
      </c>
      <c r="C1621" s="11" t="s">
        <v>10</v>
      </c>
      <c r="D1621" s="11">
        <v>13</v>
      </c>
      <c r="E1621" s="11">
        <v>13</v>
      </c>
      <c r="F1621" s="11">
        <v>12</v>
      </c>
      <c r="G1621" s="11">
        <v>1</v>
      </c>
      <c r="H1621" s="11">
        <v>0</v>
      </c>
    </row>
    <row r="1622" spans="2:8" x14ac:dyDescent="0.25">
      <c r="B1622" t="s">
        <v>164</v>
      </c>
      <c r="C1622" t="s">
        <v>2</v>
      </c>
      <c r="D1622">
        <v>2</v>
      </c>
      <c r="E1622">
        <v>1</v>
      </c>
      <c r="F1622">
        <v>0</v>
      </c>
      <c r="G1622">
        <v>1</v>
      </c>
      <c r="H1622">
        <v>0</v>
      </c>
    </row>
    <row r="1623" spans="2:8" x14ac:dyDescent="0.25">
      <c r="B1623" s="11" t="s">
        <v>164</v>
      </c>
      <c r="C1623" s="11" t="s">
        <v>2</v>
      </c>
      <c r="D1623" s="11">
        <v>4</v>
      </c>
      <c r="E1623" s="11">
        <v>3</v>
      </c>
      <c r="F1623" s="11">
        <v>3</v>
      </c>
      <c r="G1623" s="11">
        <v>0</v>
      </c>
      <c r="H1623" s="11">
        <v>0</v>
      </c>
    </row>
    <row r="1624" spans="2:8" x14ac:dyDescent="0.25">
      <c r="B1624" t="s">
        <v>164</v>
      </c>
      <c r="C1624" t="s">
        <v>5</v>
      </c>
      <c r="D1624">
        <v>2</v>
      </c>
      <c r="E1624">
        <v>2</v>
      </c>
      <c r="F1624">
        <v>2</v>
      </c>
      <c r="G1624">
        <v>0</v>
      </c>
      <c r="H1624">
        <v>0</v>
      </c>
    </row>
    <row r="1625" spans="2:8" x14ac:dyDescent="0.25">
      <c r="B1625" s="11" t="s">
        <v>164</v>
      </c>
      <c r="C1625" s="11" t="s">
        <v>5</v>
      </c>
      <c r="D1625" s="11">
        <v>9</v>
      </c>
      <c r="E1625" s="11">
        <v>9</v>
      </c>
      <c r="F1625" s="11">
        <v>7</v>
      </c>
      <c r="G1625" s="11">
        <v>2</v>
      </c>
      <c r="H1625" s="11">
        <v>0</v>
      </c>
    </row>
    <row r="1626" spans="2:8" x14ac:dyDescent="0.25">
      <c r="B1626" t="s">
        <v>164</v>
      </c>
      <c r="C1626" t="s">
        <v>190</v>
      </c>
      <c r="D1626">
        <v>3</v>
      </c>
      <c r="E1626">
        <v>3</v>
      </c>
      <c r="F1626">
        <v>2</v>
      </c>
      <c r="G1626">
        <v>1</v>
      </c>
      <c r="H1626">
        <v>0</v>
      </c>
    </row>
    <row r="1627" spans="2:8" x14ac:dyDescent="0.25">
      <c r="B1627" s="11" t="s">
        <v>164</v>
      </c>
      <c r="C1627" s="11" t="s">
        <v>190</v>
      </c>
      <c r="D1627" s="11">
        <v>7</v>
      </c>
      <c r="E1627" s="11">
        <v>7</v>
      </c>
      <c r="F1627" s="11">
        <v>7</v>
      </c>
      <c r="G1627" s="11">
        <v>0</v>
      </c>
      <c r="H1627" s="11">
        <v>0</v>
      </c>
    </row>
    <row r="1628" spans="2:8" x14ac:dyDescent="0.25">
      <c r="B1628" t="s">
        <v>164</v>
      </c>
      <c r="C1628" t="s">
        <v>191</v>
      </c>
      <c r="D1628">
        <v>8</v>
      </c>
      <c r="E1628">
        <v>6</v>
      </c>
      <c r="F1628">
        <v>6</v>
      </c>
      <c r="G1628">
        <v>0</v>
      </c>
      <c r="H1628">
        <v>0</v>
      </c>
    </row>
    <row r="1629" spans="2:8" x14ac:dyDescent="0.25">
      <c r="B1629" s="11" t="s">
        <v>164</v>
      </c>
      <c r="C1629" s="11" t="s">
        <v>191</v>
      </c>
      <c r="D1629" s="11">
        <v>17</v>
      </c>
      <c r="E1629" s="11">
        <v>17</v>
      </c>
      <c r="F1629" s="11">
        <v>13</v>
      </c>
      <c r="G1629" s="11">
        <v>4</v>
      </c>
      <c r="H1629" s="11">
        <v>0</v>
      </c>
    </row>
    <row r="1630" spans="2:8" x14ac:dyDescent="0.25">
      <c r="B1630" t="s">
        <v>164</v>
      </c>
      <c r="C1630" t="s">
        <v>192</v>
      </c>
      <c r="D1630">
        <v>16</v>
      </c>
      <c r="E1630">
        <v>15</v>
      </c>
      <c r="F1630">
        <v>13</v>
      </c>
      <c r="G1630">
        <v>2</v>
      </c>
      <c r="H1630">
        <v>0</v>
      </c>
    </row>
    <row r="1631" spans="2:8" x14ac:dyDescent="0.25">
      <c r="B1631" s="11" t="s">
        <v>164</v>
      </c>
      <c r="C1631" s="11" t="s">
        <v>192</v>
      </c>
      <c r="D1631" s="11">
        <v>23</v>
      </c>
      <c r="E1631" s="11">
        <v>22</v>
      </c>
      <c r="F1631" s="11">
        <v>21</v>
      </c>
      <c r="G1631" s="11">
        <v>1</v>
      </c>
      <c r="H1631" s="11">
        <v>0</v>
      </c>
    </row>
    <row r="1632" spans="2:8" x14ac:dyDescent="0.25">
      <c r="B1632" t="s">
        <v>164</v>
      </c>
      <c r="C1632" t="s">
        <v>6</v>
      </c>
      <c r="D1632">
        <v>1</v>
      </c>
      <c r="E1632">
        <v>1</v>
      </c>
      <c r="F1632">
        <v>1</v>
      </c>
      <c r="G1632">
        <v>0</v>
      </c>
      <c r="H1632">
        <v>0</v>
      </c>
    </row>
    <row r="1633" spans="2:8" x14ac:dyDescent="0.25">
      <c r="B1633" s="11" t="s">
        <v>164</v>
      </c>
      <c r="C1633" s="11" t="s">
        <v>6</v>
      </c>
      <c r="D1633" s="11">
        <v>3</v>
      </c>
      <c r="E1633" s="11">
        <v>3</v>
      </c>
      <c r="F1633" s="11">
        <v>3</v>
      </c>
      <c r="G1633" s="11">
        <v>0</v>
      </c>
      <c r="H1633" s="11">
        <v>0</v>
      </c>
    </row>
    <row r="1634" spans="2:8" x14ac:dyDescent="0.25">
      <c r="B1634" t="s">
        <v>164</v>
      </c>
      <c r="C1634" t="s">
        <v>8</v>
      </c>
      <c r="D1634">
        <v>5</v>
      </c>
      <c r="E1634">
        <v>5</v>
      </c>
      <c r="F1634">
        <v>5</v>
      </c>
      <c r="G1634">
        <v>0</v>
      </c>
      <c r="H1634">
        <v>0</v>
      </c>
    </row>
    <row r="1635" spans="2:8" x14ac:dyDescent="0.25">
      <c r="B1635" s="11" t="s">
        <v>164</v>
      </c>
      <c r="C1635" s="11" t="s">
        <v>8</v>
      </c>
      <c r="D1635" s="11">
        <v>14</v>
      </c>
      <c r="E1635" s="11">
        <v>13</v>
      </c>
      <c r="F1635" s="11">
        <v>9</v>
      </c>
      <c r="G1635" s="11">
        <v>4</v>
      </c>
      <c r="H1635" s="11">
        <v>0</v>
      </c>
    </row>
    <row r="1636" spans="2:8" x14ac:dyDescent="0.25">
      <c r="B1636" t="s">
        <v>164</v>
      </c>
      <c r="C1636" t="s">
        <v>9</v>
      </c>
      <c r="D1636">
        <v>5</v>
      </c>
      <c r="E1636">
        <v>5</v>
      </c>
      <c r="F1636">
        <v>4</v>
      </c>
      <c r="G1636">
        <v>1</v>
      </c>
      <c r="H1636">
        <v>0</v>
      </c>
    </row>
    <row r="1637" spans="2:8" x14ac:dyDescent="0.25">
      <c r="B1637" s="11" t="s">
        <v>164</v>
      </c>
      <c r="C1637" s="11" t="s">
        <v>9</v>
      </c>
      <c r="D1637" s="11">
        <v>11</v>
      </c>
      <c r="E1637" s="11">
        <v>11</v>
      </c>
      <c r="F1637" s="11">
        <v>8</v>
      </c>
      <c r="G1637" s="11">
        <v>3</v>
      </c>
      <c r="H1637" s="11">
        <v>0</v>
      </c>
    </row>
    <row r="1638" spans="2:8" x14ac:dyDescent="0.25">
      <c r="B1638" t="s">
        <v>164</v>
      </c>
      <c r="C1638" t="s">
        <v>10</v>
      </c>
      <c r="D1638">
        <v>8</v>
      </c>
      <c r="E1638">
        <v>8</v>
      </c>
      <c r="F1638">
        <v>8</v>
      </c>
      <c r="G1638">
        <v>0</v>
      </c>
      <c r="H1638">
        <v>0</v>
      </c>
    </row>
    <row r="1639" spans="2:8" x14ac:dyDescent="0.25">
      <c r="B1639" s="11" t="s">
        <v>164</v>
      </c>
      <c r="C1639" s="11" t="s">
        <v>10</v>
      </c>
      <c r="D1639" s="11">
        <v>17</v>
      </c>
      <c r="E1639" s="11">
        <v>17</v>
      </c>
      <c r="F1639" s="11">
        <v>16</v>
      </c>
      <c r="G1639" s="11">
        <v>1</v>
      </c>
      <c r="H1639" s="11">
        <v>0</v>
      </c>
    </row>
    <row r="1640" spans="2:8" x14ac:dyDescent="0.25">
      <c r="B1640" t="s">
        <v>164</v>
      </c>
      <c r="C1640" t="s">
        <v>177</v>
      </c>
      <c r="D1640">
        <v>2</v>
      </c>
      <c r="E1640">
        <v>2</v>
      </c>
      <c r="F1640">
        <v>1</v>
      </c>
      <c r="G1640">
        <v>1</v>
      </c>
      <c r="H1640">
        <v>0</v>
      </c>
    </row>
    <row r="1641" spans="2:8" x14ac:dyDescent="0.25">
      <c r="B1641" s="11" t="s">
        <v>164</v>
      </c>
      <c r="C1641" s="11" t="s">
        <v>177</v>
      </c>
      <c r="D1641" s="11">
        <v>5</v>
      </c>
      <c r="E1641" s="11">
        <v>3</v>
      </c>
      <c r="F1641" s="11">
        <v>3</v>
      </c>
      <c r="G1641" s="11">
        <v>0</v>
      </c>
      <c r="H1641" s="11">
        <v>0</v>
      </c>
    </row>
    <row r="1642" spans="2:8" x14ac:dyDescent="0.25">
      <c r="B1642" t="s">
        <v>142</v>
      </c>
      <c r="C1642" t="s">
        <v>2</v>
      </c>
      <c r="D1642">
        <v>1</v>
      </c>
      <c r="E1642">
        <v>1</v>
      </c>
      <c r="F1642">
        <v>1</v>
      </c>
      <c r="G1642">
        <v>0</v>
      </c>
      <c r="H1642">
        <v>0</v>
      </c>
    </row>
    <row r="1643" spans="2:8" x14ac:dyDescent="0.25">
      <c r="B1643" s="11" t="s">
        <v>142</v>
      </c>
      <c r="C1643" s="11" t="s">
        <v>2</v>
      </c>
      <c r="D1643" s="11">
        <v>3</v>
      </c>
      <c r="E1643" s="11">
        <v>3</v>
      </c>
      <c r="F1643" s="11">
        <v>3</v>
      </c>
      <c r="G1643" s="11">
        <v>0</v>
      </c>
      <c r="H1643" s="11">
        <v>0</v>
      </c>
    </row>
    <row r="1644" spans="2:8" x14ac:dyDescent="0.25">
      <c r="B1644" t="s">
        <v>142</v>
      </c>
      <c r="C1644" t="s">
        <v>5</v>
      </c>
      <c r="D1644">
        <v>1</v>
      </c>
      <c r="E1644">
        <v>0</v>
      </c>
      <c r="F1644">
        <v>0</v>
      </c>
      <c r="G1644">
        <v>0</v>
      </c>
      <c r="H1644">
        <v>0</v>
      </c>
    </row>
    <row r="1645" spans="2:8" x14ac:dyDescent="0.25">
      <c r="B1645" s="11" t="s">
        <v>142</v>
      </c>
      <c r="C1645" s="11" t="s">
        <v>5</v>
      </c>
      <c r="D1645" s="11">
        <v>3</v>
      </c>
      <c r="E1645" s="11">
        <v>3</v>
      </c>
      <c r="F1645" s="11">
        <v>3</v>
      </c>
      <c r="G1645" s="11">
        <v>0</v>
      </c>
      <c r="H1645" s="11">
        <v>0</v>
      </c>
    </row>
    <row r="1646" spans="2:8" x14ac:dyDescent="0.25">
      <c r="B1646" t="s">
        <v>142</v>
      </c>
      <c r="C1646" t="s">
        <v>190</v>
      </c>
      <c r="D1646">
        <v>5</v>
      </c>
      <c r="E1646">
        <v>5</v>
      </c>
      <c r="F1646">
        <v>5</v>
      </c>
      <c r="G1646">
        <v>0</v>
      </c>
      <c r="H1646">
        <v>0</v>
      </c>
    </row>
    <row r="1647" spans="2:8" x14ac:dyDescent="0.25">
      <c r="B1647" s="11" t="s">
        <v>142</v>
      </c>
      <c r="C1647" s="11" t="s">
        <v>190</v>
      </c>
      <c r="D1647" s="11">
        <v>6</v>
      </c>
      <c r="E1647" s="11">
        <v>6</v>
      </c>
      <c r="F1647" s="11">
        <v>6</v>
      </c>
      <c r="G1647" s="11">
        <v>0</v>
      </c>
      <c r="H1647" s="11">
        <v>0</v>
      </c>
    </row>
    <row r="1648" spans="2:8" x14ac:dyDescent="0.25">
      <c r="B1648" t="s">
        <v>142</v>
      </c>
      <c r="C1648" t="s">
        <v>191</v>
      </c>
      <c r="D1648">
        <v>8</v>
      </c>
      <c r="E1648">
        <v>5</v>
      </c>
      <c r="F1648">
        <v>5</v>
      </c>
      <c r="G1648">
        <v>0</v>
      </c>
      <c r="H1648">
        <v>0</v>
      </c>
    </row>
    <row r="1649" spans="2:8" x14ac:dyDescent="0.25">
      <c r="B1649" s="11" t="s">
        <v>142</v>
      </c>
      <c r="C1649" s="11" t="s">
        <v>191</v>
      </c>
      <c r="D1649" s="11">
        <v>13</v>
      </c>
      <c r="E1649" s="11">
        <v>13</v>
      </c>
      <c r="F1649" s="11">
        <v>11</v>
      </c>
      <c r="G1649" s="11">
        <v>2</v>
      </c>
      <c r="H1649" s="11">
        <v>0</v>
      </c>
    </row>
    <row r="1650" spans="2:8" x14ac:dyDescent="0.25">
      <c r="B1650" t="s">
        <v>142</v>
      </c>
      <c r="C1650" t="s">
        <v>192</v>
      </c>
      <c r="D1650">
        <v>15</v>
      </c>
      <c r="E1650">
        <v>15</v>
      </c>
      <c r="F1650">
        <v>14</v>
      </c>
      <c r="G1650">
        <v>1</v>
      </c>
      <c r="H1650">
        <v>0</v>
      </c>
    </row>
    <row r="1651" spans="2:8" x14ac:dyDescent="0.25">
      <c r="B1651" s="11" t="s">
        <v>142</v>
      </c>
      <c r="C1651" s="11" t="s">
        <v>192</v>
      </c>
      <c r="D1651" s="11">
        <v>62</v>
      </c>
      <c r="E1651" s="11">
        <v>61</v>
      </c>
      <c r="F1651" s="11">
        <v>58</v>
      </c>
      <c r="G1651" s="11">
        <v>3</v>
      </c>
      <c r="H1651" s="11">
        <v>0</v>
      </c>
    </row>
    <row r="1652" spans="2:8" x14ac:dyDescent="0.25">
      <c r="B1652" t="s">
        <v>142</v>
      </c>
      <c r="C1652" t="s">
        <v>6</v>
      </c>
      <c r="D1652">
        <v>1</v>
      </c>
      <c r="E1652">
        <v>1</v>
      </c>
      <c r="F1652">
        <v>1</v>
      </c>
      <c r="G1652">
        <v>0</v>
      </c>
      <c r="H1652">
        <v>0</v>
      </c>
    </row>
    <row r="1653" spans="2:8" x14ac:dyDescent="0.25">
      <c r="B1653" s="11" t="s">
        <v>142</v>
      </c>
      <c r="C1653" s="11" t="s">
        <v>6</v>
      </c>
      <c r="D1653" s="11">
        <v>2</v>
      </c>
      <c r="E1653" s="11">
        <v>2</v>
      </c>
      <c r="F1653" s="11">
        <v>2</v>
      </c>
      <c r="G1653" s="11">
        <v>0</v>
      </c>
      <c r="H1653" s="11">
        <v>0</v>
      </c>
    </row>
    <row r="1654" spans="2:8" x14ac:dyDescent="0.25">
      <c r="B1654" s="11" t="s">
        <v>142</v>
      </c>
      <c r="C1654" s="11" t="s">
        <v>7</v>
      </c>
      <c r="D1654" s="11">
        <v>1</v>
      </c>
      <c r="E1654" s="11">
        <v>1</v>
      </c>
      <c r="F1654" s="11">
        <v>1</v>
      </c>
      <c r="G1654" s="11">
        <v>0</v>
      </c>
      <c r="H1654" s="11">
        <v>0</v>
      </c>
    </row>
    <row r="1655" spans="2:8" x14ac:dyDescent="0.25">
      <c r="B1655" t="s">
        <v>142</v>
      </c>
      <c r="C1655" t="s">
        <v>10</v>
      </c>
      <c r="D1655">
        <v>11</v>
      </c>
      <c r="E1655">
        <v>11</v>
      </c>
      <c r="F1655">
        <v>11</v>
      </c>
      <c r="G1655">
        <v>0</v>
      </c>
      <c r="H1655">
        <v>0</v>
      </c>
    </row>
    <row r="1656" spans="2:8" x14ac:dyDescent="0.25">
      <c r="B1656" s="11" t="s">
        <v>142</v>
      </c>
      <c r="C1656" s="11" t="s">
        <v>10</v>
      </c>
      <c r="D1656" s="11">
        <v>50</v>
      </c>
      <c r="E1656" s="11">
        <v>50</v>
      </c>
      <c r="F1656" s="11">
        <v>50</v>
      </c>
      <c r="G1656" s="11">
        <v>0</v>
      </c>
      <c r="H1656" s="11">
        <v>0</v>
      </c>
    </row>
    <row r="1657" spans="2:8" x14ac:dyDescent="0.25">
      <c r="B1657" s="11" t="s">
        <v>142</v>
      </c>
      <c r="C1657" s="11" t="s">
        <v>177</v>
      </c>
      <c r="D1657" s="11">
        <v>1</v>
      </c>
      <c r="E1657" s="11">
        <v>0</v>
      </c>
      <c r="F1657" s="11">
        <v>0</v>
      </c>
      <c r="G1657" s="11">
        <v>0</v>
      </c>
      <c r="H1657" s="11">
        <v>0</v>
      </c>
    </row>
    <row r="1658" spans="2:8" x14ac:dyDescent="0.25">
      <c r="B1658" t="s">
        <v>105</v>
      </c>
      <c r="C1658" t="s">
        <v>5</v>
      </c>
      <c r="D1658">
        <v>2</v>
      </c>
      <c r="E1658">
        <v>2</v>
      </c>
      <c r="F1658">
        <v>2</v>
      </c>
      <c r="G1658">
        <v>0</v>
      </c>
      <c r="H1658">
        <v>0</v>
      </c>
    </row>
    <row r="1659" spans="2:8" x14ac:dyDescent="0.25">
      <c r="B1659" s="11" t="s">
        <v>105</v>
      </c>
      <c r="C1659" s="11" t="s">
        <v>5</v>
      </c>
      <c r="D1659" s="11">
        <v>1</v>
      </c>
      <c r="E1659" s="11">
        <v>1</v>
      </c>
      <c r="F1659" s="11">
        <v>0</v>
      </c>
      <c r="G1659" s="11">
        <v>1</v>
      </c>
      <c r="H1659" s="11">
        <v>0</v>
      </c>
    </row>
    <row r="1660" spans="2:8" x14ac:dyDescent="0.25">
      <c r="B1660" t="s">
        <v>105</v>
      </c>
      <c r="C1660" t="s">
        <v>190</v>
      </c>
      <c r="D1660">
        <v>2</v>
      </c>
      <c r="E1660">
        <v>1</v>
      </c>
      <c r="F1660">
        <v>1</v>
      </c>
      <c r="G1660">
        <v>0</v>
      </c>
      <c r="H1660">
        <v>0</v>
      </c>
    </row>
    <row r="1661" spans="2:8" x14ac:dyDescent="0.25">
      <c r="B1661" s="11" t="s">
        <v>105</v>
      </c>
      <c r="C1661" s="11" t="s">
        <v>190</v>
      </c>
      <c r="D1661" s="11">
        <v>2</v>
      </c>
      <c r="E1661" s="11">
        <v>2</v>
      </c>
      <c r="F1661" s="11">
        <v>1</v>
      </c>
      <c r="G1661" s="11">
        <v>1</v>
      </c>
      <c r="H1661" s="11">
        <v>0</v>
      </c>
    </row>
    <row r="1662" spans="2:8" x14ac:dyDescent="0.25">
      <c r="B1662" t="s">
        <v>105</v>
      </c>
      <c r="C1662" t="s">
        <v>191</v>
      </c>
      <c r="D1662">
        <v>13</v>
      </c>
      <c r="E1662">
        <v>12</v>
      </c>
      <c r="F1662">
        <v>4</v>
      </c>
      <c r="G1662">
        <v>8</v>
      </c>
      <c r="H1662">
        <v>0</v>
      </c>
    </row>
    <row r="1663" spans="2:8" x14ac:dyDescent="0.25">
      <c r="B1663" s="11" t="s">
        <v>105</v>
      </c>
      <c r="C1663" s="11" t="s">
        <v>191</v>
      </c>
      <c r="D1663" s="11">
        <v>14</v>
      </c>
      <c r="E1663" s="11">
        <v>12</v>
      </c>
      <c r="F1663" s="11">
        <v>11</v>
      </c>
      <c r="G1663" s="11">
        <v>1</v>
      </c>
      <c r="H1663" s="11">
        <v>0</v>
      </c>
    </row>
    <row r="1664" spans="2:8" x14ac:dyDescent="0.25">
      <c r="B1664" t="s">
        <v>105</v>
      </c>
      <c r="C1664" t="s">
        <v>192</v>
      </c>
      <c r="D1664">
        <v>10</v>
      </c>
      <c r="E1664">
        <v>10</v>
      </c>
      <c r="F1664">
        <v>6</v>
      </c>
      <c r="G1664">
        <v>4</v>
      </c>
      <c r="H1664">
        <v>0</v>
      </c>
    </row>
    <row r="1665" spans="2:8" x14ac:dyDescent="0.25">
      <c r="B1665" s="11" t="s">
        <v>105</v>
      </c>
      <c r="C1665" s="11" t="s">
        <v>192</v>
      </c>
      <c r="D1665" s="11">
        <v>7</v>
      </c>
      <c r="E1665" s="11">
        <v>7</v>
      </c>
      <c r="F1665" s="11">
        <v>7</v>
      </c>
      <c r="G1665" s="11">
        <v>0</v>
      </c>
      <c r="H1665" s="11">
        <v>0</v>
      </c>
    </row>
    <row r="1666" spans="2:8" x14ac:dyDescent="0.25">
      <c r="B1666" s="11" t="s">
        <v>105</v>
      </c>
      <c r="C1666" s="11" t="s">
        <v>6</v>
      </c>
      <c r="D1666" s="11">
        <v>1</v>
      </c>
      <c r="E1666" s="11">
        <v>0</v>
      </c>
      <c r="F1666" s="11">
        <v>0</v>
      </c>
      <c r="G1666" s="11">
        <v>0</v>
      </c>
      <c r="H1666" s="11">
        <v>0</v>
      </c>
    </row>
    <row r="1667" spans="2:8" x14ac:dyDescent="0.25">
      <c r="B1667" t="s">
        <v>105</v>
      </c>
      <c r="C1667" t="s">
        <v>10</v>
      </c>
      <c r="D1667">
        <v>2</v>
      </c>
      <c r="E1667">
        <v>2</v>
      </c>
      <c r="F1667">
        <v>2</v>
      </c>
      <c r="G1667">
        <v>0</v>
      </c>
      <c r="H1667">
        <v>0</v>
      </c>
    </row>
    <row r="1668" spans="2:8" x14ac:dyDescent="0.25">
      <c r="B1668" s="11" t="s">
        <v>105</v>
      </c>
      <c r="C1668" s="11" t="s">
        <v>10</v>
      </c>
      <c r="D1668" s="11">
        <v>8</v>
      </c>
      <c r="E1668" s="11">
        <v>8</v>
      </c>
      <c r="F1668" s="11">
        <v>8</v>
      </c>
      <c r="G1668" s="11">
        <v>0</v>
      </c>
      <c r="H1668" s="11">
        <v>0</v>
      </c>
    </row>
    <row r="1669" spans="2:8" x14ac:dyDescent="0.25">
      <c r="B1669" t="s">
        <v>105</v>
      </c>
      <c r="C1669" t="s">
        <v>177</v>
      </c>
      <c r="D1669">
        <v>2</v>
      </c>
      <c r="E1669">
        <v>2</v>
      </c>
      <c r="F1669">
        <v>2</v>
      </c>
      <c r="G1669">
        <v>0</v>
      </c>
      <c r="H1669">
        <v>0</v>
      </c>
    </row>
    <row r="1670" spans="2:8" x14ac:dyDescent="0.25">
      <c r="B1670" s="11" t="s">
        <v>172</v>
      </c>
      <c r="C1670" s="11" t="s">
        <v>2</v>
      </c>
      <c r="D1670" s="11">
        <v>1</v>
      </c>
      <c r="E1670" s="11">
        <v>1</v>
      </c>
      <c r="F1670" s="11">
        <v>1</v>
      </c>
      <c r="G1670" s="11">
        <v>0</v>
      </c>
      <c r="H1670" s="11">
        <v>0</v>
      </c>
    </row>
    <row r="1671" spans="2:8" x14ac:dyDescent="0.25">
      <c r="B1671" t="s">
        <v>172</v>
      </c>
      <c r="C1671" t="s">
        <v>5</v>
      </c>
      <c r="D1671">
        <v>2</v>
      </c>
      <c r="E1671">
        <v>2</v>
      </c>
      <c r="F1671">
        <v>2</v>
      </c>
      <c r="G1671">
        <v>0</v>
      </c>
      <c r="H1671">
        <v>0</v>
      </c>
    </row>
    <row r="1672" spans="2:8" x14ac:dyDescent="0.25">
      <c r="B1672" s="11" t="s">
        <v>172</v>
      </c>
      <c r="C1672" s="11" t="s">
        <v>5</v>
      </c>
      <c r="D1672" s="11">
        <v>4</v>
      </c>
      <c r="E1672" s="11">
        <v>4</v>
      </c>
      <c r="F1672" s="11">
        <v>4</v>
      </c>
      <c r="G1672" s="11">
        <v>0</v>
      </c>
      <c r="H1672" s="11">
        <v>0</v>
      </c>
    </row>
    <row r="1673" spans="2:8" x14ac:dyDescent="0.25">
      <c r="B1673" t="s">
        <v>172</v>
      </c>
      <c r="C1673" t="s">
        <v>190</v>
      </c>
      <c r="D1673">
        <v>1</v>
      </c>
      <c r="E1673">
        <v>1</v>
      </c>
      <c r="F1673">
        <v>1</v>
      </c>
      <c r="G1673">
        <v>0</v>
      </c>
      <c r="H1673">
        <v>0</v>
      </c>
    </row>
    <row r="1674" spans="2:8" x14ac:dyDescent="0.25">
      <c r="B1674" s="11" t="s">
        <v>172</v>
      </c>
      <c r="C1674" s="11" t="s">
        <v>190</v>
      </c>
      <c r="D1674" s="11">
        <v>8</v>
      </c>
      <c r="E1674" s="11">
        <v>8</v>
      </c>
      <c r="F1674" s="11">
        <v>8</v>
      </c>
      <c r="G1674" s="11">
        <v>0</v>
      </c>
      <c r="H1674" s="11">
        <v>0</v>
      </c>
    </row>
    <row r="1675" spans="2:8" x14ac:dyDescent="0.25">
      <c r="B1675" t="s">
        <v>172</v>
      </c>
      <c r="C1675" t="s">
        <v>191</v>
      </c>
      <c r="D1675">
        <v>9</v>
      </c>
      <c r="E1675">
        <v>9</v>
      </c>
      <c r="F1675">
        <v>6</v>
      </c>
      <c r="G1675">
        <v>3</v>
      </c>
      <c r="H1675">
        <v>0</v>
      </c>
    </row>
    <row r="1676" spans="2:8" x14ac:dyDescent="0.25">
      <c r="B1676" s="11" t="s">
        <v>172</v>
      </c>
      <c r="C1676" s="11" t="s">
        <v>191</v>
      </c>
      <c r="D1676" s="11">
        <v>14</v>
      </c>
      <c r="E1676" s="11">
        <v>14</v>
      </c>
      <c r="F1676" s="11">
        <v>12</v>
      </c>
      <c r="G1676" s="11">
        <v>2</v>
      </c>
      <c r="H1676" s="11">
        <v>0</v>
      </c>
    </row>
    <row r="1677" spans="2:8" x14ac:dyDescent="0.25">
      <c r="B1677" t="s">
        <v>172</v>
      </c>
      <c r="C1677" t="s">
        <v>192</v>
      </c>
      <c r="D1677">
        <v>6</v>
      </c>
      <c r="E1677">
        <v>6</v>
      </c>
      <c r="F1677">
        <v>5</v>
      </c>
      <c r="G1677">
        <v>1</v>
      </c>
      <c r="H1677">
        <v>0</v>
      </c>
    </row>
    <row r="1678" spans="2:8" x14ac:dyDescent="0.25">
      <c r="B1678" s="11" t="s">
        <v>172</v>
      </c>
      <c r="C1678" s="11" t="s">
        <v>192</v>
      </c>
      <c r="D1678" s="11">
        <v>14</v>
      </c>
      <c r="E1678" s="11">
        <v>14</v>
      </c>
      <c r="F1678" s="11">
        <v>12</v>
      </c>
      <c r="G1678" s="11">
        <v>2</v>
      </c>
      <c r="H1678" s="11">
        <v>0</v>
      </c>
    </row>
    <row r="1679" spans="2:8" x14ac:dyDescent="0.25">
      <c r="B1679" s="11" t="s">
        <v>172</v>
      </c>
      <c r="C1679" s="11" t="s">
        <v>6</v>
      </c>
      <c r="D1679" s="11">
        <v>4</v>
      </c>
      <c r="E1679" s="11">
        <v>3</v>
      </c>
      <c r="F1679" s="11">
        <v>3</v>
      </c>
      <c r="G1679" s="11">
        <v>0</v>
      </c>
      <c r="H1679" s="11">
        <v>0</v>
      </c>
    </row>
    <row r="1680" spans="2:8" x14ac:dyDescent="0.25">
      <c r="B1680" s="11" t="s">
        <v>172</v>
      </c>
      <c r="C1680" s="11" t="s">
        <v>8</v>
      </c>
      <c r="D1680" s="11">
        <v>2</v>
      </c>
      <c r="E1680" s="11">
        <v>2</v>
      </c>
      <c r="F1680" s="11">
        <v>2</v>
      </c>
      <c r="G1680" s="11">
        <v>0</v>
      </c>
      <c r="H1680" s="11">
        <v>0</v>
      </c>
    </row>
    <row r="1681" spans="2:8" x14ac:dyDescent="0.25">
      <c r="B1681" t="s">
        <v>172</v>
      </c>
      <c r="C1681" t="s">
        <v>9</v>
      </c>
      <c r="D1681">
        <v>1</v>
      </c>
      <c r="E1681">
        <v>1</v>
      </c>
      <c r="F1681">
        <v>1</v>
      </c>
      <c r="G1681">
        <v>0</v>
      </c>
      <c r="H1681">
        <v>0</v>
      </c>
    </row>
    <row r="1682" spans="2:8" x14ac:dyDescent="0.25">
      <c r="B1682" s="11" t="s">
        <v>172</v>
      </c>
      <c r="C1682" s="11" t="s">
        <v>9</v>
      </c>
      <c r="D1682" s="11">
        <v>1</v>
      </c>
      <c r="E1682" s="11">
        <v>1</v>
      </c>
      <c r="F1682" s="11">
        <v>1</v>
      </c>
      <c r="G1682" s="11">
        <v>0</v>
      </c>
      <c r="H1682" s="11">
        <v>0</v>
      </c>
    </row>
    <row r="1683" spans="2:8" x14ac:dyDescent="0.25">
      <c r="B1683" t="s">
        <v>172</v>
      </c>
      <c r="C1683" t="s">
        <v>10</v>
      </c>
      <c r="D1683">
        <v>4</v>
      </c>
      <c r="E1683">
        <v>4</v>
      </c>
      <c r="F1683">
        <v>4</v>
      </c>
      <c r="G1683">
        <v>0</v>
      </c>
      <c r="H1683">
        <v>0</v>
      </c>
    </row>
    <row r="1684" spans="2:8" x14ac:dyDescent="0.25">
      <c r="B1684" s="11" t="s">
        <v>172</v>
      </c>
      <c r="C1684" s="11" t="s">
        <v>10</v>
      </c>
      <c r="D1684" s="11">
        <v>7</v>
      </c>
      <c r="E1684" s="11">
        <v>7</v>
      </c>
      <c r="F1684" s="11">
        <v>6</v>
      </c>
      <c r="G1684" s="11">
        <v>1</v>
      </c>
      <c r="H1684" s="11">
        <v>0</v>
      </c>
    </row>
    <row r="1685" spans="2:8" x14ac:dyDescent="0.25">
      <c r="B1685" t="s">
        <v>172</v>
      </c>
      <c r="C1685" t="s">
        <v>177</v>
      </c>
      <c r="D1685">
        <v>4</v>
      </c>
      <c r="E1685">
        <v>3</v>
      </c>
      <c r="F1685">
        <v>3</v>
      </c>
      <c r="G1685">
        <v>0</v>
      </c>
      <c r="H1685">
        <v>1</v>
      </c>
    </row>
    <row r="1686" spans="2:8" x14ac:dyDescent="0.25">
      <c r="B1686" s="11" t="s">
        <v>172</v>
      </c>
      <c r="C1686" s="11" t="s">
        <v>177</v>
      </c>
      <c r="D1686" s="11">
        <v>1</v>
      </c>
      <c r="E1686" s="11">
        <v>0</v>
      </c>
      <c r="F1686" s="11">
        <v>0</v>
      </c>
      <c r="G1686" s="11">
        <v>0</v>
      </c>
      <c r="H1686" s="11">
        <v>0</v>
      </c>
    </row>
    <row r="1687" spans="2:8" x14ac:dyDescent="0.25">
      <c r="B1687" t="s">
        <v>138</v>
      </c>
      <c r="C1687" t="s">
        <v>5</v>
      </c>
      <c r="D1687">
        <v>9</v>
      </c>
      <c r="E1687">
        <v>9</v>
      </c>
      <c r="F1687">
        <v>6</v>
      </c>
      <c r="G1687">
        <v>3</v>
      </c>
      <c r="H1687">
        <v>0</v>
      </c>
    </row>
    <row r="1688" spans="2:8" x14ac:dyDescent="0.25">
      <c r="B1688" s="11" t="s">
        <v>138</v>
      </c>
      <c r="C1688" s="11" t="s">
        <v>5</v>
      </c>
      <c r="D1688" s="11">
        <v>10</v>
      </c>
      <c r="E1688" s="11">
        <v>10</v>
      </c>
      <c r="F1688" s="11">
        <v>8</v>
      </c>
      <c r="G1688" s="11">
        <v>2</v>
      </c>
      <c r="H1688" s="11">
        <v>0</v>
      </c>
    </row>
    <row r="1689" spans="2:8" x14ac:dyDescent="0.25">
      <c r="B1689" t="s">
        <v>138</v>
      </c>
      <c r="C1689" t="s">
        <v>190</v>
      </c>
      <c r="D1689">
        <v>6</v>
      </c>
      <c r="E1689">
        <v>6</v>
      </c>
      <c r="F1689">
        <v>4</v>
      </c>
      <c r="G1689">
        <v>2</v>
      </c>
      <c r="H1689">
        <v>0</v>
      </c>
    </row>
    <row r="1690" spans="2:8" x14ac:dyDescent="0.25">
      <c r="B1690" s="11" t="s">
        <v>138</v>
      </c>
      <c r="C1690" s="11" t="s">
        <v>190</v>
      </c>
      <c r="D1690" s="11">
        <v>21</v>
      </c>
      <c r="E1690" s="11">
        <v>21</v>
      </c>
      <c r="F1690" s="11">
        <v>20</v>
      </c>
      <c r="G1690" s="11">
        <v>1</v>
      </c>
      <c r="H1690" s="11">
        <v>0</v>
      </c>
    </row>
    <row r="1691" spans="2:8" x14ac:dyDescent="0.25">
      <c r="B1691" t="s">
        <v>138</v>
      </c>
      <c r="C1691" t="s">
        <v>191</v>
      </c>
      <c r="D1691">
        <v>15</v>
      </c>
      <c r="E1691">
        <v>11</v>
      </c>
      <c r="F1691">
        <v>10</v>
      </c>
      <c r="G1691">
        <v>1</v>
      </c>
      <c r="H1691">
        <v>0</v>
      </c>
    </row>
    <row r="1692" spans="2:8" x14ac:dyDescent="0.25">
      <c r="B1692" s="11" t="s">
        <v>138</v>
      </c>
      <c r="C1692" s="11" t="s">
        <v>191</v>
      </c>
      <c r="D1692" s="11">
        <v>25</v>
      </c>
      <c r="E1692" s="11">
        <v>24</v>
      </c>
      <c r="F1692" s="11">
        <v>23</v>
      </c>
      <c r="G1692" s="11">
        <v>1</v>
      </c>
      <c r="H1692" s="11">
        <v>0</v>
      </c>
    </row>
    <row r="1693" spans="2:8" x14ac:dyDescent="0.25">
      <c r="B1693" t="s">
        <v>138</v>
      </c>
      <c r="C1693" t="s">
        <v>192</v>
      </c>
      <c r="D1693">
        <v>10</v>
      </c>
      <c r="E1693">
        <v>8</v>
      </c>
      <c r="F1693">
        <v>5</v>
      </c>
      <c r="G1693">
        <v>3</v>
      </c>
      <c r="H1693">
        <v>0</v>
      </c>
    </row>
    <row r="1694" spans="2:8" x14ac:dyDescent="0.25">
      <c r="B1694" s="11" t="s">
        <v>138</v>
      </c>
      <c r="C1694" s="11" t="s">
        <v>192</v>
      </c>
      <c r="D1694" s="11">
        <v>12</v>
      </c>
      <c r="E1694" s="11">
        <v>12</v>
      </c>
      <c r="F1694" s="11">
        <v>10</v>
      </c>
      <c r="G1694" s="11">
        <v>2</v>
      </c>
      <c r="H1694" s="11">
        <v>0</v>
      </c>
    </row>
    <row r="1695" spans="2:8" x14ac:dyDescent="0.25">
      <c r="B1695" s="11" t="s">
        <v>138</v>
      </c>
      <c r="C1695" s="11" t="s">
        <v>6</v>
      </c>
      <c r="D1695" s="11">
        <v>2</v>
      </c>
      <c r="E1695" s="11">
        <v>2</v>
      </c>
      <c r="F1695" s="11">
        <v>2</v>
      </c>
      <c r="G1695" s="11">
        <v>0</v>
      </c>
      <c r="H1695" s="11">
        <v>0</v>
      </c>
    </row>
    <row r="1696" spans="2:8" x14ac:dyDescent="0.25">
      <c r="B1696" t="s">
        <v>138</v>
      </c>
      <c r="C1696" t="s">
        <v>7</v>
      </c>
      <c r="D1696">
        <v>2</v>
      </c>
      <c r="E1696">
        <v>2</v>
      </c>
      <c r="F1696">
        <v>1</v>
      </c>
      <c r="G1696">
        <v>1</v>
      </c>
      <c r="H1696">
        <v>0</v>
      </c>
    </row>
    <row r="1697" spans="2:8" x14ac:dyDescent="0.25">
      <c r="B1697" s="11" t="s">
        <v>138</v>
      </c>
      <c r="C1697" s="11" t="s">
        <v>7</v>
      </c>
      <c r="D1697" s="11">
        <v>3</v>
      </c>
      <c r="E1697" s="11">
        <v>2</v>
      </c>
      <c r="F1697" s="11">
        <v>2</v>
      </c>
      <c r="G1697" s="11">
        <v>0</v>
      </c>
      <c r="H1697" s="11">
        <v>0</v>
      </c>
    </row>
    <row r="1698" spans="2:8" x14ac:dyDescent="0.25">
      <c r="B1698" t="s">
        <v>138</v>
      </c>
      <c r="C1698" t="s">
        <v>8</v>
      </c>
      <c r="D1698">
        <v>2</v>
      </c>
      <c r="E1698">
        <v>2</v>
      </c>
      <c r="F1698">
        <v>2</v>
      </c>
      <c r="G1698">
        <v>0</v>
      </c>
      <c r="H1698">
        <v>0</v>
      </c>
    </row>
    <row r="1699" spans="2:8" x14ac:dyDescent="0.25">
      <c r="B1699" s="11" t="s">
        <v>138</v>
      </c>
      <c r="C1699" s="11" t="s">
        <v>8</v>
      </c>
      <c r="D1699" s="11">
        <v>12</v>
      </c>
      <c r="E1699" s="11">
        <v>12</v>
      </c>
      <c r="F1699" s="11">
        <v>8</v>
      </c>
      <c r="G1699" s="11">
        <v>4</v>
      </c>
      <c r="H1699" s="11">
        <v>0</v>
      </c>
    </row>
    <row r="1700" spans="2:8" x14ac:dyDescent="0.25">
      <c r="B1700" t="s">
        <v>138</v>
      </c>
      <c r="C1700" t="s">
        <v>9</v>
      </c>
      <c r="D1700">
        <v>2</v>
      </c>
      <c r="E1700">
        <v>2</v>
      </c>
      <c r="F1700">
        <v>2</v>
      </c>
      <c r="G1700">
        <v>0</v>
      </c>
      <c r="H1700">
        <v>0</v>
      </c>
    </row>
    <row r="1701" spans="2:8" x14ac:dyDescent="0.25">
      <c r="B1701" s="11" t="s">
        <v>138</v>
      </c>
      <c r="C1701" s="11" t="s">
        <v>9</v>
      </c>
      <c r="D1701" s="11">
        <v>1</v>
      </c>
      <c r="E1701" s="11">
        <v>1</v>
      </c>
      <c r="F1701" s="11">
        <v>1</v>
      </c>
      <c r="G1701" s="11">
        <v>0</v>
      </c>
      <c r="H1701" s="11">
        <v>0</v>
      </c>
    </row>
    <row r="1702" spans="2:8" x14ac:dyDescent="0.25">
      <c r="B1702" t="s">
        <v>138</v>
      </c>
      <c r="C1702" t="s">
        <v>10</v>
      </c>
      <c r="D1702">
        <v>11</v>
      </c>
      <c r="E1702">
        <v>11</v>
      </c>
      <c r="F1702">
        <v>11</v>
      </c>
      <c r="G1702">
        <v>0</v>
      </c>
      <c r="H1702">
        <v>0</v>
      </c>
    </row>
    <row r="1703" spans="2:8" x14ac:dyDescent="0.25">
      <c r="B1703" s="11" t="s">
        <v>138</v>
      </c>
      <c r="C1703" s="11" t="s">
        <v>10</v>
      </c>
      <c r="D1703" s="11">
        <v>29</v>
      </c>
      <c r="E1703" s="11">
        <v>29</v>
      </c>
      <c r="F1703" s="11">
        <v>24</v>
      </c>
      <c r="G1703" s="11">
        <v>5</v>
      </c>
      <c r="H1703" s="11">
        <v>0</v>
      </c>
    </row>
    <row r="1704" spans="2:8" x14ac:dyDescent="0.25">
      <c r="B1704" t="s">
        <v>138</v>
      </c>
      <c r="C1704" t="s">
        <v>177</v>
      </c>
      <c r="D1704">
        <v>8</v>
      </c>
      <c r="E1704">
        <v>8</v>
      </c>
      <c r="F1704">
        <v>8</v>
      </c>
      <c r="G1704">
        <v>0</v>
      </c>
      <c r="H1704">
        <v>0</v>
      </c>
    </row>
    <row r="1705" spans="2:8" x14ac:dyDescent="0.25">
      <c r="B1705" s="11" t="s">
        <v>138</v>
      </c>
      <c r="C1705" s="11" t="s">
        <v>177</v>
      </c>
      <c r="D1705" s="11">
        <v>6</v>
      </c>
      <c r="E1705" s="11">
        <v>4</v>
      </c>
      <c r="F1705" s="11">
        <v>3</v>
      </c>
      <c r="G1705" s="11">
        <v>1</v>
      </c>
      <c r="H1705" s="11">
        <v>0</v>
      </c>
    </row>
    <row r="1706" spans="2:8" x14ac:dyDescent="0.25">
      <c r="B1706" s="11" t="s">
        <v>55</v>
      </c>
      <c r="C1706" s="11" t="s">
        <v>2</v>
      </c>
      <c r="D1706" s="11">
        <v>1</v>
      </c>
      <c r="E1706" s="11">
        <v>1</v>
      </c>
      <c r="F1706" s="11">
        <v>1</v>
      </c>
      <c r="G1706" s="11">
        <v>0</v>
      </c>
      <c r="H1706" s="11">
        <v>0</v>
      </c>
    </row>
    <row r="1707" spans="2:8" x14ac:dyDescent="0.25">
      <c r="B1707" t="s">
        <v>55</v>
      </c>
      <c r="C1707" t="s">
        <v>5</v>
      </c>
      <c r="D1707">
        <v>2</v>
      </c>
      <c r="E1707">
        <v>2</v>
      </c>
      <c r="F1707">
        <v>1</v>
      </c>
      <c r="G1707">
        <v>1</v>
      </c>
      <c r="H1707">
        <v>0</v>
      </c>
    </row>
    <row r="1708" spans="2:8" x14ac:dyDescent="0.25">
      <c r="B1708" s="11" t="s">
        <v>55</v>
      </c>
      <c r="C1708" s="11" t="s">
        <v>5</v>
      </c>
      <c r="D1708" s="11">
        <v>9</v>
      </c>
      <c r="E1708" s="11">
        <v>9</v>
      </c>
      <c r="F1708" s="11">
        <v>5</v>
      </c>
      <c r="G1708" s="11">
        <v>4</v>
      </c>
      <c r="H1708" s="11">
        <v>0</v>
      </c>
    </row>
    <row r="1709" spans="2:8" x14ac:dyDescent="0.25">
      <c r="B1709" t="s">
        <v>55</v>
      </c>
      <c r="C1709" t="s">
        <v>190</v>
      </c>
      <c r="D1709">
        <v>25</v>
      </c>
      <c r="E1709">
        <v>25</v>
      </c>
      <c r="F1709">
        <v>17</v>
      </c>
      <c r="G1709">
        <v>8</v>
      </c>
      <c r="H1709">
        <v>0</v>
      </c>
    </row>
    <row r="1710" spans="2:8" x14ac:dyDescent="0.25">
      <c r="B1710" s="11" t="s">
        <v>55</v>
      </c>
      <c r="C1710" s="11" t="s">
        <v>190</v>
      </c>
      <c r="D1710" s="11">
        <v>21</v>
      </c>
      <c r="E1710" s="11">
        <v>21</v>
      </c>
      <c r="F1710" s="11">
        <v>20</v>
      </c>
      <c r="G1710" s="11">
        <v>1</v>
      </c>
      <c r="H1710" s="11">
        <v>0</v>
      </c>
    </row>
    <row r="1711" spans="2:8" x14ac:dyDescent="0.25">
      <c r="B1711" t="s">
        <v>55</v>
      </c>
      <c r="C1711" t="s">
        <v>191</v>
      </c>
      <c r="D1711">
        <v>29</v>
      </c>
      <c r="E1711">
        <v>27</v>
      </c>
      <c r="F1711">
        <v>14</v>
      </c>
      <c r="G1711">
        <v>13</v>
      </c>
      <c r="H1711">
        <v>0</v>
      </c>
    </row>
    <row r="1712" spans="2:8" x14ac:dyDescent="0.25">
      <c r="B1712" s="11" t="s">
        <v>55</v>
      </c>
      <c r="C1712" s="11" t="s">
        <v>191</v>
      </c>
      <c r="D1712" s="11">
        <v>32</v>
      </c>
      <c r="E1712" s="11">
        <v>30</v>
      </c>
      <c r="F1712" s="11">
        <v>29</v>
      </c>
      <c r="G1712" s="11">
        <v>1</v>
      </c>
      <c r="H1712" s="11">
        <v>0</v>
      </c>
    </row>
    <row r="1713" spans="2:8" x14ac:dyDescent="0.25">
      <c r="B1713" t="s">
        <v>55</v>
      </c>
      <c r="C1713" t="s">
        <v>189</v>
      </c>
      <c r="D1713">
        <v>1</v>
      </c>
      <c r="E1713">
        <v>1</v>
      </c>
      <c r="F1713">
        <v>1</v>
      </c>
      <c r="G1713">
        <v>0</v>
      </c>
      <c r="H1713">
        <v>0</v>
      </c>
    </row>
    <row r="1714" spans="2:8" x14ac:dyDescent="0.25">
      <c r="B1714" t="s">
        <v>55</v>
      </c>
      <c r="C1714" t="s">
        <v>192</v>
      </c>
      <c r="D1714">
        <v>59</v>
      </c>
      <c r="E1714">
        <v>55</v>
      </c>
      <c r="F1714">
        <v>47</v>
      </c>
      <c r="G1714">
        <v>8</v>
      </c>
      <c r="H1714">
        <v>0</v>
      </c>
    </row>
    <row r="1715" spans="2:8" x14ac:dyDescent="0.25">
      <c r="B1715" s="11" t="s">
        <v>55</v>
      </c>
      <c r="C1715" s="11" t="s">
        <v>192</v>
      </c>
      <c r="D1715" s="11">
        <v>89</v>
      </c>
      <c r="E1715" s="11">
        <v>89</v>
      </c>
      <c r="F1715" s="11">
        <v>81</v>
      </c>
      <c r="G1715" s="11">
        <v>8</v>
      </c>
      <c r="H1715" s="11">
        <v>0</v>
      </c>
    </row>
    <row r="1716" spans="2:8" x14ac:dyDescent="0.25">
      <c r="B1716" t="s">
        <v>55</v>
      </c>
      <c r="C1716" t="s">
        <v>6</v>
      </c>
      <c r="D1716">
        <v>44</v>
      </c>
      <c r="E1716">
        <v>43</v>
      </c>
      <c r="F1716">
        <v>41</v>
      </c>
      <c r="G1716">
        <v>2</v>
      </c>
      <c r="H1716">
        <v>0</v>
      </c>
    </row>
    <row r="1717" spans="2:8" x14ac:dyDescent="0.25">
      <c r="B1717" s="11" t="s">
        <v>55</v>
      </c>
      <c r="C1717" s="11" t="s">
        <v>6</v>
      </c>
      <c r="D1717" s="11">
        <v>12</v>
      </c>
      <c r="E1717" s="11">
        <v>12</v>
      </c>
      <c r="F1717" s="11">
        <v>12</v>
      </c>
      <c r="G1717" s="11">
        <v>0</v>
      </c>
      <c r="H1717" s="11">
        <v>0</v>
      </c>
    </row>
    <row r="1718" spans="2:8" x14ac:dyDescent="0.25">
      <c r="B1718" t="s">
        <v>55</v>
      </c>
      <c r="C1718" t="s">
        <v>8</v>
      </c>
      <c r="D1718">
        <v>4</v>
      </c>
      <c r="E1718">
        <v>3</v>
      </c>
      <c r="F1718">
        <v>3</v>
      </c>
      <c r="G1718">
        <v>0</v>
      </c>
      <c r="H1718">
        <v>0</v>
      </c>
    </row>
    <row r="1719" spans="2:8" x14ac:dyDescent="0.25">
      <c r="B1719" s="11" t="s">
        <v>55</v>
      </c>
      <c r="C1719" s="11" t="s">
        <v>8</v>
      </c>
      <c r="D1719" s="11">
        <v>4</v>
      </c>
      <c r="E1719" s="11">
        <v>4</v>
      </c>
      <c r="F1719" s="11">
        <v>4</v>
      </c>
      <c r="G1719" s="11">
        <v>0</v>
      </c>
      <c r="H1719" s="11">
        <v>0</v>
      </c>
    </row>
    <row r="1720" spans="2:8" x14ac:dyDescent="0.25">
      <c r="B1720" t="s">
        <v>55</v>
      </c>
      <c r="C1720" t="s">
        <v>9</v>
      </c>
      <c r="D1720">
        <v>5</v>
      </c>
      <c r="E1720">
        <v>5</v>
      </c>
      <c r="F1720">
        <v>5</v>
      </c>
      <c r="G1720">
        <v>0</v>
      </c>
      <c r="H1720">
        <v>0</v>
      </c>
    </row>
    <row r="1721" spans="2:8" x14ac:dyDescent="0.25">
      <c r="B1721" t="s">
        <v>55</v>
      </c>
      <c r="C1721" t="s">
        <v>10</v>
      </c>
      <c r="D1721">
        <v>33</v>
      </c>
      <c r="E1721">
        <v>30</v>
      </c>
      <c r="F1721">
        <v>28</v>
      </c>
      <c r="G1721">
        <v>2</v>
      </c>
      <c r="H1721">
        <v>0</v>
      </c>
    </row>
    <row r="1722" spans="2:8" x14ac:dyDescent="0.25">
      <c r="B1722" s="11" t="s">
        <v>55</v>
      </c>
      <c r="C1722" s="11" t="s">
        <v>10</v>
      </c>
      <c r="D1722" s="11">
        <v>43</v>
      </c>
      <c r="E1722" s="11">
        <v>43</v>
      </c>
      <c r="F1722" s="11">
        <v>39</v>
      </c>
      <c r="G1722" s="11">
        <v>4</v>
      </c>
      <c r="H1722" s="11">
        <v>0</v>
      </c>
    </row>
    <row r="1723" spans="2:8" x14ac:dyDescent="0.25">
      <c r="B1723" s="11" t="s">
        <v>82</v>
      </c>
      <c r="C1723" s="11" t="s">
        <v>2</v>
      </c>
      <c r="D1723" s="11">
        <v>1</v>
      </c>
      <c r="E1723" s="11">
        <v>1</v>
      </c>
      <c r="F1723" s="11">
        <v>1</v>
      </c>
      <c r="G1723" s="11">
        <v>0</v>
      </c>
      <c r="H1723" s="11">
        <v>0</v>
      </c>
    </row>
    <row r="1724" spans="2:8" x14ac:dyDescent="0.25">
      <c r="B1724" t="s">
        <v>82</v>
      </c>
      <c r="C1724" t="s">
        <v>5</v>
      </c>
      <c r="D1724">
        <v>1</v>
      </c>
      <c r="E1724">
        <v>1</v>
      </c>
      <c r="F1724">
        <v>0</v>
      </c>
      <c r="G1724">
        <v>1</v>
      </c>
      <c r="H1724">
        <v>0</v>
      </c>
    </row>
    <row r="1725" spans="2:8" x14ac:dyDescent="0.25">
      <c r="B1725" s="11" t="s">
        <v>82</v>
      </c>
      <c r="C1725" s="11" t="s">
        <v>5</v>
      </c>
      <c r="D1725" s="11">
        <v>7</v>
      </c>
      <c r="E1725" s="11">
        <v>7</v>
      </c>
      <c r="F1725" s="11">
        <v>6</v>
      </c>
      <c r="G1725" s="11">
        <v>1</v>
      </c>
      <c r="H1725" s="11">
        <v>0</v>
      </c>
    </row>
    <row r="1726" spans="2:8" x14ac:dyDescent="0.25">
      <c r="B1726" t="s">
        <v>82</v>
      </c>
      <c r="C1726" t="s">
        <v>190</v>
      </c>
      <c r="D1726">
        <v>3</v>
      </c>
      <c r="E1726">
        <v>3</v>
      </c>
      <c r="F1726">
        <v>3</v>
      </c>
      <c r="G1726">
        <v>0</v>
      </c>
      <c r="H1726">
        <v>0</v>
      </c>
    </row>
    <row r="1727" spans="2:8" x14ac:dyDescent="0.25">
      <c r="B1727" s="11" t="s">
        <v>82</v>
      </c>
      <c r="C1727" s="11" t="s">
        <v>190</v>
      </c>
      <c r="D1727" s="11">
        <v>21</v>
      </c>
      <c r="E1727" s="11">
        <v>21</v>
      </c>
      <c r="F1727" s="11">
        <v>21</v>
      </c>
      <c r="G1727" s="11">
        <v>0</v>
      </c>
      <c r="H1727" s="11">
        <v>0</v>
      </c>
    </row>
    <row r="1728" spans="2:8" x14ac:dyDescent="0.25">
      <c r="B1728" t="s">
        <v>82</v>
      </c>
      <c r="C1728" t="s">
        <v>191</v>
      </c>
      <c r="D1728">
        <v>6</v>
      </c>
      <c r="E1728">
        <v>2</v>
      </c>
      <c r="F1728">
        <v>2</v>
      </c>
      <c r="G1728">
        <v>0</v>
      </c>
      <c r="H1728">
        <v>0</v>
      </c>
    </row>
    <row r="1729" spans="2:8" x14ac:dyDescent="0.25">
      <c r="B1729" s="11" t="s">
        <v>82</v>
      </c>
      <c r="C1729" s="11" t="s">
        <v>191</v>
      </c>
      <c r="D1729" s="11">
        <v>22</v>
      </c>
      <c r="E1729" s="11">
        <v>22</v>
      </c>
      <c r="F1729" s="11">
        <v>21</v>
      </c>
      <c r="G1729" s="11">
        <v>1</v>
      </c>
      <c r="H1729" s="11">
        <v>0</v>
      </c>
    </row>
    <row r="1730" spans="2:8" x14ac:dyDescent="0.25">
      <c r="B1730" t="s">
        <v>82</v>
      </c>
      <c r="C1730" t="s">
        <v>192</v>
      </c>
      <c r="D1730">
        <v>4</v>
      </c>
      <c r="E1730">
        <v>3</v>
      </c>
      <c r="F1730">
        <v>3</v>
      </c>
      <c r="G1730">
        <v>0</v>
      </c>
      <c r="H1730">
        <v>0</v>
      </c>
    </row>
    <row r="1731" spans="2:8" x14ac:dyDescent="0.25">
      <c r="B1731" s="11" t="s">
        <v>82</v>
      </c>
      <c r="C1731" s="11" t="s">
        <v>192</v>
      </c>
      <c r="D1731" s="11">
        <v>8</v>
      </c>
      <c r="E1731" s="11">
        <v>8</v>
      </c>
      <c r="F1731" s="11">
        <v>8</v>
      </c>
      <c r="G1731" s="11">
        <v>0</v>
      </c>
      <c r="H1731" s="11">
        <v>0</v>
      </c>
    </row>
    <row r="1732" spans="2:8" x14ac:dyDescent="0.25">
      <c r="B1732" t="s">
        <v>82</v>
      </c>
      <c r="C1732" t="s">
        <v>6</v>
      </c>
      <c r="D1732">
        <v>3</v>
      </c>
      <c r="E1732">
        <v>3</v>
      </c>
      <c r="F1732">
        <v>3</v>
      </c>
      <c r="G1732">
        <v>0</v>
      </c>
      <c r="H1732">
        <v>0</v>
      </c>
    </row>
    <row r="1733" spans="2:8" x14ac:dyDescent="0.25">
      <c r="B1733" s="11" t="s">
        <v>82</v>
      </c>
      <c r="C1733" s="11" t="s">
        <v>6</v>
      </c>
      <c r="D1733" s="11">
        <v>1</v>
      </c>
      <c r="E1733" s="11">
        <v>1</v>
      </c>
      <c r="F1733" s="11">
        <v>1</v>
      </c>
      <c r="G1733" s="11">
        <v>0</v>
      </c>
      <c r="H1733" s="11">
        <v>0</v>
      </c>
    </row>
    <row r="1734" spans="2:8" x14ac:dyDescent="0.25">
      <c r="B1734" s="11" t="s">
        <v>82</v>
      </c>
      <c r="C1734" s="11" t="s">
        <v>8</v>
      </c>
      <c r="D1734" s="11">
        <v>2</v>
      </c>
      <c r="E1734" s="11">
        <v>2</v>
      </c>
      <c r="F1734" s="11">
        <v>2</v>
      </c>
      <c r="G1734" s="11">
        <v>0</v>
      </c>
      <c r="H1734" s="11">
        <v>0</v>
      </c>
    </row>
    <row r="1735" spans="2:8" x14ac:dyDescent="0.25">
      <c r="B1735" t="s">
        <v>82</v>
      </c>
      <c r="C1735" t="s">
        <v>10</v>
      </c>
      <c r="D1735">
        <v>4</v>
      </c>
      <c r="E1735">
        <v>4</v>
      </c>
      <c r="F1735">
        <v>3</v>
      </c>
      <c r="G1735">
        <v>1</v>
      </c>
      <c r="H1735">
        <v>0</v>
      </c>
    </row>
    <row r="1736" spans="2:8" x14ac:dyDescent="0.25">
      <c r="B1736" s="11" t="s">
        <v>82</v>
      </c>
      <c r="C1736" s="11" t="s">
        <v>10</v>
      </c>
      <c r="D1736" s="11">
        <v>11</v>
      </c>
      <c r="E1736" s="11">
        <v>11</v>
      </c>
      <c r="F1736" s="11">
        <v>11</v>
      </c>
      <c r="G1736" s="11">
        <v>0</v>
      </c>
      <c r="H1736" s="11">
        <v>0</v>
      </c>
    </row>
    <row r="1737" spans="2:8" x14ac:dyDescent="0.25">
      <c r="B1737" t="s">
        <v>82</v>
      </c>
      <c r="C1737" t="s">
        <v>177</v>
      </c>
      <c r="D1737">
        <v>1</v>
      </c>
      <c r="E1737">
        <v>1</v>
      </c>
      <c r="F1737">
        <v>1</v>
      </c>
      <c r="G1737">
        <v>0</v>
      </c>
      <c r="H1737">
        <v>0</v>
      </c>
    </row>
    <row r="1738" spans="2:8" x14ac:dyDescent="0.25">
      <c r="B1738" s="11" t="s">
        <v>82</v>
      </c>
      <c r="C1738" s="11" t="s">
        <v>177</v>
      </c>
      <c r="D1738" s="11">
        <v>4</v>
      </c>
      <c r="E1738" s="11">
        <v>4</v>
      </c>
      <c r="F1738" s="11">
        <v>4</v>
      </c>
      <c r="G1738" s="11">
        <v>0</v>
      </c>
      <c r="H1738" s="11">
        <v>0</v>
      </c>
    </row>
    <row r="1739" spans="2:8" x14ac:dyDescent="0.25">
      <c r="B1739" t="s">
        <v>117</v>
      </c>
      <c r="C1739" t="s">
        <v>5</v>
      </c>
      <c r="D1739">
        <v>1</v>
      </c>
      <c r="E1739">
        <v>1</v>
      </c>
      <c r="F1739">
        <v>1</v>
      </c>
      <c r="G1739">
        <v>0</v>
      </c>
      <c r="H1739">
        <v>0</v>
      </c>
    </row>
    <row r="1740" spans="2:8" x14ac:dyDescent="0.25">
      <c r="B1740" s="11" t="s">
        <v>117</v>
      </c>
      <c r="C1740" s="11" t="s">
        <v>5</v>
      </c>
      <c r="D1740" s="11">
        <v>4</v>
      </c>
      <c r="E1740" s="11">
        <v>4</v>
      </c>
      <c r="F1740" s="11">
        <v>4</v>
      </c>
      <c r="G1740" s="11">
        <v>0</v>
      </c>
      <c r="H1740" s="11">
        <v>0</v>
      </c>
    </row>
    <row r="1741" spans="2:8" x14ac:dyDescent="0.25">
      <c r="B1741" t="s">
        <v>117</v>
      </c>
      <c r="C1741" t="s">
        <v>190</v>
      </c>
      <c r="D1741">
        <v>1</v>
      </c>
      <c r="E1741">
        <v>1</v>
      </c>
      <c r="F1741">
        <v>1</v>
      </c>
      <c r="G1741">
        <v>0</v>
      </c>
      <c r="H1741">
        <v>0</v>
      </c>
    </row>
    <row r="1742" spans="2:8" x14ac:dyDescent="0.25">
      <c r="B1742" s="11" t="s">
        <v>117</v>
      </c>
      <c r="C1742" s="11" t="s">
        <v>190</v>
      </c>
      <c r="D1742" s="11">
        <v>1</v>
      </c>
      <c r="E1742" s="11">
        <v>1</v>
      </c>
      <c r="F1742" s="11">
        <v>1</v>
      </c>
      <c r="G1742" s="11">
        <v>0</v>
      </c>
      <c r="H1742" s="11">
        <v>0</v>
      </c>
    </row>
    <row r="1743" spans="2:8" x14ac:dyDescent="0.25">
      <c r="B1743" t="s">
        <v>117</v>
      </c>
      <c r="C1743" t="s">
        <v>191</v>
      </c>
      <c r="D1743">
        <v>5</v>
      </c>
      <c r="E1743">
        <v>4</v>
      </c>
      <c r="F1743">
        <v>3</v>
      </c>
      <c r="G1743">
        <v>1</v>
      </c>
      <c r="H1743">
        <v>0</v>
      </c>
    </row>
    <row r="1744" spans="2:8" x14ac:dyDescent="0.25">
      <c r="B1744" s="11" t="s">
        <v>117</v>
      </c>
      <c r="C1744" s="11" t="s">
        <v>191</v>
      </c>
      <c r="D1744" s="11">
        <v>10</v>
      </c>
      <c r="E1744" s="11">
        <v>9</v>
      </c>
      <c r="F1744" s="11">
        <v>8</v>
      </c>
      <c r="G1744" s="11">
        <v>1</v>
      </c>
      <c r="H1744" s="11">
        <v>0</v>
      </c>
    </row>
    <row r="1745" spans="2:8" x14ac:dyDescent="0.25">
      <c r="B1745" t="s">
        <v>117</v>
      </c>
      <c r="C1745" t="s">
        <v>192</v>
      </c>
      <c r="D1745">
        <v>6</v>
      </c>
      <c r="E1745">
        <v>6</v>
      </c>
      <c r="F1745">
        <v>5</v>
      </c>
      <c r="G1745">
        <v>1</v>
      </c>
      <c r="H1745">
        <v>0</v>
      </c>
    </row>
    <row r="1746" spans="2:8" x14ac:dyDescent="0.25">
      <c r="B1746" s="11" t="s">
        <v>117</v>
      </c>
      <c r="C1746" s="11" t="s">
        <v>192</v>
      </c>
      <c r="D1746" s="11">
        <v>6</v>
      </c>
      <c r="E1746" s="11">
        <v>5</v>
      </c>
      <c r="F1746" s="11">
        <v>5</v>
      </c>
      <c r="G1746" s="11">
        <v>0</v>
      </c>
      <c r="H1746" s="11">
        <v>0</v>
      </c>
    </row>
    <row r="1747" spans="2:8" x14ac:dyDescent="0.25">
      <c r="B1747" t="s">
        <v>117</v>
      </c>
      <c r="C1747" t="s">
        <v>6</v>
      </c>
      <c r="D1747">
        <v>1</v>
      </c>
      <c r="E1747">
        <v>1</v>
      </c>
      <c r="F1747">
        <v>1</v>
      </c>
      <c r="G1747">
        <v>0</v>
      </c>
      <c r="H1747">
        <v>0</v>
      </c>
    </row>
    <row r="1748" spans="2:8" x14ac:dyDescent="0.25">
      <c r="B1748" s="11" t="s">
        <v>117</v>
      </c>
      <c r="C1748" s="11" t="s">
        <v>8</v>
      </c>
      <c r="D1748" s="11">
        <v>3</v>
      </c>
      <c r="E1748" s="11">
        <v>2</v>
      </c>
      <c r="F1748" s="11">
        <v>1</v>
      </c>
      <c r="G1748" s="11">
        <v>1</v>
      </c>
      <c r="H1748" s="11">
        <v>0</v>
      </c>
    </row>
    <row r="1749" spans="2:8" x14ac:dyDescent="0.25">
      <c r="B1749" s="11" t="s">
        <v>117</v>
      </c>
      <c r="C1749" s="11" t="s">
        <v>9</v>
      </c>
      <c r="D1749" s="11">
        <v>2</v>
      </c>
      <c r="E1749" s="11">
        <v>2</v>
      </c>
      <c r="F1749" s="11">
        <v>2</v>
      </c>
      <c r="G1749" s="11">
        <v>0</v>
      </c>
      <c r="H1749" s="11">
        <v>0</v>
      </c>
    </row>
    <row r="1750" spans="2:8" x14ac:dyDescent="0.25">
      <c r="B1750" t="s">
        <v>117</v>
      </c>
      <c r="C1750" t="s">
        <v>10</v>
      </c>
      <c r="D1750">
        <v>3</v>
      </c>
      <c r="E1750">
        <v>3</v>
      </c>
      <c r="F1750">
        <v>3</v>
      </c>
      <c r="G1750">
        <v>0</v>
      </c>
      <c r="H1750">
        <v>0</v>
      </c>
    </row>
    <row r="1751" spans="2:8" x14ac:dyDescent="0.25">
      <c r="B1751" s="11" t="s">
        <v>117</v>
      </c>
      <c r="C1751" s="11" t="s">
        <v>10</v>
      </c>
      <c r="D1751" s="11">
        <v>6</v>
      </c>
      <c r="E1751" s="11">
        <v>5</v>
      </c>
      <c r="F1751" s="11">
        <v>2</v>
      </c>
      <c r="G1751" s="11">
        <v>3</v>
      </c>
      <c r="H1751" s="11">
        <v>0</v>
      </c>
    </row>
    <row r="1752" spans="2:8" x14ac:dyDescent="0.25">
      <c r="B1752" s="11" t="s">
        <v>117</v>
      </c>
      <c r="C1752" s="11" t="s">
        <v>177</v>
      </c>
      <c r="D1752" s="11">
        <v>4</v>
      </c>
      <c r="E1752" s="11">
        <v>4</v>
      </c>
      <c r="F1752" s="11">
        <v>3</v>
      </c>
      <c r="G1752" s="11">
        <v>1</v>
      </c>
      <c r="H1752" s="11">
        <v>0</v>
      </c>
    </row>
    <row r="1753" spans="2:8" x14ac:dyDescent="0.25">
      <c r="B1753" s="11" t="s">
        <v>151</v>
      </c>
      <c r="C1753" s="11" t="s">
        <v>1</v>
      </c>
      <c r="D1753" s="11">
        <v>1</v>
      </c>
      <c r="E1753" s="11">
        <v>1</v>
      </c>
      <c r="F1753" s="11">
        <v>1</v>
      </c>
      <c r="G1753" s="11">
        <v>0</v>
      </c>
      <c r="H1753" s="11">
        <v>0</v>
      </c>
    </row>
    <row r="1754" spans="2:8" x14ac:dyDescent="0.25">
      <c r="B1754" t="s">
        <v>151</v>
      </c>
      <c r="C1754" t="s">
        <v>2</v>
      </c>
      <c r="D1754">
        <v>2</v>
      </c>
      <c r="E1754">
        <v>2</v>
      </c>
      <c r="F1754">
        <v>1</v>
      </c>
      <c r="G1754">
        <v>1</v>
      </c>
      <c r="H1754">
        <v>0</v>
      </c>
    </row>
    <row r="1755" spans="2:8" x14ac:dyDescent="0.25">
      <c r="B1755" s="11" t="s">
        <v>151</v>
      </c>
      <c r="C1755" s="11" t="s">
        <v>2</v>
      </c>
      <c r="D1755" s="11">
        <v>9</v>
      </c>
      <c r="E1755" s="11">
        <v>9</v>
      </c>
      <c r="F1755" s="11">
        <v>8</v>
      </c>
      <c r="G1755" s="11">
        <v>1</v>
      </c>
      <c r="H1755" s="11">
        <v>0</v>
      </c>
    </row>
    <row r="1756" spans="2:8" x14ac:dyDescent="0.25">
      <c r="B1756" t="s">
        <v>151</v>
      </c>
      <c r="C1756" t="s">
        <v>4</v>
      </c>
      <c r="D1756">
        <v>1</v>
      </c>
      <c r="E1756">
        <v>0</v>
      </c>
      <c r="F1756">
        <v>0</v>
      </c>
      <c r="G1756">
        <v>0</v>
      </c>
      <c r="H1756">
        <v>0</v>
      </c>
    </row>
    <row r="1757" spans="2:8" x14ac:dyDescent="0.25">
      <c r="B1757" t="s">
        <v>151</v>
      </c>
      <c r="C1757" t="s">
        <v>5</v>
      </c>
      <c r="D1757">
        <v>16</v>
      </c>
      <c r="E1757">
        <v>16</v>
      </c>
      <c r="F1757">
        <v>14</v>
      </c>
      <c r="G1757">
        <v>2</v>
      </c>
      <c r="H1757">
        <v>0</v>
      </c>
    </row>
    <row r="1758" spans="2:8" x14ac:dyDescent="0.25">
      <c r="B1758" s="11" t="s">
        <v>151</v>
      </c>
      <c r="C1758" s="11" t="s">
        <v>5</v>
      </c>
      <c r="D1758" s="11">
        <v>37</v>
      </c>
      <c r="E1758" s="11">
        <v>37</v>
      </c>
      <c r="F1758" s="11">
        <v>34</v>
      </c>
      <c r="G1758" s="11">
        <v>3</v>
      </c>
      <c r="H1758" s="11">
        <v>0</v>
      </c>
    </row>
    <row r="1759" spans="2:8" x14ac:dyDescent="0.25">
      <c r="B1759" t="s">
        <v>151</v>
      </c>
      <c r="C1759" t="s">
        <v>190</v>
      </c>
      <c r="D1759">
        <v>16</v>
      </c>
      <c r="E1759">
        <v>10</v>
      </c>
      <c r="F1759">
        <v>9</v>
      </c>
      <c r="G1759">
        <v>1</v>
      </c>
      <c r="H1759">
        <v>0</v>
      </c>
    </row>
    <row r="1760" spans="2:8" x14ac:dyDescent="0.25">
      <c r="B1760" s="11" t="s">
        <v>151</v>
      </c>
      <c r="C1760" s="11" t="s">
        <v>190</v>
      </c>
      <c r="D1760" s="11">
        <v>19</v>
      </c>
      <c r="E1760" s="11">
        <v>19</v>
      </c>
      <c r="F1760" s="11">
        <v>15</v>
      </c>
      <c r="G1760" s="11">
        <v>4</v>
      </c>
      <c r="H1760" s="11">
        <v>0</v>
      </c>
    </row>
    <row r="1761" spans="2:8" x14ac:dyDescent="0.25">
      <c r="B1761" t="s">
        <v>151</v>
      </c>
      <c r="C1761" t="s">
        <v>191</v>
      </c>
      <c r="D1761">
        <v>64</v>
      </c>
      <c r="E1761">
        <v>58</v>
      </c>
      <c r="F1761">
        <v>40</v>
      </c>
      <c r="G1761">
        <v>18</v>
      </c>
      <c r="H1761">
        <v>0</v>
      </c>
    </row>
    <row r="1762" spans="2:8" x14ac:dyDescent="0.25">
      <c r="B1762" s="11" t="s">
        <v>151</v>
      </c>
      <c r="C1762" s="11" t="s">
        <v>191</v>
      </c>
      <c r="D1762" s="11">
        <v>64</v>
      </c>
      <c r="E1762" s="11">
        <v>55</v>
      </c>
      <c r="F1762" s="11">
        <v>54</v>
      </c>
      <c r="G1762" s="11">
        <v>1</v>
      </c>
      <c r="H1762" s="11">
        <v>0</v>
      </c>
    </row>
    <row r="1763" spans="2:8" x14ac:dyDescent="0.25">
      <c r="B1763" t="s">
        <v>151</v>
      </c>
      <c r="C1763" t="s">
        <v>192</v>
      </c>
      <c r="D1763">
        <v>41</v>
      </c>
      <c r="E1763">
        <v>40</v>
      </c>
      <c r="F1763">
        <v>26</v>
      </c>
      <c r="G1763">
        <v>14</v>
      </c>
      <c r="H1763">
        <v>0</v>
      </c>
    </row>
    <row r="1764" spans="2:8" x14ac:dyDescent="0.25">
      <c r="B1764" s="11" t="s">
        <v>151</v>
      </c>
      <c r="C1764" s="11" t="s">
        <v>192</v>
      </c>
      <c r="D1764" s="11">
        <v>52</v>
      </c>
      <c r="E1764" s="11">
        <v>52</v>
      </c>
      <c r="F1764" s="11">
        <v>52</v>
      </c>
      <c r="G1764" s="11">
        <v>0</v>
      </c>
      <c r="H1764" s="11">
        <v>0</v>
      </c>
    </row>
    <row r="1765" spans="2:8" x14ac:dyDescent="0.25">
      <c r="B1765" t="s">
        <v>151</v>
      </c>
      <c r="C1765" t="s">
        <v>6</v>
      </c>
      <c r="D1765">
        <v>2</v>
      </c>
      <c r="E1765">
        <v>2</v>
      </c>
      <c r="F1765">
        <v>2</v>
      </c>
      <c r="G1765">
        <v>0</v>
      </c>
      <c r="H1765">
        <v>0</v>
      </c>
    </row>
    <row r="1766" spans="2:8" x14ac:dyDescent="0.25">
      <c r="B1766" s="11" t="s">
        <v>151</v>
      </c>
      <c r="C1766" s="11" t="s">
        <v>6</v>
      </c>
      <c r="D1766" s="11">
        <v>1</v>
      </c>
      <c r="E1766" s="11">
        <v>1</v>
      </c>
      <c r="F1766" s="11">
        <v>1</v>
      </c>
      <c r="G1766" s="11">
        <v>0</v>
      </c>
      <c r="H1766" s="11">
        <v>0</v>
      </c>
    </row>
    <row r="1767" spans="2:8" x14ac:dyDescent="0.25">
      <c r="B1767" t="s">
        <v>151</v>
      </c>
      <c r="C1767" t="s">
        <v>7</v>
      </c>
      <c r="D1767">
        <v>1</v>
      </c>
      <c r="E1767">
        <v>1</v>
      </c>
      <c r="F1767">
        <v>1</v>
      </c>
      <c r="G1767">
        <v>0</v>
      </c>
      <c r="H1767">
        <v>0</v>
      </c>
    </row>
    <row r="1768" spans="2:8" x14ac:dyDescent="0.25">
      <c r="B1768" s="11" t="s">
        <v>151</v>
      </c>
      <c r="C1768" s="11" t="s">
        <v>7</v>
      </c>
      <c r="D1768" s="11">
        <v>2</v>
      </c>
      <c r="E1768" s="11">
        <v>2</v>
      </c>
      <c r="F1768" s="11">
        <v>0</v>
      </c>
      <c r="G1768" s="11">
        <v>2</v>
      </c>
      <c r="H1768" s="11">
        <v>0</v>
      </c>
    </row>
    <row r="1769" spans="2:8" x14ac:dyDescent="0.25">
      <c r="B1769" t="s">
        <v>151</v>
      </c>
      <c r="C1769" t="s">
        <v>8</v>
      </c>
      <c r="D1769">
        <v>2</v>
      </c>
      <c r="E1769">
        <v>2</v>
      </c>
      <c r="F1769">
        <v>2</v>
      </c>
      <c r="G1769">
        <v>0</v>
      </c>
      <c r="H1769">
        <v>0</v>
      </c>
    </row>
    <row r="1770" spans="2:8" x14ac:dyDescent="0.25">
      <c r="B1770" s="11" t="s">
        <v>151</v>
      </c>
      <c r="C1770" s="11" t="s">
        <v>8</v>
      </c>
      <c r="D1770" s="11">
        <v>6</v>
      </c>
      <c r="E1770" s="11">
        <v>6</v>
      </c>
      <c r="F1770" s="11">
        <v>4</v>
      </c>
      <c r="G1770" s="11">
        <v>2</v>
      </c>
      <c r="H1770" s="11">
        <v>0</v>
      </c>
    </row>
    <row r="1771" spans="2:8" x14ac:dyDescent="0.25">
      <c r="B1771" t="s">
        <v>151</v>
      </c>
      <c r="C1771" t="s">
        <v>9</v>
      </c>
      <c r="D1771">
        <v>6</v>
      </c>
      <c r="E1771">
        <v>6</v>
      </c>
      <c r="F1771">
        <v>4</v>
      </c>
      <c r="G1771">
        <v>2</v>
      </c>
      <c r="H1771">
        <v>0</v>
      </c>
    </row>
    <row r="1772" spans="2:8" x14ac:dyDescent="0.25">
      <c r="B1772" s="11" t="s">
        <v>151</v>
      </c>
      <c r="C1772" s="11" t="s">
        <v>9</v>
      </c>
      <c r="D1772" s="11">
        <v>1</v>
      </c>
      <c r="E1772" s="11">
        <v>1</v>
      </c>
      <c r="F1772" s="11">
        <v>1</v>
      </c>
      <c r="G1772" s="11">
        <v>0</v>
      </c>
      <c r="H1772" s="11">
        <v>0</v>
      </c>
    </row>
    <row r="1773" spans="2:8" x14ac:dyDescent="0.25">
      <c r="B1773" t="s">
        <v>151</v>
      </c>
      <c r="C1773" t="s">
        <v>10</v>
      </c>
      <c r="D1773">
        <v>11</v>
      </c>
      <c r="E1773">
        <v>11</v>
      </c>
      <c r="F1773">
        <v>11</v>
      </c>
      <c r="G1773">
        <v>0</v>
      </c>
      <c r="H1773">
        <v>0</v>
      </c>
    </row>
    <row r="1774" spans="2:8" x14ac:dyDescent="0.25">
      <c r="B1774" s="11" t="s">
        <v>151</v>
      </c>
      <c r="C1774" s="11" t="s">
        <v>10</v>
      </c>
      <c r="D1774" s="11">
        <v>38</v>
      </c>
      <c r="E1774" s="11">
        <v>38</v>
      </c>
      <c r="F1774" s="11">
        <v>31</v>
      </c>
      <c r="G1774" s="11">
        <v>7</v>
      </c>
      <c r="H1774" s="11">
        <v>0</v>
      </c>
    </row>
    <row r="1775" spans="2:8" x14ac:dyDescent="0.25">
      <c r="B1775" t="s">
        <v>151</v>
      </c>
      <c r="C1775" t="s">
        <v>177</v>
      </c>
      <c r="D1775">
        <v>11</v>
      </c>
      <c r="E1775">
        <v>11</v>
      </c>
      <c r="F1775">
        <v>11</v>
      </c>
      <c r="G1775">
        <v>0</v>
      </c>
      <c r="H1775">
        <v>0</v>
      </c>
    </row>
    <row r="1776" spans="2:8" x14ac:dyDescent="0.25">
      <c r="B1776" s="11" t="s">
        <v>83</v>
      </c>
      <c r="C1776" s="11" t="s">
        <v>2</v>
      </c>
      <c r="D1776" s="11">
        <v>4</v>
      </c>
      <c r="E1776" s="11">
        <v>4</v>
      </c>
      <c r="F1776" s="11">
        <v>4</v>
      </c>
      <c r="G1776" s="11">
        <v>0</v>
      </c>
      <c r="H1776" s="11">
        <v>0</v>
      </c>
    </row>
    <row r="1777" spans="2:8" x14ac:dyDescent="0.25">
      <c r="B1777" s="11" t="s">
        <v>83</v>
      </c>
      <c r="C1777" s="11" t="s">
        <v>4</v>
      </c>
      <c r="D1777" s="11">
        <v>2</v>
      </c>
      <c r="E1777" s="11">
        <v>0</v>
      </c>
      <c r="F1777" s="11">
        <v>0</v>
      </c>
      <c r="G1777" s="11">
        <v>0</v>
      </c>
      <c r="H1777" s="11">
        <v>0</v>
      </c>
    </row>
    <row r="1778" spans="2:8" x14ac:dyDescent="0.25">
      <c r="B1778" s="11" t="s">
        <v>83</v>
      </c>
      <c r="C1778" s="11" t="s">
        <v>5</v>
      </c>
      <c r="D1778" s="11">
        <v>9</v>
      </c>
      <c r="E1778" s="11">
        <v>9</v>
      </c>
      <c r="F1778" s="11">
        <v>8</v>
      </c>
      <c r="G1778" s="11">
        <v>1</v>
      </c>
      <c r="H1778" s="11">
        <v>0</v>
      </c>
    </row>
    <row r="1779" spans="2:8" x14ac:dyDescent="0.25">
      <c r="B1779" t="s">
        <v>83</v>
      </c>
      <c r="C1779" t="s">
        <v>190</v>
      </c>
      <c r="D1779">
        <v>3</v>
      </c>
      <c r="E1779">
        <v>3</v>
      </c>
      <c r="F1779">
        <v>2</v>
      </c>
      <c r="G1779">
        <v>1</v>
      </c>
      <c r="H1779">
        <v>0</v>
      </c>
    </row>
    <row r="1780" spans="2:8" x14ac:dyDescent="0.25">
      <c r="B1780" s="11" t="s">
        <v>83</v>
      </c>
      <c r="C1780" s="11" t="s">
        <v>190</v>
      </c>
      <c r="D1780" s="11">
        <v>12</v>
      </c>
      <c r="E1780" s="11">
        <v>12</v>
      </c>
      <c r="F1780" s="11">
        <v>8</v>
      </c>
      <c r="G1780" s="11">
        <v>4</v>
      </c>
      <c r="H1780" s="11">
        <v>0</v>
      </c>
    </row>
    <row r="1781" spans="2:8" x14ac:dyDescent="0.25">
      <c r="B1781" t="s">
        <v>83</v>
      </c>
      <c r="C1781" t="s">
        <v>191</v>
      </c>
      <c r="D1781">
        <v>2</v>
      </c>
      <c r="E1781">
        <v>2</v>
      </c>
      <c r="F1781">
        <v>1</v>
      </c>
      <c r="G1781">
        <v>1</v>
      </c>
      <c r="H1781">
        <v>0</v>
      </c>
    </row>
    <row r="1782" spans="2:8" x14ac:dyDescent="0.25">
      <c r="B1782" s="11" t="s">
        <v>83</v>
      </c>
      <c r="C1782" s="11" t="s">
        <v>191</v>
      </c>
      <c r="D1782" s="11">
        <v>16</v>
      </c>
      <c r="E1782" s="11">
        <v>14</v>
      </c>
      <c r="F1782" s="11">
        <v>13</v>
      </c>
      <c r="G1782" s="11">
        <v>1</v>
      </c>
      <c r="H1782" s="11">
        <v>0</v>
      </c>
    </row>
    <row r="1783" spans="2:8" x14ac:dyDescent="0.25">
      <c r="B1783" t="s">
        <v>83</v>
      </c>
      <c r="C1783" t="s">
        <v>192</v>
      </c>
      <c r="D1783">
        <v>6</v>
      </c>
      <c r="E1783">
        <v>6</v>
      </c>
      <c r="F1783">
        <v>5</v>
      </c>
      <c r="G1783">
        <v>1</v>
      </c>
      <c r="H1783">
        <v>0</v>
      </c>
    </row>
    <row r="1784" spans="2:8" x14ac:dyDescent="0.25">
      <c r="B1784" s="11" t="s">
        <v>83</v>
      </c>
      <c r="C1784" s="11" t="s">
        <v>192</v>
      </c>
      <c r="D1784" s="11">
        <v>15</v>
      </c>
      <c r="E1784" s="11">
        <v>15</v>
      </c>
      <c r="F1784" s="11">
        <v>14</v>
      </c>
      <c r="G1784" s="11">
        <v>1</v>
      </c>
      <c r="H1784" s="11">
        <v>0</v>
      </c>
    </row>
    <row r="1785" spans="2:8" x14ac:dyDescent="0.25">
      <c r="B1785" s="11" t="s">
        <v>83</v>
      </c>
      <c r="C1785" s="11" t="s">
        <v>6</v>
      </c>
      <c r="D1785" s="11">
        <v>4</v>
      </c>
      <c r="E1785" s="11">
        <v>4</v>
      </c>
      <c r="F1785" s="11">
        <v>4</v>
      </c>
      <c r="G1785" s="11">
        <v>0</v>
      </c>
      <c r="H1785" s="11">
        <v>0</v>
      </c>
    </row>
    <row r="1786" spans="2:8" x14ac:dyDescent="0.25">
      <c r="B1786" s="11" t="s">
        <v>83</v>
      </c>
      <c r="C1786" s="11" t="s">
        <v>8</v>
      </c>
      <c r="D1786" s="11">
        <v>4</v>
      </c>
      <c r="E1786" s="11">
        <v>4</v>
      </c>
      <c r="F1786" s="11">
        <v>4</v>
      </c>
      <c r="G1786" s="11">
        <v>0</v>
      </c>
      <c r="H1786" s="11">
        <v>0</v>
      </c>
    </row>
    <row r="1787" spans="2:8" x14ac:dyDescent="0.25">
      <c r="B1787" s="11" t="s">
        <v>83</v>
      </c>
      <c r="C1787" s="11" t="s">
        <v>9</v>
      </c>
      <c r="D1787" s="11">
        <v>3</v>
      </c>
      <c r="E1787" s="11">
        <v>3</v>
      </c>
      <c r="F1787" s="11">
        <v>3</v>
      </c>
      <c r="G1787" s="11">
        <v>0</v>
      </c>
      <c r="H1787" s="11">
        <v>0</v>
      </c>
    </row>
    <row r="1788" spans="2:8" x14ac:dyDescent="0.25">
      <c r="B1788" t="s">
        <v>83</v>
      </c>
      <c r="C1788" t="s">
        <v>10</v>
      </c>
      <c r="D1788">
        <v>11</v>
      </c>
      <c r="E1788">
        <v>11</v>
      </c>
      <c r="F1788">
        <v>11</v>
      </c>
      <c r="G1788">
        <v>0</v>
      </c>
      <c r="H1788">
        <v>0</v>
      </c>
    </row>
    <row r="1789" spans="2:8" x14ac:dyDescent="0.25">
      <c r="B1789" s="11" t="s">
        <v>83</v>
      </c>
      <c r="C1789" s="11" t="s">
        <v>10</v>
      </c>
      <c r="D1789" s="11">
        <v>26</v>
      </c>
      <c r="E1789" s="11">
        <v>26</v>
      </c>
      <c r="F1789" s="11">
        <v>21</v>
      </c>
      <c r="G1789" s="11">
        <v>5</v>
      </c>
      <c r="H1789" s="11">
        <v>0</v>
      </c>
    </row>
    <row r="1790" spans="2:8" x14ac:dyDescent="0.25">
      <c r="B1790" t="s">
        <v>156</v>
      </c>
      <c r="C1790" t="s">
        <v>5</v>
      </c>
      <c r="D1790">
        <v>3</v>
      </c>
      <c r="E1790">
        <v>3</v>
      </c>
      <c r="F1790">
        <v>1</v>
      </c>
      <c r="G1790">
        <v>2</v>
      </c>
      <c r="H1790">
        <v>0</v>
      </c>
    </row>
    <row r="1791" spans="2:8" x14ac:dyDescent="0.25">
      <c r="B1791" s="11" t="s">
        <v>156</v>
      </c>
      <c r="C1791" s="11" t="s">
        <v>5</v>
      </c>
      <c r="D1791" s="11">
        <v>13</v>
      </c>
      <c r="E1791" s="11">
        <v>13</v>
      </c>
      <c r="F1791" s="11">
        <v>13</v>
      </c>
      <c r="G1791" s="11">
        <v>0</v>
      </c>
      <c r="H1791" s="11">
        <v>0</v>
      </c>
    </row>
    <row r="1792" spans="2:8" x14ac:dyDescent="0.25">
      <c r="B1792" t="s">
        <v>156</v>
      </c>
      <c r="C1792" t="s">
        <v>190</v>
      </c>
      <c r="D1792">
        <v>6</v>
      </c>
      <c r="E1792">
        <v>6</v>
      </c>
      <c r="F1792">
        <v>5</v>
      </c>
      <c r="G1792">
        <v>1</v>
      </c>
      <c r="H1792">
        <v>0</v>
      </c>
    </row>
    <row r="1793" spans="2:8" x14ac:dyDescent="0.25">
      <c r="B1793" s="11" t="s">
        <v>156</v>
      </c>
      <c r="C1793" s="11" t="s">
        <v>190</v>
      </c>
      <c r="D1793" s="11">
        <v>16</v>
      </c>
      <c r="E1793" s="11">
        <v>15</v>
      </c>
      <c r="F1793" s="11">
        <v>13</v>
      </c>
      <c r="G1793" s="11">
        <v>2</v>
      </c>
      <c r="H1793" s="11">
        <v>1</v>
      </c>
    </row>
    <row r="1794" spans="2:8" x14ac:dyDescent="0.25">
      <c r="B1794" t="s">
        <v>156</v>
      </c>
      <c r="C1794" t="s">
        <v>191</v>
      </c>
      <c r="D1794">
        <v>10</v>
      </c>
      <c r="E1794">
        <v>7</v>
      </c>
      <c r="F1794">
        <v>5</v>
      </c>
      <c r="G1794">
        <v>2</v>
      </c>
      <c r="H1794">
        <v>0</v>
      </c>
    </row>
    <row r="1795" spans="2:8" x14ac:dyDescent="0.25">
      <c r="B1795" s="11" t="s">
        <v>156</v>
      </c>
      <c r="C1795" s="11" t="s">
        <v>191</v>
      </c>
      <c r="D1795" s="11">
        <v>16</v>
      </c>
      <c r="E1795" s="11">
        <v>16</v>
      </c>
      <c r="F1795" s="11">
        <v>16</v>
      </c>
      <c r="G1795" s="11">
        <v>0</v>
      </c>
      <c r="H1795" s="11">
        <v>0</v>
      </c>
    </row>
    <row r="1796" spans="2:8" x14ac:dyDescent="0.25">
      <c r="B1796" t="s">
        <v>156</v>
      </c>
      <c r="C1796" t="s">
        <v>192</v>
      </c>
      <c r="D1796">
        <v>7</v>
      </c>
      <c r="E1796">
        <v>7</v>
      </c>
      <c r="F1796">
        <v>7</v>
      </c>
      <c r="G1796">
        <v>0</v>
      </c>
      <c r="H1796">
        <v>0</v>
      </c>
    </row>
    <row r="1797" spans="2:8" x14ac:dyDescent="0.25">
      <c r="B1797" s="11" t="s">
        <v>156</v>
      </c>
      <c r="C1797" s="11" t="s">
        <v>192</v>
      </c>
      <c r="D1797" s="11">
        <v>11</v>
      </c>
      <c r="E1797" s="11">
        <v>11</v>
      </c>
      <c r="F1797" s="11">
        <v>10</v>
      </c>
      <c r="G1797" s="11">
        <v>1</v>
      </c>
      <c r="H1797" s="11">
        <v>0</v>
      </c>
    </row>
    <row r="1798" spans="2:8" x14ac:dyDescent="0.25">
      <c r="B1798" t="s">
        <v>156</v>
      </c>
      <c r="C1798" t="s">
        <v>6</v>
      </c>
      <c r="D1798">
        <v>5</v>
      </c>
      <c r="E1798">
        <v>5</v>
      </c>
      <c r="F1798">
        <v>5</v>
      </c>
      <c r="G1798">
        <v>0</v>
      </c>
      <c r="H1798">
        <v>0</v>
      </c>
    </row>
    <row r="1799" spans="2:8" x14ac:dyDescent="0.25">
      <c r="B1799" s="11" t="s">
        <v>156</v>
      </c>
      <c r="C1799" s="11" t="s">
        <v>6</v>
      </c>
      <c r="D1799" s="11">
        <v>7</v>
      </c>
      <c r="E1799" s="11">
        <v>7</v>
      </c>
      <c r="F1799" s="11">
        <v>7</v>
      </c>
      <c r="G1799" s="11">
        <v>0</v>
      </c>
      <c r="H1799" s="11">
        <v>0</v>
      </c>
    </row>
    <row r="1800" spans="2:8" x14ac:dyDescent="0.25">
      <c r="B1800" t="s">
        <v>156</v>
      </c>
      <c r="C1800" t="s">
        <v>7</v>
      </c>
      <c r="D1800">
        <v>1</v>
      </c>
      <c r="E1800">
        <v>1</v>
      </c>
      <c r="F1800">
        <v>1</v>
      </c>
      <c r="G1800">
        <v>0</v>
      </c>
      <c r="H1800">
        <v>0</v>
      </c>
    </row>
    <row r="1801" spans="2:8" x14ac:dyDescent="0.25">
      <c r="B1801" s="11" t="s">
        <v>156</v>
      </c>
      <c r="C1801" s="11" t="s">
        <v>7</v>
      </c>
      <c r="D1801" s="11">
        <v>2</v>
      </c>
      <c r="E1801" s="11">
        <v>2</v>
      </c>
      <c r="F1801" s="11">
        <v>2</v>
      </c>
      <c r="G1801" s="11">
        <v>0</v>
      </c>
      <c r="H1801" s="11">
        <v>0</v>
      </c>
    </row>
    <row r="1802" spans="2:8" x14ac:dyDescent="0.25">
      <c r="B1802" t="s">
        <v>156</v>
      </c>
      <c r="C1802" t="s">
        <v>8</v>
      </c>
      <c r="D1802">
        <v>3</v>
      </c>
      <c r="E1802">
        <v>3</v>
      </c>
      <c r="F1802">
        <v>3</v>
      </c>
      <c r="G1802">
        <v>0</v>
      </c>
      <c r="H1802">
        <v>0</v>
      </c>
    </row>
    <row r="1803" spans="2:8" x14ac:dyDescent="0.25">
      <c r="B1803" s="11" t="s">
        <v>156</v>
      </c>
      <c r="C1803" s="11" t="s">
        <v>8</v>
      </c>
      <c r="D1803" s="11">
        <v>6</v>
      </c>
      <c r="E1803" s="11">
        <v>6</v>
      </c>
      <c r="F1803" s="11">
        <v>6</v>
      </c>
      <c r="G1803" s="11">
        <v>0</v>
      </c>
      <c r="H1803" s="11">
        <v>0</v>
      </c>
    </row>
    <row r="1804" spans="2:8" x14ac:dyDescent="0.25">
      <c r="B1804" t="s">
        <v>156</v>
      </c>
      <c r="C1804" t="s">
        <v>9</v>
      </c>
      <c r="D1804">
        <v>3</v>
      </c>
      <c r="E1804">
        <v>3</v>
      </c>
      <c r="F1804">
        <v>3</v>
      </c>
      <c r="G1804">
        <v>0</v>
      </c>
      <c r="H1804">
        <v>0</v>
      </c>
    </row>
    <row r="1805" spans="2:8" x14ac:dyDescent="0.25">
      <c r="B1805" s="11" t="s">
        <v>156</v>
      </c>
      <c r="C1805" s="11" t="s">
        <v>9</v>
      </c>
      <c r="D1805" s="11">
        <v>3</v>
      </c>
      <c r="E1805" s="11">
        <v>3</v>
      </c>
      <c r="F1805" s="11">
        <v>3</v>
      </c>
      <c r="G1805" s="11">
        <v>0</v>
      </c>
      <c r="H1805" s="11">
        <v>0</v>
      </c>
    </row>
    <row r="1806" spans="2:8" x14ac:dyDescent="0.25">
      <c r="B1806" t="s">
        <v>156</v>
      </c>
      <c r="C1806" t="s">
        <v>10</v>
      </c>
      <c r="D1806">
        <v>7</v>
      </c>
      <c r="E1806">
        <v>7</v>
      </c>
      <c r="F1806">
        <v>7</v>
      </c>
      <c r="G1806">
        <v>0</v>
      </c>
      <c r="H1806">
        <v>0</v>
      </c>
    </row>
    <row r="1807" spans="2:8" x14ac:dyDescent="0.25">
      <c r="B1807" s="11" t="s">
        <v>156</v>
      </c>
      <c r="C1807" s="11" t="s">
        <v>10</v>
      </c>
      <c r="D1807" s="11">
        <v>16</v>
      </c>
      <c r="E1807" s="11">
        <v>16</v>
      </c>
      <c r="F1807" s="11">
        <v>16</v>
      </c>
      <c r="G1807" s="11">
        <v>0</v>
      </c>
      <c r="H1807" s="11">
        <v>0</v>
      </c>
    </row>
    <row r="1808" spans="2:8" x14ac:dyDescent="0.25">
      <c r="B1808" t="s">
        <v>156</v>
      </c>
      <c r="C1808" t="s">
        <v>177</v>
      </c>
      <c r="D1808">
        <v>6</v>
      </c>
      <c r="E1808">
        <v>6</v>
      </c>
      <c r="F1808">
        <v>3</v>
      </c>
      <c r="G1808">
        <v>3</v>
      </c>
      <c r="H1808">
        <v>0</v>
      </c>
    </row>
    <row r="1809" spans="2:8" x14ac:dyDescent="0.25">
      <c r="B1809" s="11" t="s">
        <v>156</v>
      </c>
      <c r="C1809" s="11" t="s">
        <v>177</v>
      </c>
      <c r="D1809" s="11">
        <v>11</v>
      </c>
      <c r="E1809" s="11">
        <v>10</v>
      </c>
      <c r="F1809" s="11">
        <v>10</v>
      </c>
      <c r="G1809" s="11">
        <v>0</v>
      </c>
      <c r="H1809" s="11">
        <v>0</v>
      </c>
    </row>
    <row r="1810" spans="2:8" x14ac:dyDescent="0.25">
      <c r="B1810" t="s">
        <v>161</v>
      </c>
      <c r="C1810" t="s">
        <v>5</v>
      </c>
      <c r="D1810">
        <v>2</v>
      </c>
      <c r="E1810">
        <v>2</v>
      </c>
      <c r="F1810">
        <v>2</v>
      </c>
      <c r="G1810">
        <v>0</v>
      </c>
      <c r="H1810">
        <v>0</v>
      </c>
    </row>
    <row r="1811" spans="2:8" x14ac:dyDescent="0.25">
      <c r="B1811" s="11" t="s">
        <v>161</v>
      </c>
      <c r="C1811" s="11" t="s">
        <v>5</v>
      </c>
      <c r="D1811" s="11">
        <v>1</v>
      </c>
      <c r="E1811" s="11">
        <v>0</v>
      </c>
      <c r="F1811" s="11">
        <v>0</v>
      </c>
      <c r="G1811" s="11">
        <v>0</v>
      </c>
      <c r="H1811" s="11">
        <v>0</v>
      </c>
    </row>
    <row r="1812" spans="2:8" x14ac:dyDescent="0.25">
      <c r="B1812" t="s">
        <v>161</v>
      </c>
      <c r="C1812" t="s">
        <v>190</v>
      </c>
      <c r="D1812">
        <v>3</v>
      </c>
      <c r="E1812">
        <v>2</v>
      </c>
      <c r="F1812">
        <v>2</v>
      </c>
      <c r="G1812">
        <v>0</v>
      </c>
      <c r="H1812">
        <v>0</v>
      </c>
    </row>
    <row r="1813" spans="2:8" x14ac:dyDescent="0.25">
      <c r="B1813" s="11" t="s">
        <v>161</v>
      </c>
      <c r="C1813" s="11" t="s">
        <v>190</v>
      </c>
      <c r="D1813" s="11">
        <v>9</v>
      </c>
      <c r="E1813" s="11">
        <v>6</v>
      </c>
      <c r="F1813" s="11">
        <v>6</v>
      </c>
      <c r="G1813" s="11">
        <v>0</v>
      </c>
      <c r="H1813" s="11">
        <v>0</v>
      </c>
    </row>
    <row r="1814" spans="2:8" x14ac:dyDescent="0.25">
      <c r="B1814" t="s">
        <v>161</v>
      </c>
      <c r="C1814" t="s">
        <v>191</v>
      </c>
      <c r="D1814">
        <v>9</v>
      </c>
      <c r="E1814">
        <v>5</v>
      </c>
      <c r="F1814">
        <v>5</v>
      </c>
      <c r="G1814">
        <v>0</v>
      </c>
      <c r="H1814">
        <v>0</v>
      </c>
    </row>
    <row r="1815" spans="2:8" x14ac:dyDescent="0.25">
      <c r="B1815" s="11" t="s">
        <v>161</v>
      </c>
      <c r="C1815" s="11" t="s">
        <v>191</v>
      </c>
      <c r="D1815" s="11">
        <v>13</v>
      </c>
      <c r="E1815" s="11">
        <v>12</v>
      </c>
      <c r="F1815" s="11">
        <v>12</v>
      </c>
      <c r="G1815" s="11">
        <v>0</v>
      </c>
      <c r="H1815" s="11">
        <v>0</v>
      </c>
    </row>
    <row r="1816" spans="2:8" x14ac:dyDescent="0.25">
      <c r="B1816" t="s">
        <v>161</v>
      </c>
      <c r="C1816" t="s">
        <v>192</v>
      </c>
      <c r="D1816">
        <v>8</v>
      </c>
      <c r="E1816">
        <v>8</v>
      </c>
      <c r="F1816">
        <v>8</v>
      </c>
      <c r="G1816">
        <v>0</v>
      </c>
      <c r="H1816">
        <v>0</v>
      </c>
    </row>
    <row r="1817" spans="2:8" x14ac:dyDescent="0.25">
      <c r="B1817" s="11" t="s">
        <v>161</v>
      </c>
      <c r="C1817" s="11" t="s">
        <v>192</v>
      </c>
      <c r="D1817" s="11">
        <v>9</v>
      </c>
      <c r="E1817" s="11">
        <v>4</v>
      </c>
      <c r="F1817" s="11">
        <v>4</v>
      </c>
      <c r="G1817" s="11">
        <v>0</v>
      </c>
      <c r="H1817" s="11">
        <v>0</v>
      </c>
    </row>
    <row r="1818" spans="2:8" x14ac:dyDescent="0.25">
      <c r="B1818" t="s">
        <v>161</v>
      </c>
      <c r="C1818" t="s">
        <v>7</v>
      </c>
      <c r="D1818">
        <v>2</v>
      </c>
      <c r="E1818">
        <v>0</v>
      </c>
      <c r="F1818">
        <v>0</v>
      </c>
      <c r="G1818">
        <v>0</v>
      </c>
      <c r="H1818">
        <v>0</v>
      </c>
    </row>
    <row r="1819" spans="2:8" x14ac:dyDescent="0.25">
      <c r="B1819" t="s">
        <v>161</v>
      </c>
      <c r="C1819" t="s">
        <v>8</v>
      </c>
      <c r="D1819">
        <v>2</v>
      </c>
      <c r="E1819">
        <v>0</v>
      </c>
      <c r="F1819">
        <v>0</v>
      </c>
      <c r="G1819">
        <v>0</v>
      </c>
      <c r="H1819">
        <v>0</v>
      </c>
    </row>
    <row r="1820" spans="2:8" x14ac:dyDescent="0.25">
      <c r="B1820" s="11" t="s">
        <v>161</v>
      </c>
      <c r="C1820" s="11" t="s">
        <v>8</v>
      </c>
      <c r="D1820" s="11">
        <v>1</v>
      </c>
      <c r="E1820" s="11">
        <v>0</v>
      </c>
      <c r="F1820" s="11">
        <v>0</v>
      </c>
      <c r="G1820" s="11">
        <v>0</v>
      </c>
      <c r="H1820" s="11">
        <v>0</v>
      </c>
    </row>
    <row r="1821" spans="2:8" x14ac:dyDescent="0.25">
      <c r="B1821" t="s">
        <v>161</v>
      </c>
      <c r="C1821" t="s">
        <v>9</v>
      </c>
      <c r="D1821">
        <v>3</v>
      </c>
      <c r="E1821">
        <v>0</v>
      </c>
      <c r="F1821">
        <v>0</v>
      </c>
      <c r="G1821">
        <v>0</v>
      </c>
      <c r="H1821">
        <v>0</v>
      </c>
    </row>
    <row r="1822" spans="2:8" x14ac:dyDescent="0.25">
      <c r="B1822" s="11" t="s">
        <v>161</v>
      </c>
      <c r="C1822" s="11" t="s">
        <v>9</v>
      </c>
      <c r="D1822" s="11">
        <v>1</v>
      </c>
      <c r="E1822" s="11">
        <v>0</v>
      </c>
      <c r="F1822" s="11">
        <v>0</v>
      </c>
      <c r="G1822" s="11">
        <v>0</v>
      </c>
      <c r="H1822" s="11">
        <v>0</v>
      </c>
    </row>
    <row r="1823" spans="2:8" x14ac:dyDescent="0.25">
      <c r="B1823" t="s">
        <v>161</v>
      </c>
      <c r="C1823" t="s">
        <v>10</v>
      </c>
      <c r="D1823">
        <v>6</v>
      </c>
      <c r="E1823">
        <v>2</v>
      </c>
      <c r="F1823">
        <v>2</v>
      </c>
      <c r="G1823">
        <v>0</v>
      </c>
      <c r="H1823">
        <v>0</v>
      </c>
    </row>
    <row r="1824" spans="2:8" x14ac:dyDescent="0.25">
      <c r="B1824" s="11" t="s">
        <v>161</v>
      </c>
      <c r="C1824" s="11" t="s">
        <v>10</v>
      </c>
      <c r="D1824" s="11">
        <v>5</v>
      </c>
      <c r="E1824" s="11">
        <v>0</v>
      </c>
      <c r="F1824" s="11">
        <v>0</v>
      </c>
      <c r="G1824" s="11">
        <v>0</v>
      </c>
      <c r="H1824" s="11">
        <v>0</v>
      </c>
    </row>
    <row r="1825" spans="2:8" x14ac:dyDescent="0.25">
      <c r="B1825" s="11" t="s">
        <v>157</v>
      </c>
      <c r="C1825" s="11" t="s">
        <v>2</v>
      </c>
      <c r="D1825" s="11">
        <v>3</v>
      </c>
      <c r="E1825" s="11">
        <v>2</v>
      </c>
      <c r="F1825" s="11">
        <v>2</v>
      </c>
      <c r="G1825" s="11">
        <v>0</v>
      </c>
      <c r="H1825" s="11">
        <v>0</v>
      </c>
    </row>
    <row r="1826" spans="2:8" x14ac:dyDescent="0.25">
      <c r="B1826" s="11" t="s">
        <v>157</v>
      </c>
      <c r="C1826" s="11" t="s">
        <v>4</v>
      </c>
      <c r="D1826" s="11">
        <v>1</v>
      </c>
      <c r="E1826" s="11">
        <v>0</v>
      </c>
      <c r="F1826" s="11">
        <v>0</v>
      </c>
      <c r="G1826" s="11">
        <v>0</v>
      </c>
      <c r="H1826" s="11">
        <v>0</v>
      </c>
    </row>
    <row r="1827" spans="2:8" x14ac:dyDescent="0.25">
      <c r="B1827" t="s">
        <v>157</v>
      </c>
      <c r="C1827" t="s">
        <v>5</v>
      </c>
      <c r="D1827">
        <v>3</v>
      </c>
      <c r="E1827">
        <v>3</v>
      </c>
      <c r="F1827">
        <v>3</v>
      </c>
      <c r="G1827">
        <v>0</v>
      </c>
      <c r="H1827">
        <v>0</v>
      </c>
    </row>
    <row r="1828" spans="2:8" x14ac:dyDescent="0.25">
      <c r="B1828" s="11" t="s">
        <v>157</v>
      </c>
      <c r="C1828" s="11" t="s">
        <v>5</v>
      </c>
      <c r="D1828" s="11">
        <v>13</v>
      </c>
      <c r="E1828" s="11">
        <v>12</v>
      </c>
      <c r="F1828" s="11">
        <v>11</v>
      </c>
      <c r="G1828" s="11">
        <v>1</v>
      </c>
      <c r="H1828" s="11">
        <v>0</v>
      </c>
    </row>
    <row r="1829" spans="2:8" x14ac:dyDescent="0.25">
      <c r="B1829" t="s">
        <v>157</v>
      </c>
      <c r="C1829" t="s">
        <v>190</v>
      </c>
      <c r="D1829">
        <v>20</v>
      </c>
      <c r="E1829">
        <v>20</v>
      </c>
      <c r="F1829">
        <v>18</v>
      </c>
      <c r="G1829">
        <v>2</v>
      </c>
      <c r="H1829">
        <v>0</v>
      </c>
    </row>
    <row r="1830" spans="2:8" x14ac:dyDescent="0.25">
      <c r="B1830" s="11" t="s">
        <v>157</v>
      </c>
      <c r="C1830" s="11" t="s">
        <v>190</v>
      </c>
      <c r="D1830" s="11">
        <v>45</v>
      </c>
      <c r="E1830" s="11">
        <v>45</v>
      </c>
      <c r="F1830" s="11">
        <v>38</v>
      </c>
      <c r="G1830" s="11">
        <v>7</v>
      </c>
      <c r="H1830" s="11">
        <v>0</v>
      </c>
    </row>
    <row r="1831" spans="2:8" x14ac:dyDescent="0.25">
      <c r="B1831" t="s">
        <v>157</v>
      </c>
      <c r="C1831" t="s">
        <v>191</v>
      </c>
      <c r="D1831">
        <v>31</v>
      </c>
      <c r="E1831">
        <v>28</v>
      </c>
      <c r="F1831">
        <v>23</v>
      </c>
      <c r="G1831">
        <v>5</v>
      </c>
      <c r="H1831">
        <v>0</v>
      </c>
    </row>
    <row r="1832" spans="2:8" x14ac:dyDescent="0.25">
      <c r="B1832" s="11" t="s">
        <v>157</v>
      </c>
      <c r="C1832" s="11" t="s">
        <v>191</v>
      </c>
      <c r="D1832" s="11">
        <v>52</v>
      </c>
      <c r="E1832" s="11">
        <v>50</v>
      </c>
      <c r="F1832" s="11">
        <v>49</v>
      </c>
      <c r="G1832" s="11">
        <v>1</v>
      </c>
      <c r="H1832" s="11">
        <v>1</v>
      </c>
    </row>
    <row r="1833" spans="2:8" x14ac:dyDescent="0.25">
      <c r="B1833" t="s">
        <v>157</v>
      </c>
      <c r="C1833" t="s">
        <v>192</v>
      </c>
      <c r="D1833">
        <v>7</v>
      </c>
      <c r="E1833">
        <v>7</v>
      </c>
      <c r="F1833">
        <v>6</v>
      </c>
      <c r="G1833">
        <v>1</v>
      </c>
      <c r="H1833">
        <v>0</v>
      </c>
    </row>
    <row r="1834" spans="2:8" x14ac:dyDescent="0.25">
      <c r="B1834" s="11" t="s">
        <v>157</v>
      </c>
      <c r="C1834" s="11" t="s">
        <v>192</v>
      </c>
      <c r="D1834" s="11">
        <v>28</v>
      </c>
      <c r="E1834" s="11">
        <v>28</v>
      </c>
      <c r="F1834" s="11">
        <v>24</v>
      </c>
      <c r="G1834" s="11">
        <v>4</v>
      </c>
      <c r="H1834" s="11">
        <v>0</v>
      </c>
    </row>
    <row r="1835" spans="2:8" x14ac:dyDescent="0.25">
      <c r="B1835" s="11" t="s">
        <v>157</v>
      </c>
      <c r="C1835" s="11" t="s">
        <v>6</v>
      </c>
      <c r="D1835" s="11">
        <v>8</v>
      </c>
      <c r="E1835" s="11">
        <v>8</v>
      </c>
      <c r="F1835" s="11">
        <v>7</v>
      </c>
      <c r="G1835" s="11">
        <v>1</v>
      </c>
      <c r="H1835" s="11">
        <v>0</v>
      </c>
    </row>
    <row r="1836" spans="2:8" x14ac:dyDescent="0.25">
      <c r="B1836" t="s">
        <v>157</v>
      </c>
      <c r="C1836" t="s">
        <v>7</v>
      </c>
      <c r="D1836">
        <v>3</v>
      </c>
      <c r="E1836">
        <v>3</v>
      </c>
      <c r="F1836">
        <v>3</v>
      </c>
      <c r="G1836">
        <v>0</v>
      </c>
      <c r="H1836">
        <v>0</v>
      </c>
    </row>
    <row r="1837" spans="2:8" x14ac:dyDescent="0.25">
      <c r="B1837" s="11" t="s">
        <v>157</v>
      </c>
      <c r="C1837" s="11" t="s">
        <v>7</v>
      </c>
      <c r="D1837" s="11">
        <v>4</v>
      </c>
      <c r="E1837" s="11">
        <v>4</v>
      </c>
      <c r="F1837" s="11">
        <v>4</v>
      </c>
      <c r="G1837" s="11">
        <v>0</v>
      </c>
      <c r="H1837" s="11">
        <v>0</v>
      </c>
    </row>
    <row r="1838" spans="2:8" x14ac:dyDescent="0.25">
      <c r="B1838" t="s">
        <v>157</v>
      </c>
      <c r="C1838" t="s">
        <v>8</v>
      </c>
      <c r="D1838">
        <v>2</v>
      </c>
      <c r="E1838">
        <v>2</v>
      </c>
      <c r="F1838">
        <v>2</v>
      </c>
      <c r="G1838">
        <v>0</v>
      </c>
      <c r="H1838">
        <v>0</v>
      </c>
    </row>
    <row r="1839" spans="2:8" x14ac:dyDescent="0.25">
      <c r="B1839" s="11" t="s">
        <v>157</v>
      </c>
      <c r="C1839" s="11" t="s">
        <v>8</v>
      </c>
      <c r="D1839" s="11">
        <v>18</v>
      </c>
      <c r="E1839" s="11">
        <v>18</v>
      </c>
      <c r="F1839" s="11">
        <v>15</v>
      </c>
      <c r="G1839" s="11">
        <v>3</v>
      </c>
      <c r="H1839" s="11">
        <v>0</v>
      </c>
    </row>
    <row r="1840" spans="2:8" x14ac:dyDescent="0.25">
      <c r="B1840" t="s">
        <v>157</v>
      </c>
      <c r="C1840" t="s">
        <v>9</v>
      </c>
      <c r="D1840">
        <v>5</v>
      </c>
      <c r="E1840">
        <v>5</v>
      </c>
      <c r="F1840">
        <v>5</v>
      </c>
      <c r="G1840">
        <v>0</v>
      </c>
      <c r="H1840">
        <v>0</v>
      </c>
    </row>
    <row r="1841" spans="2:8" x14ac:dyDescent="0.25">
      <c r="B1841" s="11" t="s">
        <v>157</v>
      </c>
      <c r="C1841" s="11" t="s">
        <v>9</v>
      </c>
      <c r="D1841" s="11">
        <v>11</v>
      </c>
      <c r="E1841" s="11">
        <v>11</v>
      </c>
      <c r="F1841" s="11">
        <v>10</v>
      </c>
      <c r="G1841" s="11">
        <v>1</v>
      </c>
      <c r="H1841" s="11">
        <v>0</v>
      </c>
    </row>
    <row r="1842" spans="2:8" x14ac:dyDescent="0.25">
      <c r="B1842" t="s">
        <v>157</v>
      </c>
      <c r="C1842" t="s">
        <v>10</v>
      </c>
      <c r="D1842">
        <v>7</v>
      </c>
      <c r="E1842">
        <v>7</v>
      </c>
      <c r="F1842">
        <v>7</v>
      </c>
      <c r="G1842">
        <v>0</v>
      </c>
      <c r="H1842">
        <v>0</v>
      </c>
    </row>
    <row r="1843" spans="2:8" x14ac:dyDescent="0.25">
      <c r="B1843" s="11" t="s">
        <v>157</v>
      </c>
      <c r="C1843" s="11" t="s">
        <v>10</v>
      </c>
      <c r="D1843" s="11">
        <v>47</v>
      </c>
      <c r="E1843" s="11">
        <v>47</v>
      </c>
      <c r="F1843" s="11">
        <v>42</v>
      </c>
      <c r="G1843" s="11">
        <v>5</v>
      </c>
      <c r="H1843" s="11">
        <v>0</v>
      </c>
    </row>
    <row r="1844" spans="2:8" x14ac:dyDescent="0.25">
      <c r="B1844" t="s">
        <v>157</v>
      </c>
      <c r="C1844" t="s">
        <v>177</v>
      </c>
      <c r="D1844">
        <v>3</v>
      </c>
      <c r="E1844">
        <v>3</v>
      </c>
      <c r="F1844">
        <v>3</v>
      </c>
      <c r="G1844">
        <v>0</v>
      </c>
      <c r="H1844">
        <v>0</v>
      </c>
    </row>
    <row r="1845" spans="2:8" x14ac:dyDescent="0.25">
      <c r="B1845" s="11" t="s">
        <v>157</v>
      </c>
      <c r="C1845" s="11" t="s">
        <v>177</v>
      </c>
      <c r="D1845" s="11">
        <v>10</v>
      </c>
      <c r="E1845" s="11">
        <v>10</v>
      </c>
      <c r="F1845" s="11">
        <v>10</v>
      </c>
      <c r="G1845" s="11">
        <v>0</v>
      </c>
      <c r="H1845" s="11">
        <v>0</v>
      </c>
    </row>
    <row r="1846" spans="2:8" x14ac:dyDescent="0.25">
      <c r="B1846" t="s">
        <v>59</v>
      </c>
      <c r="C1846" t="s">
        <v>2</v>
      </c>
      <c r="D1846">
        <v>3</v>
      </c>
      <c r="E1846">
        <v>3</v>
      </c>
      <c r="F1846">
        <v>2</v>
      </c>
      <c r="G1846">
        <v>1</v>
      </c>
      <c r="H1846">
        <v>0</v>
      </c>
    </row>
    <row r="1847" spans="2:8" x14ac:dyDescent="0.25">
      <c r="B1847" s="11" t="s">
        <v>59</v>
      </c>
      <c r="C1847" s="11" t="s">
        <v>2</v>
      </c>
      <c r="D1847" s="11">
        <v>7</v>
      </c>
      <c r="E1847" s="11">
        <v>7</v>
      </c>
      <c r="F1847" s="11">
        <v>7</v>
      </c>
      <c r="G1847" s="11">
        <v>0</v>
      </c>
      <c r="H1847" s="11">
        <v>0</v>
      </c>
    </row>
    <row r="1848" spans="2:8" x14ac:dyDescent="0.25">
      <c r="B1848" t="s">
        <v>59</v>
      </c>
      <c r="C1848" t="s">
        <v>5</v>
      </c>
      <c r="D1848">
        <v>32</v>
      </c>
      <c r="E1848">
        <v>30</v>
      </c>
      <c r="F1848">
        <v>30</v>
      </c>
      <c r="G1848">
        <v>0</v>
      </c>
      <c r="H1848">
        <v>0</v>
      </c>
    </row>
    <row r="1849" spans="2:8" x14ac:dyDescent="0.25">
      <c r="B1849" s="11" t="s">
        <v>59</v>
      </c>
      <c r="C1849" s="11" t="s">
        <v>5</v>
      </c>
      <c r="D1849" s="11">
        <v>53</v>
      </c>
      <c r="E1849" s="11">
        <v>52</v>
      </c>
      <c r="F1849" s="11">
        <v>52</v>
      </c>
      <c r="G1849" s="11">
        <v>0</v>
      </c>
      <c r="H1849" s="11">
        <v>0</v>
      </c>
    </row>
    <row r="1850" spans="2:8" x14ac:dyDescent="0.25">
      <c r="B1850" t="s">
        <v>59</v>
      </c>
      <c r="C1850" t="s">
        <v>190</v>
      </c>
      <c r="D1850">
        <v>29</v>
      </c>
      <c r="E1850">
        <v>26</v>
      </c>
      <c r="F1850">
        <v>15</v>
      </c>
      <c r="G1850">
        <v>11</v>
      </c>
      <c r="H1850">
        <v>0</v>
      </c>
    </row>
    <row r="1851" spans="2:8" x14ac:dyDescent="0.25">
      <c r="B1851" s="11" t="s">
        <v>59</v>
      </c>
      <c r="C1851" s="11" t="s">
        <v>190</v>
      </c>
      <c r="D1851" s="11">
        <v>50</v>
      </c>
      <c r="E1851" s="11">
        <v>50</v>
      </c>
      <c r="F1851" s="11">
        <v>43</v>
      </c>
      <c r="G1851" s="11">
        <v>7</v>
      </c>
      <c r="H1851" s="11">
        <v>0</v>
      </c>
    </row>
    <row r="1852" spans="2:8" x14ac:dyDescent="0.25">
      <c r="B1852" t="s">
        <v>59</v>
      </c>
      <c r="C1852" t="s">
        <v>191</v>
      </c>
      <c r="D1852">
        <v>35</v>
      </c>
      <c r="E1852">
        <v>25</v>
      </c>
      <c r="F1852">
        <v>25</v>
      </c>
      <c r="G1852">
        <v>0</v>
      </c>
      <c r="H1852">
        <v>0</v>
      </c>
    </row>
    <row r="1853" spans="2:8" x14ac:dyDescent="0.25">
      <c r="B1853" s="11" t="s">
        <v>59</v>
      </c>
      <c r="C1853" s="11" t="s">
        <v>191</v>
      </c>
      <c r="D1853" s="11">
        <v>83</v>
      </c>
      <c r="E1853" s="11">
        <v>61</v>
      </c>
      <c r="F1853" s="11">
        <v>60</v>
      </c>
      <c r="G1853" s="11">
        <v>1</v>
      </c>
      <c r="H1853" s="11">
        <v>0</v>
      </c>
    </row>
    <row r="1854" spans="2:8" x14ac:dyDescent="0.25">
      <c r="B1854" t="s">
        <v>59</v>
      </c>
      <c r="C1854" t="s">
        <v>192</v>
      </c>
      <c r="D1854">
        <v>40</v>
      </c>
      <c r="E1854">
        <v>36</v>
      </c>
      <c r="F1854">
        <v>36</v>
      </c>
      <c r="G1854">
        <v>0</v>
      </c>
      <c r="H1854">
        <v>0</v>
      </c>
    </row>
    <row r="1855" spans="2:8" x14ac:dyDescent="0.25">
      <c r="B1855" s="11" t="s">
        <v>59</v>
      </c>
      <c r="C1855" s="11" t="s">
        <v>192</v>
      </c>
      <c r="D1855" s="11">
        <v>69</v>
      </c>
      <c r="E1855" s="11">
        <v>65</v>
      </c>
      <c r="F1855" s="11">
        <v>61</v>
      </c>
      <c r="G1855" s="11">
        <v>4</v>
      </c>
      <c r="H1855" s="11">
        <v>0</v>
      </c>
    </row>
    <row r="1856" spans="2:8" x14ac:dyDescent="0.25">
      <c r="B1856" t="s">
        <v>59</v>
      </c>
      <c r="C1856" t="s">
        <v>6</v>
      </c>
      <c r="D1856">
        <v>15</v>
      </c>
      <c r="E1856">
        <v>15</v>
      </c>
      <c r="F1856">
        <v>15</v>
      </c>
      <c r="G1856">
        <v>0</v>
      </c>
      <c r="H1856">
        <v>0</v>
      </c>
    </row>
    <row r="1857" spans="2:8" x14ac:dyDescent="0.25">
      <c r="B1857" s="11" t="s">
        <v>59</v>
      </c>
      <c r="C1857" s="11" t="s">
        <v>6</v>
      </c>
      <c r="D1857" s="11">
        <v>23</v>
      </c>
      <c r="E1857" s="11">
        <v>23</v>
      </c>
      <c r="F1857" s="11">
        <v>23</v>
      </c>
      <c r="G1857" s="11">
        <v>0</v>
      </c>
      <c r="H1857" s="11">
        <v>0</v>
      </c>
    </row>
    <row r="1858" spans="2:8" x14ac:dyDescent="0.25">
      <c r="B1858" t="s">
        <v>59</v>
      </c>
      <c r="C1858" t="s">
        <v>8</v>
      </c>
      <c r="D1858">
        <v>8</v>
      </c>
      <c r="E1858">
        <v>2</v>
      </c>
      <c r="F1858">
        <v>0</v>
      </c>
      <c r="G1858">
        <v>2</v>
      </c>
      <c r="H1858">
        <v>0</v>
      </c>
    </row>
    <row r="1859" spans="2:8" x14ac:dyDescent="0.25">
      <c r="B1859" s="11" t="s">
        <v>59</v>
      </c>
      <c r="C1859" s="11" t="s">
        <v>8</v>
      </c>
      <c r="D1859" s="11">
        <v>20</v>
      </c>
      <c r="E1859" s="11">
        <v>12</v>
      </c>
      <c r="F1859" s="11">
        <v>7</v>
      </c>
      <c r="G1859" s="11">
        <v>5</v>
      </c>
      <c r="H1859" s="11">
        <v>0</v>
      </c>
    </row>
    <row r="1860" spans="2:8" x14ac:dyDescent="0.25">
      <c r="B1860" t="s">
        <v>59</v>
      </c>
      <c r="C1860" t="s">
        <v>9</v>
      </c>
      <c r="D1860">
        <v>6</v>
      </c>
      <c r="E1860">
        <v>0</v>
      </c>
      <c r="F1860">
        <v>0</v>
      </c>
      <c r="G1860">
        <v>0</v>
      </c>
      <c r="H1860">
        <v>0</v>
      </c>
    </row>
    <row r="1861" spans="2:8" x14ac:dyDescent="0.25">
      <c r="B1861" s="11" t="s">
        <v>59</v>
      </c>
      <c r="C1861" s="11" t="s">
        <v>9</v>
      </c>
      <c r="D1861" s="11">
        <v>6</v>
      </c>
      <c r="E1861" s="11">
        <v>5</v>
      </c>
      <c r="F1861" s="11">
        <v>3</v>
      </c>
      <c r="G1861" s="11">
        <v>2</v>
      </c>
      <c r="H1861" s="11">
        <v>0</v>
      </c>
    </row>
    <row r="1862" spans="2:8" x14ac:dyDescent="0.25">
      <c r="B1862" t="s">
        <v>59</v>
      </c>
      <c r="C1862" t="s">
        <v>10</v>
      </c>
      <c r="D1862">
        <v>57</v>
      </c>
      <c r="E1862">
        <v>57</v>
      </c>
      <c r="F1862">
        <v>55</v>
      </c>
      <c r="G1862">
        <v>2</v>
      </c>
      <c r="H1862">
        <v>0</v>
      </c>
    </row>
    <row r="1863" spans="2:8" x14ac:dyDescent="0.25">
      <c r="B1863" s="11" t="s">
        <v>59</v>
      </c>
      <c r="C1863" s="11" t="s">
        <v>10</v>
      </c>
      <c r="D1863" s="11">
        <v>113</v>
      </c>
      <c r="E1863" s="11">
        <v>113</v>
      </c>
      <c r="F1863" s="11">
        <v>102</v>
      </c>
      <c r="G1863" s="11">
        <v>11</v>
      </c>
      <c r="H1863" s="11">
        <v>0</v>
      </c>
    </row>
    <row r="1864" spans="2:8" x14ac:dyDescent="0.25">
      <c r="B1864" t="s">
        <v>59</v>
      </c>
      <c r="C1864" t="s">
        <v>177</v>
      </c>
      <c r="D1864">
        <v>31</v>
      </c>
      <c r="E1864">
        <v>18</v>
      </c>
      <c r="F1864">
        <v>17</v>
      </c>
      <c r="G1864">
        <v>1</v>
      </c>
      <c r="H1864">
        <v>0</v>
      </c>
    </row>
    <row r="1865" spans="2:8" x14ac:dyDescent="0.25">
      <c r="B1865" s="11" t="s">
        <v>59</v>
      </c>
      <c r="C1865" s="11" t="s">
        <v>177</v>
      </c>
      <c r="D1865" s="11">
        <v>49</v>
      </c>
      <c r="E1865" s="11">
        <v>43</v>
      </c>
      <c r="F1865" s="11">
        <v>43</v>
      </c>
      <c r="G1865" s="11">
        <v>0</v>
      </c>
      <c r="H1865" s="11">
        <v>0</v>
      </c>
    </row>
    <row r="1866" spans="2:8" x14ac:dyDescent="0.25">
      <c r="B1866" s="11" t="s">
        <v>88</v>
      </c>
      <c r="C1866" s="11" t="s">
        <v>2</v>
      </c>
      <c r="D1866" s="11">
        <v>2</v>
      </c>
      <c r="E1866" s="11">
        <v>2</v>
      </c>
      <c r="F1866" s="11">
        <v>2</v>
      </c>
      <c r="G1866" s="11">
        <v>0</v>
      </c>
      <c r="H1866" s="11">
        <v>0</v>
      </c>
    </row>
    <row r="1867" spans="2:8" x14ac:dyDescent="0.25">
      <c r="B1867" t="s">
        <v>88</v>
      </c>
      <c r="C1867" t="s">
        <v>190</v>
      </c>
      <c r="D1867">
        <v>7</v>
      </c>
      <c r="E1867">
        <v>7</v>
      </c>
      <c r="F1867">
        <v>6</v>
      </c>
      <c r="G1867">
        <v>1</v>
      </c>
      <c r="H1867">
        <v>0</v>
      </c>
    </row>
    <row r="1868" spans="2:8" x14ac:dyDescent="0.25">
      <c r="B1868" s="11" t="s">
        <v>88</v>
      </c>
      <c r="C1868" s="11" t="s">
        <v>190</v>
      </c>
      <c r="D1868" s="11">
        <v>21</v>
      </c>
      <c r="E1868" s="11">
        <v>21</v>
      </c>
      <c r="F1868" s="11">
        <v>19</v>
      </c>
      <c r="G1868" s="11">
        <v>2</v>
      </c>
      <c r="H1868" s="11">
        <v>0</v>
      </c>
    </row>
    <row r="1869" spans="2:8" x14ac:dyDescent="0.25">
      <c r="B1869" t="s">
        <v>88</v>
      </c>
      <c r="C1869" t="s">
        <v>191</v>
      </c>
      <c r="D1869">
        <v>15</v>
      </c>
      <c r="E1869">
        <v>11</v>
      </c>
      <c r="F1869">
        <v>8</v>
      </c>
      <c r="G1869">
        <v>3</v>
      </c>
      <c r="H1869">
        <v>0</v>
      </c>
    </row>
    <row r="1870" spans="2:8" x14ac:dyDescent="0.25">
      <c r="B1870" s="11" t="s">
        <v>88</v>
      </c>
      <c r="C1870" s="11" t="s">
        <v>191</v>
      </c>
      <c r="D1870" s="11">
        <v>28</v>
      </c>
      <c r="E1870" s="11">
        <v>26</v>
      </c>
      <c r="F1870" s="11">
        <v>24</v>
      </c>
      <c r="G1870" s="11">
        <v>2</v>
      </c>
      <c r="H1870" s="11">
        <v>0</v>
      </c>
    </row>
    <row r="1871" spans="2:8" x14ac:dyDescent="0.25">
      <c r="B1871" t="s">
        <v>88</v>
      </c>
      <c r="C1871" t="s">
        <v>192</v>
      </c>
      <c r="D1871">
        <v>12</v>
      </c>
      <c r="E1871">
        <v>12</v>
      </c>
      <c r="F1871">
        <v>12</v>
      </c>
      <c r="G1871">
        <v>0</v>
      </c>
      <c r="H1871">
        <v>0</v>
      </c>
    </row>
    <row r="1872" spans="2:8" x14ac:dyDescent="0.25">
      <c r="B1872" s="11" t="s">
        <v>88</v>
      </c>
      <c r="C1872" s="11" t="s">
        <v>192</v>
      </c>
      <c r="D1872" s="11">
        <v>57</v>
      </c>
      <c r="E1872" s="11">
        <v>57</v>
      </c>
      <c r="F1872" s="11">
        <v>52</v>
      </c>
      <c r="G1872" s="11">
        <v>5</v>
      </c>
      <c r="H1872" s="11">
        <v>0</v>
      </c>
    </row>
    <row r="1873" spans="2:8" x14ac:dyDescent="0.25">
      <c r="B1873" t="s">
        <v>88</v>
      </c>
      <c r="C1873" t="s">
        <v>6</v>
      </c>
      <c r="D1873">
        <v>5</v>
      </c>
      <c r="E1873">
        <v>5</v>
      </c>
      <c r="F1873">
        <v>5</v>
      </c>
      <c r="G1873">
        <v>0</v>
      </c>
      <c r="H1873">
        <v>0</v>
      </c>
    </row>
    <row r="1874" spans="2:8" x14ac:dyDescent="0.25">
      <c r="B1874" s="11" t="s">
        <v>88</v>
      </c>
      <c r="C1874" s="11" t="s">
        <v>6</v>
      </c>
      <c r="D1874" s="11">
        <v>24</v>
      </c>
      <c r="E1874" s="11">
        <v>22</v>
      </c>
      <c r="F1874" s="11">
        <v>22</v>
      </c>
      <c r="G1874" s="11">
        <v>0</v>
      </c>
      <c r="H1874" s="11">
        <v>0</v>
      </c>
    </row>
    <row r="1875" spans="2:8" x14ac:dyDescent="0.25">
      <c r="B1875" t="s">
        <v>88</v>
      </c>
      <c r="C1875" t="s">
        <v>8</v>
      </c>
      <c r="D1875">
        <v>3</v>
      </c>
      <c r="E1875">
        <v>1</v>
      </c>
      <c r="F1875">
        <v>0</v>
      </c>
      <c r="G1875">
        <v>1</v>
      </c>
      <c r="H1875">
        <v>0</v>
      </c>
    </row>
    <row r="1876" spans="2:8" x14ac:dyDescent="0.25">
      <c r="B1876" t="s">
        <v>88</v>
      </c>
      <c r="C1876" t="s">
        <v>10</v>
      </c>
      <c r="D1876">
        <v>9</v>
      </c>
      <c r="E1876">
        <v>9</v>
      </c>
      <c r="F1876">
        <v>9</v>
      </c>
      <c r="G1876">
        <v>0</v>
      </c>
      <c r="H1876">
        <v>0</v>
      </c>
    </row>
    <row r="1877" spans="2:8" x14ac:dyDescent="0.25">
      <c r="B1877" s="11" t="s">
        <v>88</v>
      </c>
      <c r="C1877" s="11" t="s">
        <v>10</v>
      </c>
      <c r="D1877" s="11">
        <v>6</v>
      </c>
      <c r="E1877" s="11">
        <v>6</v>
      </c>
      <c r="F1877" s="11">
        <v>6</v>
      </c>
      <c r="G1877" s="11">
        <v>0</v>
      </c>
      <c r="H1877" s="11">
        <v>0</v>
      </c>
    </row>
    <row r="1878" spans="2:8" x14ac:dyDescent="0.25">
      <c r="B1878" t="s">
        <v>23</v>
      </c>
      <c r="C1878" t="s">
        <v>2</v>
      </c>
      <c r="D1878">
        <v>7</v>
      </c>
      <c r="E1878">
        <v>6</v>
      </c>
      <c r="F1878">
        <v>3</v>
      </c>
      <c r="G1878">
        <v>3</v>
      </c>
      <c r="H1878">
        <v>0</v>
      </c>
    </row>
    <row r="1879" spans="2:8" x14ac:dyDescent="0.25">
      <c r="B1879" s="11" t="s">
        <v>23</v>
      </c>
      <c r="C1879" s="11" t="s">
        <v>2</v>
      </c>
      <c r="D1879" s="11">
        <v>18</v>
      </c>
      <c r="E1879" s="11">
        <v>17</v>
      </c>
      <c r="F1879" s="11">
        <v>12</v>
      </c>
      <c r="G1879" s="11">
        <v>5</v>
      </c>
      <c r="H1879" s="11">
        <v>0</v>
      </c>
    </row>
    <row r="1880" spans="2:8" x14ac:dyDescent="0.25">
      <c r="B1880" t="s">
        <v>23</v>
      </c>
      <c r="C1880" t="s">
        <v>5</v>
      </c>
      <c r="D1880">
        <v>10</v>
      </c>
      <c r="E1880">
        <v>9</v>
      </c>
      <c r="F1880">
        <v>7</v>
      </c>
      <c r="G1880">
        <v>2</v>
      </c>
      <c r="H1880">
        <v>0</v>
      </c>
    </row>
    <row r="1881" spans="2:8" x14ac:dyDescent="0.25">
      <c r="B1881" s="11" t="s">
        <v>23</v>
      </c>
      <c r="C1881" s="11" t="s">
        <v>5</v>
      </c>
      <c r="D1881" s="11">
        <v>22</v>
      </c>
      <c r="E1881" s="11">
        <v>21</v>
      </c>
      <c r="F1881" s="11">
        <v>18</v>
      </c>
      <c r="G1881" s="11">
        <v>3</v>
      </c>
      <c r="H1881" s="11">
        <v>0</v>
      </c>
    </row>
    <row r="1882" spans="2:8" x14ac:dyDescent="0.25">
      <c r="B1882" t="s">
        <v>23</v>
      </c>
      <c r="C1882" t="s">
        <v>190</v>
      </c>
      <c r="D1882">
        <v>16</v>
      </c>
      <c r="E1882">
        <v>16</v>
      </c>
      <c r="F1882">
        <v>5</v>
      </c>
      <c r="G1882">
        <v>11</v>
      </c>
      <c r="H1882">
        <v>0</v>
      </c>
    </row>
    <row r="1883" spans="2:8" x14ac:dyDescent="0.25">
      <c r="B1883" s="11" t="s">
        <v>23</v>
      </c>
      <c r="C1883" s="11" t="s">
        <v>190</v>
      </c>
      <c r="D1883" s="11">
        <v>45</v>
      </c>
      <c r="E1883" s="11">
        <v>44</v>
      </c>
      <c r="F1883" s="11">
        <v>41</v>
      </c>
      <c r="G1883" s="11">
        <v>3</v>
      </c>
      <c r="H1883" s="11">
        <v>0</v>
      </c>
    </row>
    <row r="1884" spans="2:8" x14ac:dyDescent="0.25">
      <c r="B1884" t="s">
        <v>23</v>
      </c>
      <c r="C1884" t="s">
        <v>191</v>
      </c>
      <c r="D1884">
        <v>36</v>
      </c>
      <c r="E1884">
        <v>27</v>
      </c>
      <c r="F1884">
        <v>18</v>
      </c>
      <c r="G1884">
        <v>9</v>
      </c>
      <c r="H1884">
        <v>0</v>
      </c>
    </row>
    <row r="1885" spans="2:8" x14ac:dyDescent="0.25">
      <c r="B1885" s="11" t="s">
        <v>23</v>
      </c>
      <c r="C1885" s="11" t="s">
        <v>191</v>
      </c>
      <c r="D1885" s="11">
        <v>68</v>
      </c>
      <c r="E1885" s="11">
        <v>61</v>
      </c>
      <c r="F1885" s="11">
        <v>56</v>
      </c>
      <c r="G1885" s="11">
        <v>5</v>
      </c>
      <c r="H1885" s="11">
        <v>0</v>
      </c>
    </row>
    <row r="1886" spans="2:8" x14ac:dyDescent="0.25">
      <c r="B1886" t="s">
        <v>23</v>
      </c>
      <c r="C1886" t="s">
        <v>192</v>
      </c>
      <c r="D1886">
        <v>18</v>
      </c>
      <c r="E1886">
        <v>18</v>
      </c>
      <c r="F1886">
        <v>7</v>
      </c>
      <c r="G1886">
        <v>11</v>
      </c>
      <c r="H1886">
        <v>0</v>
      </c>
    </row>
    <row r="1887" spans="2:8" x14ac:dyDescent="0.25">
      <c r="B1887" s="11" t="s">
        <v>23</v>
      </c>
      <c r="C1887" s="11" t="s">
        <v>192</v>
      </c>
      <c r="D1887" s="11">
        <v>33</v>
      </c>
      <c r="E1887" s="11">
        <v>31</v>
      </c>
      <c r="F1887" s="11">
        <v>29</v>
      </c>
      <c r="G1887" s="11">
        <v>2</v>
      </c>
      <c r="H1887" s="11">
        <v>0</v>
      </c>
    </row>
    <row r="1888" spans="2:8" x14ac:dyDescent="0.25">
      <c r="B1888" t="s">
        <v>23</v>
      </c>
      <c r="C1888" t="s">
        <v>6</v>
      </c>
      <c r="D1888">
        <v>16</v>
      </c>
      <c r="E1888">
        <v>14</v>
      </c>
      <c r="F1888">
        <v>14</v>
      </c>
      <c r="G1888">
        <v>0</v>
      </c>
      <c r="H1888">
        <v>0</v>
      </c>
    </row>
    <row r="1889" spans="2:8" x14ac:dyDescent="0.25">
      <c r="B1889" s="11" t="s">
        <v>23</v>
      </c>
      <c r="C1889" s="11" t="s">
        <v>6</v>
      </c>
      <c r="D1889" s="11">
        <v>25</v>
      </c>
      <c r="E1889" s="11">
        <v>22</v>
      </c>
      <c r="F1889" s="11">
        <v>22</v>
      </c>
      <c r="G1889" s="11">
        <v>0</v>
      </c>
      <c r="H1889" s="11">
        <v>0</v>
      </c>
    </row>
    <row r="1890" spans="2:8" x14ac:dyDescent="0.25">
      <c r="B1890" t="s">
        <v>23</v>
      </c>
      <c r="C1890" t="s">
        <v>7</v>
      </c>
      <c r="D1890">
        <v>2</v>
      </c>
      <c r="E1890">
        <v>2</v>
      </c>
      <c r="F1890">
        <v>2</v>
      </c>
      <c r="G1890">
        <v>0</v>
      </c>
      <c r="H1890">
        <v>0</v>
      </c>
    </row>
    <row r="1891" spans="2:8" x14ac:dyDescent="0.25">
      <c r="B1891" s="11" t="s">
        <v>23</v>
      </c>
      <c r="C1891" s="11" t="s">
        <v>7</v>
      </c>
      <c r="D1891" s="11">
        <v>8</v>
      </c>
      <c r="E1891" s="11">
        <v>8</v>
      </c>
      <c r="F1891" s="11">
        <v>6</v>
      </c>
      <c r="G1891" s="11">
        <v>2</v>
      </c>
      <c r="H1891" s="11">
        <v>0</v>
      </c>
    </row>
    <row r="1892" spans="2:8" x14ac:dyDescent="0.25">
      <c r="B1892" t="s">
        <v>23</v>
      </c>
      <c r="C1892" t="s">
        <v>8</v>
      </c>
      <c r="D1892">
        <v>14</v>
      </c>
      <c r="E1892">
        <v>11</v>
      </c>
      <c r="F1892">
        <v>4</v>
      </c>
      <c r="G1892">
        <v>7</v>
      </c>
      <c r="H1892">
        <v>0</v>
      </c>
    </row>
    <row r="1893" spans="2:8" x14ac:dyDescent="0.25">
      <c r="B1893" s="11" t="s">
        <v>23</v>
      </c>
      <c r="C1893" s="11" t="s">
        <v>8</v>
      </c>
      <c r="D1893" s="11">
        <v>24</v>
      </c>
      <c r="E1893" s="11">
        <v>23</v>
      </c>
      <c r="F1893" s="11">
        <v>15</v>
      </c>
      <c r="G1893" s="11">
        <v>8</v>
      </c>
      <c r="H1893" s="11">
        <v>0</v>
      </c>
    </row>
    <row r="1894" spans="2:8" x14ac:dyDescent="0.25">
      <c r="B1894" t="s">
        <v>23</v>
      </c>
      <c r="C1894" t="s">
        <v>9</v>
      </c>
      <c r="D1894">
        <v>5</v>
      </c>
      <c r="E1894">
        <v>5</v>
      </c>
      <c r="F1894">
        <v>5</v>
      </c>
      <c r="G1894">
        <v>0</v>
      </c>
      <c r="H1894">
        <v>0</v>
      </c>
    </row>
    <row r="1895" spans="2:8" x14ac:dyDescent="0.25">
      <c r="B1895" s="11" t="s">
        <v>23</v>
      </c>
      <c r="C1895" s="11" t="s">
        <v>9</v>
      </c>
      <c r="D1895" s="11">
        <v>24</v>
      </c>
      <c r="E1895" s="11">
        <v>23</v>
      </c>
      <c r="F1895" s="11">
        <v>15</v>
      </c>
      <c r="G1895" s="11">
        <v>8</v>
      </c>
      <c r="H1895" s="11">
        <v>0</v>
      </c>
    </row>
    <row r="1896" spans="2:8" x14ac:dyDescent="0.25">
      <c r="B1896" t="s">
        <v>23</v>
      </c>
      <c r="C1896" t="s">
        <v>10</v>
      </c>
      <c r="D1896">
        <v>15</v>
      </c>
      <c r="E1896">
        <v>15</v>
      </c>
      <c r="F1896">
        <v>11</v>
      </c>
      <c r="G1896">
        <v>4</v>
      </c>
      <c r="H1896">
        <v>0</v>
      </c>
    </row>
    <row r="1897" spans="2:8" x14ac:dyDescent="0.25">
      <c r="B1897" s="11" t="s">
        <v>23</v>
      </c>
      <c r="C1897" s="11" t="s">
        <v>10</v>
      </c>
      <c r="D1897" s="11">
        <v>59</v>
      </c>
      <c r="E1897" s="11">
        <v>59</v>
      </c>
      <c r="F1897" s="11">
        <v>35</v>
      </c>
      <c r="G1897" s="11">
        <v>24</v>
      </c>
      <c r="H1897" s="11">
        <v>0</v>
      </c>
    </row>
    <row r="1898" spans="2:8" x14ac:dyDescent="0.25">
      <c r="B1898" t="s">
        <v>23</v>
      </c>
      <c r="C1898" t="s">
        <v>177</v>
      </c>
      <c r="D1898">
        <v>9</v>
      </c>
      <c r="E1898">
        <v>9</v>
      </c>
      <c r="F1898">
        <v>7</v>
      </c>
      <c r="G1898">
        <v>2</v>
      </c>
      <c r="H1898">
        <v>0</v>
      </c>
    </row>
    <row r="1899" spans="2:8" x14ac:dyDescent="0.25">
      <c r="B1899" s="11" t="s">
        <v>23</v>
      </c>
      <c r="C1899" s="11" t="s">
        <v>177</v>
      </c>
      <c r="D1899" s="11">
        <v>15</v>
      </c>
      <c r="E1899" s="11">
        <v>15</v>
      </c>
      <c r="F1899" s="11">
        <v>10</v>
      </c>
      <c r="G1899" s="11">
        <v>5</v>
      </c>
      <c r="H1899" s="11">
        <v>0</v>
      </c>
    </row>
    <row r="1900" spans="2:8" x14ac:dyDescent="0.25">
      <c r="B1900" t="s">
        <v>84</v>
      </c>
      <c r="C1900" t="s">
        <v>2</v>
      </c>
      <c r="D1900">
        <v>1</v>
      </c>
      <c r="E1900">
        <v>1</v>
      </c>
      <c r="F1900">
        <v>0</v>
      </c>
      <c r="G1900">
        <v>1</v>
      </c>
      <c r="H1900">
        <v>0</v>
      </c>
    </row>
    <row r="1901" spans="2:8" x14ac:dyDescent="0.25">
      <c r="B1901" s="11" t="s">
        <v>84</v>
      </c>
      <c r="C1901" s="11" t="s">
        <v>2</v>
      </c>
      <c r="D1901" s="11">
        <v>2</v>
      </c>
      <c r="E1901" s="11">
        <v>2</v>
      </c>
      <c r="F1901" s="11">
        <v>2</v>
      </c>
      <c r="G1901" s="11">
        <v>0</v>
      </c>
      <c r="H1901" s="11">
        <v>0</v>
      </c>
    </row>
    <row r="1902" spans="2:8" x14ac:dyDescent="0.25">
      <c r="B1902" t="s">
        <v>84</v>
      </c>
      <c r="C1902" t="s">
        <v>4</v>
      </c>
      <c r="D1902">
        <v>1</v>
      </c>
      <c r="E1902">
        <v>0</v>
      </c>
      <c r="F1902">
        <v>0</v>
      </c>
      <c r="G1902">
        <v>0</v>
      </c>
      <c r="H1902">
        <v>0</v>
      </c>
    </row>
    <row r="1903" spans="2:8" x14ac:dyDescent="0.25">
      <c r="B1903" t="s">
        <v>84</v>
      </c>
      <c r="C1903" t="s">
        <v>5</v>
      </c>
      <c r="D1903">
        <v>5</v>
      </c>
      <c r="E1903">
        <v>4</v>
      </c>
      <c r="F1903">
        <v>1</v>
      </c>
      <c r="G1903">
        <v>3</v>
      </c>
      <c r="H1903">
        <v>0</v>
      </c>
    </row>
    <row r="1904" spans="2:8" x14ac:dyDescent="0.25">
      <c r="B1904" s="11" t="s">
        <v>84</v>
      </c>
      <c r="C1904" s="11" t="s">
        <v>5</v>
      </c>
      <c r="D1904" s="11">
        <v>4</v>
      </c>
      <c r="E1904" s="11">
        <v>4</v>
      </c>
      <c r="F1904" s="11">
        <v>4</v>
      </c>
      <c r="G1904" s="11">
        <v>0</v>
      </c>
      <c r="H1904" s="11">
        <v>0</v>
      </c>
    </row>
    <row r="1905" spans="2:8" x14ac:dyDescent="0.25">
      <c r="B1905" t="s">
        <v>84</v>
      </c>
      <c r="C1905" t="s">
        <v>190</v>
      </c>
      <c r="D1905">
        <v>2</v>
      </c>
      <c r="E1905">
        <v>2</v>
      </c>
      <c r="F1905">
        <v>0</v>
      </c>
      <c r="G1905">
        <v>2</v>
      </c>
      <c r="H1905">
        <v>0</v>
      </c>
    </row>
    <row r="1906" spans="2:8" x14ac:dyDescent="0.25">
      <c r="B1906" s="11" t="s">
        <v>84</v>
      </c>
      <c r="C1906" s="11" t="s">
        <v>190</v>
      </c>
      <c r="D1906" s="11">
        <v>6</v>
      </c>
      <c r="E1906" s="11">
        <v>6</v>
      </c>
      <c r="F1906" s="11">
        <v>6</v>
      </c>
      <c r="G1906" s="11">
        <v>0</v>
      </c>
      <c r="H1906" s="11">
        <v>0</v>
      </c>
    </row>
    <row r="1907" spans="2:8" x14ac:dyDescent="0.25">
      <c r="B1907" t="s">
        <v>84</v>
      </c>
      <c r="C1907" t="s">
        <v>191</v>
      </c>
      <c r="D1907">
        <v>7</v>
      </c>
      <c r="E1907">
        <v>5</v>
      </c>
      <c r="F1907">
        <v>5</v>
      </c>
      <c r="G1907">
        <v>0</v>
      </c>
      <c r="H1907">
        <v>0</v>
      </c>
    </row>
    <row r="1908" spans="2:8" x14ac:dyDescent="0.25">
      <c r="B1908" s="11" t="s">
        <v>84</v>
      </c>
      <c r="C1908" s="11" t="s">
        <v>191</v>
      </c>
      <c r="D1908" s="11">
        <v>9</v>
      </c>
      <c r="E1908" s="11">
        <v>8</v>
      </c>
      <c r="F1908" s="11">
        <v>6</v>
      </c>
      <c r="G1908" s="11">
        <v>2</v>
      </c>
      <c r="H1908" s="11">
        <v>0</v>
      </c>
    </row>
    <row r="1909" spans="2:8" x14ac:dyDescent="0.25">
      <c r="B1909" t="s">
        <v>84</v>
      </c>
      <c r="C1909" t="s">
        <v>192</v>
      </c>
      <c r="D1909">
        <v>5</v>
      </c>
      <c r="E1909">
        <v>4</v>
      </c>
      <c r="F1909">
        <v>3</v>
      </c>
      <c r="G1909">
        <v>1</v>
      </c>
      <c r="H1909">
        <v>0</v>
      </c>
    </row>
    <row r="1910" spans="2:8" x14ac:dyDescent="0.25">
      <c r="B1910" s="11" t="s">
        <v>84</v>
      </c>
      <c r="C1910" s="11" t="s">
        <v>192</v>
      </c>
      <c r="D1910" s="11">
        <v>14</v>
      </c>
      <c r="E1910" s="11">
        <v>14</v>
      </c>
      <c r="F1910" s="11">
        <v>14</v>
      </c>
      <c r="G1910" s="11">
        <v>0</v>
      </c>
      <c r="H1910" s="11">
        <v>0</v>
      </c>
    </row>
    <row r="1911" spans="2:8" x14ac:dyDescent="0.25">
      <c r="B1911" t="s">
        <v>84</v>
      </c>
      <c r="C1911" t="s">
        <v>6</v>
      </c>
      <c r="D1911">
        <v>3</v>
      </c>
      <c r="E1911">
        <v>3</v>
      </c>
      <c r="F1911">
        <v>3</v>
      </c>
      <c r="G1911">
        <v>0</v>
      </c>
      <c r="H1911">
        <v>0</v>
      </c>
    </row>
    <row r="1912" spans="2:8" x14ac:dyDescent="0.25">
      <c r="B1912" s="11" t="s">
        <v>84</v>
      </c>
      <c r="C1912" s="11" t="s">
        <v>6</v>
      </c>
      <c r="D1912" s="11">
        <v>2</v>
      </c>
      <c r="E1912" s="11">
        <v>2</v>
      </c>
      <c r="F1912" s="11">
        <v>2</v>
      </c>
      <c r="G1912" s="11">
        <v>0</v>
      </c>
      <c r="H1912" s="11">
        <v>0</v>
      </c>
    </row>
    <row r="1913" spans="2:8" x14ac:dyDescent="0.25">
      <c r="B1913" t="s">
        <v>84</v>
      </c>
      <c r="C1913" t="s">
        <v>8</v>
      </c>
      <c r="D1913">
        <v>2</v>
      </c>
      <c r="E1913">
        <v>2</v>
      </c>
      <c r="F1913">
        <v>2</v>
      </c>
      <c r="G1913">
        <v>0</v>
      </c>
      <c r="H1913">
        <v>0</v>
      </c>
    </row>
    <row r="1914" spans="2:8" x14ac:dyDescent="0.25">
      <c r="B1914" s="11" t="s">
        <v>84</v>
      </c>
      <c r="C1914" s="11" t="s">
        <v>8</v>
      </c>
      <c r="D1914" s="11">
        <v>6</v>
      </c>
      <c r="E1914" s="11">
        <v>6</v>
      </c>
      <c r="F1914" s="11">
        <v>4</v>
      </c>
      <c r="G1914" s="11">
        <v>2</v>
      </c>
      <c r="H1914" s="11">
        <v>0</v>
      </c>
    </row>
    <row r="1915" spans="2:8" x14ac:dyDescent="0.25">
      <c r="B1915" t="s">
        <v>84</v>
      </c>
      <c r="C1915" t="s">
        <v>9</v>
      </c>
      <c r="D1915">
        <v>2</v>
      </c>
      <c r="E1915">
        <v>2</v>
      </c>
      <c r="F1915">
        <v>2</v>
      </c>
      <c r="G1915">
        <v>0</v>
      </c>
      <c r="H1915">
        <v>0</v>
      </c>
    </row>
    <row r="1916" spans="2:8" x14ac:dyDescent="0.25">
      <c r="B1916" s="11" t="s">
        <v>84</v>
      </c>
      <c r="C1916" s="11" t="s">
        <v>9</v>
      </c>
      <c r="D1916" s="11">
        <v>9</v>
      </c>
      <c r="E1916" s="11">
        <v>9</v>
      </c>
      <c r="F1916" s="11">
        <v>5</v>
      </c>
      <c r="G1916" s="11">
        <v>4</v>
      </c>
      <c r="H1916" s="11">
        <v>0</v>
      </c>
    </row>
    <row r="1917" spans="2:8" x14ac:dyDescent="0.25">
      <c r="B1917" t="s">
        <v>84</v>
      </c>
      <c r="C1917" t="s">
        <v>10</v>
      </c>
      <c r="D1917">
        <v>5</v>
      </c>
      <c r="E1917">
        <v>5</v>
      </c>
      <c r="F1917">
        <v>5</v>
      </c>
      <c r="G1917">
        <v>0</v>
      </c>
      <c r="H1917">
        <v>0</v>
      </c>
    </row>
    <row r="1918" spans="2:8" x14ac:dyDescent="0.25">
      <c r="B1918" s="11" t="s">
        <v>84</v>
      </c>
      <c r="C1918" s="11" t="s">
        <v>10</v>
      </c>
      <c r="D1918" s="11">
        <v>20</v>
      </c>
      <c r="E1918" s="11">
        <v>19</v>
      </c>
      <c r="F1918" s="11">
        <v>15</v>
      </c>
      <c r="G1918" s="11">
        <v>4</v>
      </c>
      <c r="H1918" s="11">
        <v>1</v>
      </c>
    </row>
    <row r="1919" spans="2:8" x14ac:dyDescent="0.25">
      <c r="B1919" t="s">
        <v>84</v>
      </c>
      <c r="C1919" t="s">
        <v>177</v>
      </c>
      <c r="D1919">
        <v>1</v>
      </c>
      <c r="E1919">
        <v>1</v>
      </c>
      <c r="F1919">
        <v>1</v>
      </c>
      <c r="G1919">
        <v>0</v>
      </c>
      <c r="H1919">
        <v>0</v>
      </c>
    </row>
    <row r="1920" spans="2:8" x14ac:dyDescent="0.25">
      <c r="B1920" s="11" t="s">
        <v>84</v>
      </c>
      <c r="C1920" s="11" t="s">
        <v>177</v>
      </c>
      <c r="D1920" s="11">
        <v>3</v>
      </c>
      <c r="E1920" s="11">
        <v>3</v>
      </c>
      <c r="F1920" s="11">
        <v>3</v>
      </c>
      <c r="G1920" s="11">
        <v>0</v>
      </c>
      <c r="H1920" s="11">
        <v>0</v>
      </c>
    </row>
    <row r="1921" spans="2:8" x14ac:dyDescent="0.25">
      <c r="B1921" s="11" t="s">
        <v>74</v>
      </c>
      <c r="C1921" s="11" t="s">
        <v>2</v>
      </c>
      <c r="D1921" s="11">
        <v>1</v>
      </c>
      <c r="E1921" s="11">
        <v>1</v>
      </c>
      <c r="F1921" s="11">
        <v>1</v>
      </c>
      <c r="G1921" s="11">
        <v>0</v>
      </c>
      <c r="H1921" s="11">
        <v>0</v>
      </c>
    </row>
    <row r="1922" spans="2:8" x14ac:dyDescent="0.25">
      <c r="B1922" t="s">
        <v>74</v>
      </c>
      <c r="C1922" t="s">
        <v>5</v>
      </c>
      <c r="D1922">
        <v>10</v>
      </c>
      <c r="E1922">
        <v>9</v>
      </c>
      <c r="F1922">
        <v>9</v>
      </c>
      <c r="G1922">
        <v>0</v>
      </c>
      <c r="H1922">
        <v>0</v>
      </c>
    </row>
    <row r="1923" spans="2:8" x14ac:dyDescent="0.25">
      <c r="B1923" s="11" t="s">
        <v>74</v>
      </c>
      <c r="C1923" s="11" t="s">
        <v>5</v>
      </c>
      <c r="D1923" s="11">
        <v>30</v>
      </c>
      <c r="E1923" s="11">
        <v>30</v>
      </c>
      <c r="F1923" s="11">
        <v>28</v>
      </c>
      <c r="G1923" s="11">
        <v>2</v>
      </c>
      <c r="H1923" s="11">
        <v>0</v>
      </c>
    </row>
    <row r="1924" spans="2:8" x14ac:dyDescent="0.25">
      <c r="B1924" t="s">
        <v>74</v>
      </c>
      <c r="C1924" t="s">
        <v>190</v>
      </c>
      <c r="D1924">
        <v>13</v>
      </c>
      <c r="E1924">
        <v>12</v>
      </c>
      <c r="F1924">
        <v>8</v>
      </c>
      <c r="G1924">
        <v>4</v>
      </c>
      <c r="H1924">
        <v>0</v>
      </c>
    </row>
    <row r="1925" spans="2:8" x14ac:dyDescent="0.25">
      <c r="B1925" s="11" t="s">
        <v>74</v>
      </c>
      <c r="C1925" s="11" t="s">
        <v>190</v>
      </c>
      <c r="D1925" s="11">
        <v>23</v>
      </c>
      <c r="E1925" s="11">
        <v>23</v>
      </c>
      <c r="F1925" s="11">
        <v>21</v>
      </c>
      <c r="G1925" s="11">
        <v>2</v>
      </c>
      <c r="H1925" s="11">
        <v>0</v>
      </c>
    </row>
    <row r="1926" spans="2:8" x14ac:dyDescent="0.25">
      <c r="B1926" t="s">
        <v>74</v>
      </c>
      <c r="C1926" t="s">
        <v>191</v>
      </c>
      <c r="D1926">
        <v>35</v>
      </c>
      <c r="E1926">
        <v>29</v>
      </c>
      <c r="F1926">
        <v>20</v>
      </c>
      <c r="G1926">
        <v>9</v>
      </c>
      <c r="H1926">
        <v>0</v>
      </c>
    </row>
    <row r="1927" spans="2:8" x14ac:dyDescent="0.25">
      <c r="B1927" s="11" t="s">
        <v>74</v>
      </c>
      <c r="C1927" s="11" t="s">
        <v>191</v>
      </c>
      <c r="D1927" s="11">
        <v>37</v>
      </c>
      <c r="E1927" s="11">
        <v>34</v>
      </c>
      <c r="F1927" s="11">
        <v>28</v>
      </c>
      <c r="G1927" s="11">
        <v>6</v>
      </c>
      <c r="H1927" s="11">
        <v>0</v>
      </c>
    </row>
    <row r="1928" spans="2:8" x14ac:dyDescent="0.25">
      <c r="B1928" t="s">
        <v>74</v>
      </c>
      <c r="C1928" t="s">
        <v>192</v>
      </c>
      <c r="D1928">
        <v>16</v>
      </c>
      <c r="E1928">
        <v>16</v>
      </c>
      <c r="F1928">
        <v>11</v>
      </c>
      <c r="G1928">
        <v>5</v>
      </c>
      <c r="H1928">
        <v>0</v>
      </c>
    </row>
    <row r="1929" spans="2:8" x14ac:dyDescent="0.25">
      <c r="B1929" s="11" t="s">
        <v>74</v>
      </c>
      <c r="C1929" s="11" t="s">
        <v>192</v>
      </c>
      <c r="D1929" s="11">
        <v>29</v>
      </c>
      <c r="E1929" s="11">
        <v>28</v>
      </c>
      <c r="F1929" s="11">
        <v>25</v>
      </c>
      <c r="G1929" s="11">
        <v>3</v>
      </c>
      <c r="H1929" s="11">
        <v>0</v>
      </c>
    </row>
    <row r="1930" spans="2:8" x14ac:dyDescent="0.25">
      <c r="B1930" t="s">
        <v>74</v>
      </c>
      <c r="C1930" t="s">
        <v>6</v>
      </c>
      <c r="D1930">
        <v>6</v>
      </c>
      <c r="E1930">
        <v>5</v>
      </c>
      <c r="F1930">
        <v>5</v>
      </c>
      <c r="G1930">
        <v>0</v>
      </c>
      <c r="H1930">
        <v>0</v>
      </c>
    </row>
    <row r="1931" spans="2:8" x14ac:dyDescent="0.25">
      <c r="B1931" s="11" t="s">
        <v>74</v>
      </c>
      <c r="C1931" s="11" t="s">
        <v>6</v>
      </c>
      <c r="D1931" s="11">
        <v>4</v>
      </c>
      <c r="E1931" s="11">
        <v>4</v>
      </c>
      <c r="F1931" s="11">
        <v>4</v>
      </c>
      <c r="G1931" s="11">
        <v>0</v>
      </c>
      <c r="H1931" s="11">
        <v>0</v>
      </c>
    </row>
    <row r="1932" spans="2:8" x14ac:dyDescent="0.25">
      <c r="B1932" s="11" t="s">
        <v>74</v>
      </c>
      <c r="C1932" s="11" t="s">
        <v>8</v>
      </c>
      <c r="D1932" s="11">
        <v>7</v>
      </c>
      <c r="E1932" s="11">
        <v>4</v>
      </c>
      <c r="F1932" s="11">
        <v>2</v>
      </c>
      <c r="G1932" s="11">
        <v>2</v>
      </c>
      <c r="H1932" s="11">
        <v>0</v>
      </c>
    </row>
    <row r="1933" spans="2:8" x14ac:dyDescent="0.25">
      <c r="B1933" t="s">
        <v>74</v>
      </c>
      <c r="C1933" t="s">
        <v>9</v>
      </c>
      <c r="D1933">
        <v>2</v>
      </c>
      <c r="E1933">
        <v>2</v>
      </c>
      <c r="F1933">
        <v>2</v>
      </c>
      <c r="G1933">
        <v>0</v>
      </c>
      <c r="H1933">
        <v>0</v>
      </c>
    </row>
    <row r="1934" spans="2:8" x14ac:dyDescent="0.25">
      <c r="B1934" s="11" t="s">
        <v>74</v>
      </c>
      <c r="C1934" s="11" t="s">
        <v>9</v>
      </c>
      <c r="D1934" s="11">
        <v>2</v>
      </c>
      <c r="E1934" s="11">
        <v>1</v>
      </c>
      <c r="F1934" s="11">
        <v>1</v>
      </c>
      <c r="G1934" s="11">
        <v>0</v>
      </c>
      <c r="H1934" s="11">
        <v>0</v>
      </c>
    </row>
    <row r="1935" spans="2:8" x14ac:dyDescent="0.25">
      <c r="B1935" t="s">
        <v>74</v>
      </c>
      <c r="C1935" t="s">
        <v>10</v>
      </c>
      <c r="D1935">
        <v>9</v>
      </c>
      <c r="E1935">
        <v>9</v>
      </c>
      <c r="F1935">
        <v>9</v>
      </c>
      <c r="G1935">
        <v>0</v>
      </c>
      <c r="H1935">
        <v>0</v>
      </c>
    </row>
    <row r="1936" spans="2:8" x14ac:dyDescent="0.25">
      <c r="B1936" s="11" t="s">
        <v>74</v>
      </c>
      <c r="C1936" s="11" t="s">
        <v>10</v>
      </c>
      <c r="D1936" s="11">
        <v>18</v>
      </c>
      <c r="E1936" s="11">
        <v>18</v>
      </c>
      <c r="F1936" s="11">
        <v>17</v>
      </c>
      <c r="G1936" s="11">
        <v>1</v>
      </c>
      <c r="H1936" s="11">
        <v>0</v>
      </c>
    </row>
    <row r="1937" spans="2:8" x14ac:dyDescent="0.25">
      <c r="B1937" t="s">
        <v>74</v>
      </c>
      <c r="C1937" t="s">
        <v>177</v>
      </c>
      <c r="D1937">
        <v>8</v>
      </c>
      <c r="E1937">
        <v>7</v>
      </c>
      <c r="F1937">
        <v>7</v>
      </c>
      <c r="G1937">
        <v>0</v>
      </c>
      <c r="H1937">
        <v>0</v>
      </c>
    </row>
    <row r="1938" spans="2:8" x14ac:dyDescent="0.25">
      <c r="B1938" s="11" t="s">
        <v>74</v>
      </c>
      <c r="C1938" s="11" t="s">
        <v>177</v>
      </c>
      <c r="D1938" s="11">
        <v>20</v>
      </c>
      <c r="E1938" s="11">
        <v>19</v>
      </c>
      <c r="F1938" s="11">
        <v>19</v>
      </c>
      <c r="G1938" s="11">
        <v>0</v>
      </c>
      <c r="H1938" s="11">
        <v>0</v>
      </c>
    </row>
    <row r="1939" spans="2:8" x14ac:dyDescent="0.25">
      <c r="B1939" t="s">
        <v>104</v>
      </c>
      <c r="C1939" t="s">
        <v>5</v>
      </c>
      <c r="D1939">
        <v>2</v>
      </c>
      <c r="E1939">
        <v>2</v>
      </c>
      <c r="F1939">
        <v>1</v>
      </c>
      <c r="G1939">
        <v>1</v>
      </c>
      <c r="H1939">
        <v>0</v>
      </c>
    </row>
    <row r="1940" spans="2:8" x14ac:dyDescent="0.25">
      <c r="B1940" s="11" t="s">
        <v>104</v>
      </c>
      <c r="C1940" s="11" t="s">
        <v>5</v>
      </c>
      <c r="D1940" s="11">
        <v>12</v>
      </c>
      <c r="E1940" s="11">
        <v>11</v>
      </c>
      <c r="F1940" s="11">
        <v>5</v>
      </c>
      <c r="G1940" s="11">
        <v>6</v>
      </c>
      <c r="H1940" s="11">
        <v>0</v>
      </c>
    </row>
    <row r="1941" spans="2:8" x14ac:dyDescent="0.25">
      <c r="B1941" t="s">
        <v>104</v>
      </c>
      <c r="C1941" t="s">
        <v>190</v>
      </c>
      <c r="D1941">
        <v>25</v>
      </c>
      <c r="E1941">
        <v>21</v>
      </c>
      <c r="F1941">
        <v>12</v>
      </c>
      <c r="G1941">
        <v>9</v>
      </c>
      <c r="H1941">
        <v>0</v>
      </c>
    </row>
    <row r="1942" spans="2:8" x14ac:dyDescent="0.25">
      <c r="B1942" s="11" t="s">
        <v>104</v>
      </c>
      <c r="C1942" s="11" t="s">
        <v>190</v>
      </c>
      <c r="D1942" s="11">
        <v>36</v>
      </c>
      <c r="E1942" s="11">
        <v>36</v>
      </c>
      <c r="F1942" s="11">
        <v>31</v>
      </c>
      <c r="G1942" s="11">
        <v>5</v>
      </c>
      <c r="H1942" s="11">
        <v>0</v>
      </c>
    </row>
    <row r="1943" spans="2:8" x14ac:dyDescent="0.25">
      <c r="B1943" t="s">
        <v>104</v>
      </c>
      <c r="C1943" t="s">
        <v>191</v>
      </c>
      <c r="D1943">
        <v>27</v>
      </c>
      <c r="E1943">
        <v>25</v>
      </c>
      <c r="F1943">
        <v>19</v>
      </c>
      <c r="G1943">
        <v>6</v>
      </c>
      <c r="H1943">
        <v>0</v>
      </c>
    </row>
    <row r="1944" spans="2:8" x14ac:dyDescent="0.25">
      <c r="B1944" s="11" t="s">
        <v>104</v>
      </c>
      <c r="C1944" s="11" t="s">
        <v>191</v>
      </c>
      <c r="D1944" s="11">
        <v>52</v>
      </c>
      <c r="E1944" s="11">
        <v>48</v>
      </c>
      <c r="F1944" s="11">
        <v>47</v>
      </c>
      <c r="G1944" s="11">
        <v>1</v>
      </c>
      <c r="H1944" s="11">
        <v>0</v>
      </c>
    </row>
    <row r="1945" spans="2:8" x14ac:dyDescent="0.25">
      <c r="B1945" t="s">
        <v>104</v>
      </c>
      <c r="C1945" t="s">
        <v>192</v>
      </c>
      <c r="D1945">
        <v>4</v>
      </c>
      <c r="E1945">
        <v>4</v>
      </c>
      <c r="F1945">
        <v>1</v>
      </c>
      <c r="G1945">
        <v>3</v>
      </c>
      <c r="H1945">
        <v>0</v>
      </c>
    </row>
    <row r="1946" spans="2:8" x14ac:dyDescent="0.25">
      <c r="B1946" s="11" t="s">
        <v>104</v>
      </c>
      <c r="C1946" s="11" t="s">
        <v>192</v>
      </c>
      <c r="D1946" s="11">
        <v>17</v>
      </c>
      <c r="E1946" s="11">
        <v>17</v>
      </c>
      <c r="F1946" s="11">
        <v>16</v>
      </c>
      <c r="G1946" s="11">
        <v>1</v>
      </c>
      <c r="H1946" s="11">
        <v>0</v>
      </c>
    </row>
    <row r="1947" spans="2:8" x14ac:dyDescent="0.25">
      <c r="B1947" t="s">
        <v>104</v>
      </c>
      <c r="C1947" t="s">
        <v>6</v>
      </c>
      <c r="D1947">
        <v>5</v>
      </c>
      <c r="E1947">
        <v>4</v>
      </c>
      <c r="F1947">
        <v>4</v>
      </c>
      <c r="G1947">
        <v>0</v>
      </c>
      <c r="H1947">
        <v>0</v>
      </c>
    </row>
    <row r="1948" spans="2:8" x14ac:dyDescent="0.25">
      <c r="B1948" s="11" t="s">
        <v>104</v>
      </c>
      <c r="C1948" s="11" t="s">
        <v>6</v>
      </c>
      <c r="D1948" s="11">
        <v>1</v>
      </c>
      <c r="E1948" s="11">
        <v>1</v>
      </c>
      <c r="F1948" s="11">
        <v>1</v>
      </c>
      <c r="G1948" s="11">
        <v>0</v>
      </c>
      <c r="H1948" s="11">
        <v>0</v>
      </c>
    </row>
    <row r="1949" spans="2:8" x14ac:dyDescent="0.25">
      <c r="B1949" s="11" t="s">
        <v>104</v>
      </c>
      <c r="C1949" s="11" t="s">
        <v>7</v>
      </c>
      <c r="D1949" s="11">
        <v>3</v>
      </c>
      <c r="E1949" s="11">
        <v>0</v>
      </c>
      <c r="F1949" s="11">
        <v>0</v>
      </c>
      <c r="G1949" s="11">
        <v>0</v>
      </c>
      <c r="H1949" s="11">
        <v>0</v>
      </c>
    </row>
    <row r="1950" spans="2:8" x14ac:dyDescent="0.25">
      <c r="B1950" t="s">
        <v>104</v>
      </c>
      <c r="C1950" t="s">
        <v>8</v>
      </c>
      <c r="D1950">
        <v>9</v>
      </c>
      <c r="E1950">
        <v>8</v>
      </c>
      <c r="F1950">
        <v>4</v>
      </c>
      <c r="G1950">
        <v>4</v>
      </c>
      <c r="H1950">
        <v>0</v>
      </c>
    </row>
    <row r="1951" spans="2:8" x14ac:dyDescent="0.25">
      <c r="B1951" s="11" t="s">
        <v>104</v>
      </c>
      <c r="C1951" s="11" t="s">
        <v>8</v>
      </c>
      <c r="D1951" s="11">
        <v>12</v>
      </c>
      <c r="E1951" s="11">
        <v>12</v>
      </c>
      <c r="F1951" s="11">
        <v>6</v>
      </c>
      <c r="G1951" s="11">
        <v>6</v>
      </c>
      <c r="H1951" s="11">
        <v>0</v>
      </c>
    </row>
    <row r="1952" spans="2:8" x14ac:dyDescent="0.25">
      <c r="B1952" t="s">
        <v>104</v>
      </c>
      <c r="C1952" t="s">
        <v>10</v>
      </c>
      <c r="D1952">
        <v>20</v>
      </c>
      <c r="E1952">
        <v>20</v>
      </c>
      <c r="F1952">
        <v>17</v>
      </c>
      <c r="G1952">
        <v>3</v>
      </c>
      <c r="H1952">
        <v>0</v>
      </c>
    </row>
    <row r="1953" spans="2:8" x14ac:dyDescent="0.25">
      <c r="B1953" s="11" t="s">
        <v>104</v>
      </c>
      <c r="C1953" s="11" t="s">
        <v>10</v>
      </c>
      <c r="D1953" s="11">
        <v>47</v>
      </c>
      <c r="E1953" s="11">
        <v>47</v>
      </c>
      <c r="F1953" s="11">
        <v>30</v>
      </c>
      <c r="G1953" s="11">
        <v>17</v>
      </c>
      <c r="H1953" s="11">
        <v>0</v>
      </c>
    </row>
    <row r="1954" spans="2:8" x14ac:dyDescent="0.25">
      <c r="B1954" s="11" t="s">
        <v>104</v>
      </c>
      <c r="C1954" s="11" t="s">
        <v>177</v>
      </c>
      <c r="D1954" s="11">
        <v>6</v>
      </c>
      <c r="E1954" s="11">
        <v>3</v>
      </c>
      <c r="F1954" s="11">
        <v>3</v>
      </c>
      <c r="G1954" s="11">
        <v>0</v>
      </c>
      <c r="H1954" s="11">
        <v>0</v>
      </c>
    </row>
    <row r="1955" spans="2:8" x14ac:dyDescent="0.25">
      <c r="B1955" t="s">
        <v>60</v>
      </c>
      <c r="C1955" t="s">
        <v>2</v>
      </c>
      <c r="D1955">
        <v>1</v>
      </c>
      <c r="E1955">
        <v>0</v>
      </c>
      <c r="F1955">
        <v>0</v>
      </c>
      <c r="G1955">
        <v>0</v>
      </c>
      <c r="H1955">
        <v>0</v>
      </c>
    </row>
    <row r="1956" spans="2:8" x14ac:dyDescent="0.25">
      <c r="B1956" s="11" t="s">
        <v>60</v>
      </c>
      <c r="C1956" s="11" t="s">
        <v>2</v>
      </c>
      <c r="D1956" s="11">
        <v>2</v>
      </c>
      <c r="E1956" s="11">
        <v>2</v>
      </c>
      <c r="F1956" s="11">
        <v>2</v>
      </c>
      <c r="G1956" s="11">
        <v>0</v>
      </c>
      <c r="H1956" s="11">
        <v>0</v>
      </c>
    </row>
    <row r="1957" spans="2:8" x14ac:dyDescent="0.25">
      <c r="B1957" t="s">
        <v>60</v>
      </c>
      <c r="C1957" t="s">
        <v>4</v>
      </c>
      <c r="D1957">
        <v>1</v>
      </c>
      <c r="E1957">
        <v>0</v>
      </c>
      <c r="F1957">
        <v>0</v>
      </c>
      <c r="G1957">
        <v>0</v>
      </c>
      <c r="H1957">
        <v>0</v>
      </c>
    </row>
    <row r="1958" spans="2:8" x14ac:dyDescent="0.25">
      <c r="B1958" t="s">
        <v>60</v>
      </c>
      <c r="C1958" t="s">
        <v>5</v>
      </c>
      <c r="D1958">
        <v>7</v>
      </c>
      <c r="E1958">
        <v>7</v>
      </c>
      <c r="F1958">
        <v>7</v>
      </c>
      <c r="G1958">
        <v>0</v>
      </c>
      <c r="H1958">
        <v>0</v>
      </c>
    </row>
    <row r="1959" spans="2:8" x14ac:dyDescent="0.25">
      <c r="B1959" s="11" t="s">
        <v>60</v>
      </c>
      <c r="C1959" s="11" t="s">
        <v>5</v>
      </c>
      <c r="D1959" s="11">
        <v>18</v>
      </c>
      <c r="E1959" s="11">
        <v>17</v>
      </c>
      <c r="F1959" s="11">
        <v>16</v>
      </c>
      <c r="G1959" s="11">
        <v>1</v>
      </c>
      <c r="H1959" s="11">
        <v>0</v>
      </c>
    </row>
    <row r="1960" spans="2:8" x14ac:dyDescent="0.25">
      <c r="B1960" t="s">
        <v>60</v>
      </c>
      <c r="C1960" t="s">
        <v>190</v>
      </c>
      <c r="D1960">
        <v>2</v>
      </c>
      <c r="E1960">
        <v>2</v>
      </c>
      <c r="F1960">
        <v>2</v>
      </c>
      <c r="G1960">
        <v>0</v>
      </c>
      <c r="H1960">
        <v>0</v>
      </c>
    </row>
    <row r="1961" spans="2:8" x14ac:dyDescent="0.25">
      <c r="B1961" s="11" t="s">
        <v>60</v>
      </c>
      <c r="C1961" s="11" t="s">
        <v>190</v>
      </c>
      <c r="D1961" s="11">
        <v>15</v>
      </c>
      <c r="E1961" s="11">
        <v>13</v>
      </c>
      <c r="F1961" s="11">
        <v>12</v>
      </c>
      <c r="G1961" s="11">
        <v>1</v>
      </c>
      <c r="H1961" s="11">
        <v>1</v>
      </c>
    </row>
    <row r="1962" spans="2:8" x14ac:dyDescent="0.25">
      <c r="B1962" t="s">
        <v>60</v>
      </c>
      <c r="C1962" t="s">
        <v>191</v>
      </c>
      <c r="D1962">
        <v>7</v>
      </c>
      <c r="E1962">
        <v>7</v>
      </c>
      <c r="F1962">
        <v>6</v>
      </c>
      <c r="G1962">
        <v>1</v>
      </c>
      <c r="H1962">
        <v>0</v>
      </c>
    </row>
    <row r="1963" spans="2:8" x14ac:dyDescent="0.25">
      <c r="B1963" s="11" t="s">
        <v>60</v>
      </c>
      <c r="C1963" s="11" t="s">
        <v>191</v>
      </c>
      <c r="D1963" s="11">
        <v>14</v>
      </c>
      <c r="E1963" s="11">
        <v>13</v>
      </c>
      <c r="F1963" s="11">
        <v>11</v>
      </c>
      <c r="G1963" s="11">
        <v>2</v>
      </c>
      <c r="H1963" s="11">
        <v>0</v>
      </c>
    </row>
    <row r="1964" spans="2:8" x14ac:dyDescent="0.25">
      <c r="B1964" t="s">
        <v>60</v>
      </c>
      <c r="C1964" t="s">
        <v>192</v>
      </c>
      <c r="D1964">
        <v>14</v>
      </c>
      <c r="E1964">
        <v>12</v>
      </c>
      <c r="F1964">
        <v>8</v>
      </c>
      <c r="G1964">
        <v>4</v>
      </c>
      <c r="H1964">
        <v>0</v>
      </c>
    </row>
    <row r="1965" spans="2:8" x14ac:dyDescent="0.25">
      <c r="B1965" s="11" t="s">
        <v>60</v>
      </c>
      <c r="C1965" s="11" t="s">
        <v>192</v>
      </c>
      <c r="D1965" s="11">
        <v>21</v>
      </c>
      <c r="E1965" s="11">
        <v>21</v>
      </c>
      <c r="F1965" s="11">
        <v>14</v>
      </c>
      <c r="G1965" s="11">
        <v>7</v>
      </c>
      <c r="H1965" s="11">
        <v>0</v>
      </c>
    </row>
    <row r="1966" spans="2:8" x14ac:dyDescent="0.25">
      <c r="B1966" t="s">
        <v>60</v>
      </c>
      <c r="C1966" t="s">
        <v>6</v>
      </c>
      <c r="D1966">
        <v>6</v>
      </c>
      <c r="E1966">
        <v>6</v>
      </c>
      <c r="F1966">
        <v>5</v>
      </c>
      <c r="G1966">
        <v>1</v>
      </c>
      <c r="H1966">
        <v>0</v>
      </c>
    </row>
    <row r="1967" spans="2:8" x14ac:dyDescent="0.25">
      <c r="B1967" s="11" t="s">
        <v>60</v>
      </c>
      <c r="C1967" s="11" t="s">
        <v>6</v>
      </c>
      <c r="D1967" s="11">
        <v>7</v>
      </c>
      <c r="E1967" s="11">
        <v>7</v>
      </c>
      <c r="F1967" s="11">
        <v>7</v>
      </c>
      <c r="G1967" s="11">
        <v>0</v>
      </c>
      <c r="H1967" s="11">
        <v>0</v>
      </c>
    </row>
    <row r="1968" spans="2:8" x14ac:dyDescent="0.25">
      <c r="B1968" s="11" t="s">
        <v>60</v>
      </c>
      <c r="C1968" s="11" t="s">
        <v>8</v>
      </c>
      <c r="D1968" s="11">
        <v>11</v>
      </c>
      <c r="E1968" s="11">
        <v>11</v>
      </c>
      <c r="F1968" s="11">
        <v>7</v>
      </c>
      <c r="G1968" s="11">
        <v>4</v>
      </c>
      <c r="H1968" s="11">
        <v>0</v>
      </c>
    </row>
    <row r="1969" spans="2:8" x14ac:dyDescent="0.25">
      <c r="B1969" s="11" t="s">
        <v>60</v>
      </c>
      <c r="C1969" s="11" t="s">
        <v>9</v>
      </c>
      <c r="D1969" s="11">
        <v>7</v>
      </c>
      <c r="E1969" s="11">
        <v>7</v>
      </c>
      <c r="F1969" s="11">
        <v>7</v>
      </c>
      <c r="G1969" s="11">
        <v>0</v>
      </c>
      <c r="H1969" s="11">
        <v>0</v>
      </c>
    </row>
    <row r="1970" spans="2:8" x14ac:dyDescent="0.25">
      <c r="B1970" t="s">
        <v>60</v>
      </c>
      <c r="C1970" t="s">
        <v>10</v>
      </c>
      <c r="D1970">
        <v>5</v>
      </c>
      <c r="E1970">
        <v>5</v>
      </c>
      <c r="F1970">
        <v>5</v>
      </c>
      <c r="G1970">
        <v>0</v>
      </c>
      <c r="H1970">
        <v>0</v>
      </c>
    </row>
    <row r="1971" spans="2:8" x14ac:dyDescent="0.25">
      <c r="B1971" s="11" t="s">
        <v>60</v>
      </c>
      <c r="C1971" s="11" t="s">
        <v>10</v>
      </c>
      <c r="D1971" s="11">
        <v>26</v>
      </c>
      <c r="E1971" s="11">
        <v>26</v>
      </c>
      <c r="F1971" s="11">
        <v>20</v>
      </c>
      <c r="G1971" s="11">
        <v>6</v>
      </c>
      <c r="H1971" s="11">
        <v>0</v>
      </c>
    </row>
    <row r="1972" spans="2:8" x14ac:dyDescent="0.25">
      <c r="B1972" t="s">
        <v>60</v>
      </c>
      <c r="C1972" t="s">
        <v>177</v>
      </c>
      <c r="D1972">
        <v>14</v>
      </c>
      <c r="E1972">
        <v>14</v>
      </c>
      <c r="F1972">
        <v>6</v>
      </c>
      <c r="G1972">
        <v>8</v>
      </c>
      <c r="H1972">
        <v>0</v>
      </c>
    </row>
    <row r="1973" spans="2:8" x14ac:dyDescent="0.25">
      <c r="B1973" s="11" t="s">
        <v>60</v>
      </c>
      <c r="C1973" s="11" t="s">
        <v>177</v>
      </c>
      <c r="D1973" s="11">
        <v>16</v>
      </c>
      <c r="E1973" s="11">
        <v>16</v>
      </c>
      <c r="F1973" s="11">
        <v>10</v>
      </c>
      <c r="G1973" s="11">
        <v>6</v>
      </c>
      <c r="H1973" s="11">
        <v>0</v>
      </c>
    </row>
    <row r="1974" spans="2:8" x14ac:dyDescent="0.25">
      <c r="B1974" t="s">
        <v>37</v>
      </c>
      <c r="C1974" t="s">
        <v>2</v>
      </c>
      <c r="D1974">
        <v>1</v>
      </c>
      <c r="E1974">
        <v>1</v>
      </c>
      <c r="F1974">
        <v>0</v>
      </c>
      <c r="G1974">
        <v>1</v>
      </c>
      <c r="H1974">
        <v>0</v>
      </c>
    </row>
    <row r="1975" spans="2:8" x14ac:dyDescent="0.25">
      <c r="B1975" s="11" t="s">
        <v>37</v>
      </c>
      <c r="C1975" s="11" t="s">
        <v>2</v>
      </c>
      <c r="D1975" s="11">
        <v>3</v>
      </c>
      <c r="E1975" s="11">
        <v>3</v>
      </c>
      <c r="F1975" s="11">
        <v>3</v>
      </c>
      <c r="G1975" s="11">
        <v>0</v>
      </c>
      <c r="H1975" s="11">
        <v>0</v>
      </c>
    </row>
    <row r="1976" spans="2:8" x14ac:dyDescent="0.25">
      <c r="B1976" t="s">
        <v>37</v>
      </c>
      <c r="C1976" t="s">
        <v>4</v>
      </c>
      <c r="D1976">
        <v>2</v>
      </c>
      <c r="E1976">
        <v>0</v>
      </c>
      <c r="F1976">
        <v>0</v>
      </c>
      <c r="G1976">
        <v>0</v>
      </c>
      <c r="H1976">
        <v>0</v>
      </c>
    </row>
    <row r="1977" spans="2:8" x14ac:dyDescent="0.25">
      <c r="B1977" t="s">
        <v>37</v>
      </c>
      <c r="C1977" t="s">
        <v>5</v>
      </c>
      <c r="D1977">
        <v>5</v>
      </c>
      <c r="E1977">
        <v>5</v>
      </c>
      <c r="F1977">
        <v>3</v>
      </c>
      <c r="G1977">
        <v>2</v>
      </c>
      <c r="H1977">
        <v>0</v>
      </c>
    </row>
    <row r="1978" spans="2:8" x14ac:dyDescent="0.25">
      <c r="B1978" s="11" t="s">
        <v>37</v>
      </c>
      <c r="C1978" s="11" t="s">
        <v>5</v>
      </c>
      <c r="D1978" s="11">
        <v>15</v>
      </c>
      <c r="E1978" s="11">
        <v>15</v>
      </c>
      <c r="F1978" s="11">
        <v>11</v>
      </c>
      <c r="G1978" s="11">
        <v>4</v>
      </c>
      <c r="H1978" s="11">
        <v>0</v>
      </c>
    </row>
    <row r="1979" spans="2:8" x14ac:dyDescent="0.25">
      <c r="B1979" t="s">
        <v>37</v>
      </c>
      <c r="C1979" t="s">
        <v>190</v>
      </c>
      <c r="D1979">
        <v>12</v>
      </c>
      <c r="E1979">
        <v>10</v>
      </c>
      <c r="F1979">
        <v>9</v>
      </c>
      <c r="G1979">
        <v>1</v>
      </c>
      <c r="H1979">
        <v>0</v>
      </c>
    </row>
    <row r="1980" spans="2:8" x14ac:dyDescent="0.25">
      <c r="B1980" s="11" t="s">
        <v>37</v>
      </c>
      <c r="C1980" s="11" t="s">
        <v>190</v>
      </c>
      <c r="D1980" s="11">
        <v>29</v>
      </c>
      <c r="E1980" s="11">
        <v>28</v>
      </c>
      <c r="F1980" s="11">
        <v>27</v>
      </c>
      <c r="G1980" s="11">
        <v>1</v>
      </c>
      <c r="H1980" s="11">
        <v>0</v>
      </c>
    </row>
    <row r="1981" spans="2:8" x14ac:dyDescent="0.25">
      <c r="B1981" t="s">
        <v>37</v>
      </c>
      <c r="C1981" t="s">
        <v>191</v>
      </c>
      <c r="D1981">
        <v>19</v>
      </c>
      <c r="E1981">
        <v>17</v>
      </c>
      <c r="F1981">
        <v>16</v>
      </c>
      <c r="G1981">
        <v>1</v>
      </c>
      <c r="H1981">
        <v>0</v>
      </c>
    </row>
    <row r="1982" spans="2:8" x14ac:dyDescent="0.25">
      <c r="B1982" s="11" t="s">
        <v>37</v>
      </c>
      <c r="C1982" s="11" t="s">
        <v>191</v>
      </c>
      <c r="D1982" s="11">
        <v>37</v>
      </c>
      <c r="E1982" s="11">
        <v>35</v>
      </c>
      <c r="F1982" s="11">
        <v>30</v>
      </c>
      <c r="G1982" s="11">
        <v>5</v>
      </c>
      <c r="H1982" s="11">
        <v>0</v>
      </c>
    </row>
    <row r="1983" spans="2:8" x14ac:dyDescent="0.25">
      <c r="B1983" t="s">
        <v>37</v>
      </c>
      <c r="C1983" t="s">
        <v>192</v>
      </c>
      <c r="D1983">
        <v>11</v>
      </c>
      <c r="E1983">
        <v>10</v>
      </c>
      <c r="F1983">
        <v>5</v>
      </c>
      <c r="G1983">
        <v>5</v>
      </c>
      <c r="H1983">
        <v>0</v>
      </c>
    </row>
    <row r="1984" spans="2:8" x14ac:dyDescent="0.25">
      <c r="B1984" s="11" t="s">
        <v>37</v>
      </c>
      <c r="C1984" s="11" t="s">
        <v>192</v>
      </c>
      <c r="D1984" s="11">
        <v>26</v>
      </c>
      <c r="E1984" s="11">
        <v>24</v>
      </c>
      <c r="F1984" s="11">
        <v>20</v>
      </c>
      <c r="G1984" s="11">
        <v>4</v>
      </c>
      <c r="H1984" s="11">
        <v>0</v>
      </c>
    </row>
    <row r="1985" spans="2:8" x14ac:dyDescent="0.25">
      <c r="B1985" t="s">
        <v>37</v>
      </c>
      <c r="C1985" t="s">
        <v>6</v>
      </c>
      <c r="D1985">
        <v>9</v>
      </c>
      <c r="E1985">
        <v>7</v>
      </c>
      <c r="F1985">
        <v>7</v>
      </c>
      <c r="G1985">
        <v>0</v>
      </c>
      <c r="H1985">
        <v>0</v>
      </c>
    </row>
    <row r="1986" spans="2:8" x14ac:dyDescent="0.25">
      <c r="B1986" s="11" t="s">
        <v>37</v>
      </c>
      <c r="C1986" s="11" t="s">
        <v>6</v>
      </c>
      <c r="D1986" s="11">
        <v>14</v>
      </c>
      <c r="E1986" s="11">
        <v>14</v>
      </c>
      <c r="F1986" s="11">
        <v>14</v>
      </c>
      <c r="G1986" s="11">
        <v>0</v>
      </c>
      <c r="H1986" s="11">
        <v>0</v>
      </c>
    </row>
    <row r="1987" spans="2:8" x14ac:dyDescent="0.25">
      <c r="B1987" t="s">
        <v>37</v>
      </c>
      <c r="C1987" t="s">
        <v>7</v>
      </c>
      <c r="D1987">
        <v>2</v>
      </c>
      <c r="E1987">
        <v>2</v>
      </c>
      <c r="F1987">
        <v>2</v>
      </c>
      <c r="G1987">
        <v>0</v>
      </c>
      <c r="H1987">
        <v>0</v>
      </c>
    </row>
    <row r="1988" spans="2:8" x14ac:dyDescent="0.25">
      <c r="B1988" s="11" t="s">
        <v>37</v>
      </c>
      <c r="C1988" s="11" t="s">
        <v>7</v>
      </c>
      <c r="D1988" s="11">
        <v>8</v>
      </c>
      <c r="E1988" s="11">
        <v>8</v>
      </c>
      <c r="F1988" s="11">
        <v>8</v>
      </c>
      <c r="G1988" s="11">
        <v>0</v>
      </c>
      <c r="H1988" s="11">
        <v>0</v>
      </c>
    </row>
    <row r="1989" spans="2:8" x14ac:dyDescent="0.25">
      <c r="B1989" t="s">
        <v>37</v>
      </c>
      <c r="C1989" t="s">
        <v>8</v>
      </c>
      <c r="D1989">
        <v>3</v>
      </c>
      <c r="E1989">
        <v>3</v>
      </c>
      <c r="F1989">
        <v>3</v>
      </c>
      <c r="G1989">
        <v>0</v>
      </c>
      <c r="H1989">
        <v>0</v>
      </c>
    </row>
    <row r="1990" spans="2:8" x14ac:dyDescent="0.25">
      <c r="B1990" s="11" t="s">
        <v>37</v>
      </c>
      <c r="C1990" s="11" t="s">
        <v>8</v>
      </c>
      <c r="D1990" s="11">
        <v>26</v>
      </c>
      <c r="E1990" s="11">
        <v>26</v>
      </c>
      <c r="F1990" s="11">
        <v>23</v>
      </c>
      <c r="G1990" s="11">
        <v>3</v>
      </c>
      <c r="H1990" s="11">
        <v>0</v>
      </c>
    </row>
    <row r="1991" spans="2:8" x14ac:dyDescent="0.25">
      <c r="B1991" t="s">
        <v>37</v>
      </c>
      <c r="C1991" t="s">
        <v>9</v>
      </c>
      <c r="D1991">
        <v>4</v>
      </c>
      <c r="E1991">
        <v>4</v>
      </c>
      <c r="F1991">
        <v>4</v>
      </c>
      <c r="G1991">
        <v>0</v>
      </c>
      <c r="H1991">
        <v>0</v>
      </c>
    </row>
    <row r="1992" spans="2:8" x14ac:dyDescent="0.25">
      <c r="B1992" s="11" t="s">
        <v>37</v>
      </c>
      <c r="C1992" s="11" t="s">
        <v>9</v>
      </c>
      <c r="D1992" s="11">
        <v>22</v>
      </c>
      <c r="E1992" s="11">
        <v>22</v>
      </c>
      <c r="F1992" s="11">
        <v>21</v>
      </c>
      <c r="G1992" s="11">
        <v>1</v>
      </c>
      <c r="H1992" s="11">
        <v>0</v>
      </c>
    </row>
    <row r="1993" spans="2:8" x14ac:dyDescent="0.25">
      <c r="B1993" t="s">
        <v>37</v>
      </c>
      <c r="C1993" t="s">
        <v>10</v>
      </c>
      <c r="D1993">
        <v>14</v>
      </c>
      <c r="E1993">
        <v>14</v>
      </c>
      <c r="F1993">
        <v>13</v>
      </c>
      <c r="G1993">
        <v>1</v>
      </c>
      <c r="H1993">
        <v>0</v>
      </c>
    </row>
    <row r="1994" spans="2:8" x14ac:dyDescent="0.25">
      <c r="B1994" s="11" t="s">
        <v>37</v>
      </c>
      <c r="C1994" s="11" t="s">
        <v>10</v>
      </c>
      <c r="D1994" s="11">
        <v>35</v>
      </c>
      <c r="E1994" s="11">
        <v>34</v>
      </c>
      <c r="F1994" s="11">
        <v>30</v>
      </c>
      <c r="G1994" s="11">
        <v>4</v>
      </c>
      <c r="H1994" s="11">
        <v>0</v>
      </c>
    </row>
    <row r="1995" spans="2:8" x14ac:dyDescent="0.25">
      <c r="B1995" t="s">
        <v>37</v>
      </c>
      <c r="C1995" t="s">
        <v>177</v>
      </c>
      <c r="D1995">
        <v>2</v>
      </c>
      <c r="E1995">
        <v>2</v>
      </c>
      <c r="F1995">
        <v>2</v>
      </c>
      <c r="G1995">
        <v>0</v>
      </c>
      <c r="H1995">
        <v>0</v>
      </c>
    </row>
    <row r="1996" spans="2:8" x14ac:dyDescent="0.25">
      <c r="B1996" s="11" t="s">
        <v>37</v>
      </c>
      <c r="C1996" s="11" t="s">
        <v>177</v>
      </c>
      <c r="D1996" s="11">
        <v>10</v>
      </c>
      <c r="E1996" s="11">
        <v>10</v>
      </c>
      <c r="F1996" s="11">
        <v>9</v>
      </c>
      <c r="G1996" s="11">
        <v>1</v>
      </c>
      <c r="H1996" s="11">
        <v>0</v>
      </c>
    </row>
    <row r="1997" spans="2:8" x14ac:dyDescent="0.25">
      <c r="B1997" s="11" t="s">
        <v>106</v>
      </c>
      <c r="C1997" s="11" t="s">
        <v>2</v>
      </c>
      <c r="D1997" s="11">
        <v>3</v>
      </c>
      <c r="E1997" s="11">
        <v>2</v>
      </c>
      <c r="F1997" s="11">
        <v>2</v>
      </c>
      <c r="G1997" s="11">
        <v>0</v>
      </c>
      <c r="H1997" s="11">
        <v>0</v>
      </c>
    </row>
    <row r="1998" spans="2:8" x14ac:dyDescent="0.25">
      <c r="B1998" t="s">
        <v>106</v>
      </c>
      <c r="C1998" t="s">
        <v>5</v>
      </c>
      <c r="D1998">
        <v>12</v>
      </c>
      <c r="E1998">
        <v>12</v>
      </c>
      <c r="F1998">
        <v>12</v>
      </c>
      <c r="G1998">
        <v>0</v>
      </c>
      <c r="H1998">
        <v>0</v>
      </c>
    </row>
    <row r="1999" spans="2:8" x14ac:dyDescent="0.25">
      <c r="B1999" s="11" t="s">
        <v>106</v>
      </c>
      <c r="C1999" s="11" t="s">
        <v>5</v>
      </c>
      <c r="D1999" s="11">
        <v>18</v>
      </c>
      <c r="E1999" s="11">
        <v>18</v>
      </c>
      <c r="F1999" s="11">
        <v>18</v>
      </c>
      <c r="G1999" s="11">
        <v>0</v>
      </c>
      <c r="H1999" s="11">
        <v>0</v>
      </c>
    </row>
    <row r="2000" spans="2:8" x14ac:dyDescent="0.25">
      <c r="B2000" t="s">
        <v>106</v>
      </c>
      <c r="C2000" t="s">
        <v>190</v>
      </c>
      <c r="D2000">
        <v>20</v>
      </c>
      <c r="E2000">
        <v>20</v>
      </c>
      <c r="F2000">
        <v>19</v>
      </c>
      <c r="G2000">
        <v>1</v>
      </c>
      <c r="H2000">
        <v>0</v>
      </c>
    </row>
    <row r="2001" spans="2:8" x14ac:dyDescent="0.25">
      <c r="B2001" s="11" t="s">
        <v>106</v>
      </c>
      <c r="C2001" s="11" t="s">
        <v>190</v>
      </c>
      <c r="D2001" s="11">
        <v>14</v>
      </c>
      <c r="E2001" s="11">
        <v>14</v>
      </c>
      <c r="F2001" s="11">
        <v>14</v>
      </c>
      <c r="G2001" s="11">
        <v>0</v>
      </c>
      <c r="H2001" s="11">
        <v>0</v>
      </c>
    </row>
    <row r="2002" spans="2:8" x14ac:dyDescent="0.25">
      <c r="B2002" t="s">
        <v>106</v>
      </c>
      <c r="C2002" t="s">
        <v>191</v>
      </c>
      <c r="D2002">
        <v>18</v>
      </c>
      <c r="E2002">
        <v>16</v>
      </c>
      <c r="F2002">
        <v>13</v>
      </c>
      <c r="G2002">
        <v>3</v>
      </c>
      <c r="H2002">
        <v>0</v>
      </c>
    </row>
    <row r="2003" spans="2:8" x14ac:dyDescent="0.25">
      <c r="B2003" s="11" t="s">
        <v>106</v>
      </c>
      <c r="C2003" s="11" t="s">
        <v>191</v>
      </c>
      <c r="D2003" s="11">
        <v>51</v>
      </c>
      <c r="E2003" s="11">
        <v>49</v>
      </c>
      <c r="F2003" s="11">
        <v>38</v>
      </c>
      <c r="G2003" s="11">
        <v>11</v>
      </c>
      <c r="H2003" s="11">
        <v>0</v>
      </c>
    </row>
    <row r="2004" spans="2:8" x14ac:dyDescent="0.25">
      <c r="B2004" t="s">
        <v>106</v>
      </c>
      <c r="C2004" t="s">
        <v>192</v>
      </c>
      <c r="D2004">
        <v>17</v>
      </c>
      <c r="E2004">
        <v>12</v>
      </c>
      <c r="F2004">
        <v>11</v>
      </c>
      <c r="G2004">
        <v>1</v>
      </c>
      <c r="H2004">
        <v>0</v>
      </c>
    </row>
    <row r="2005" spans="2:8" x14ac:dyDescent="0.25">
      <c r="B2005" s="11" t="s">
        <v>106</v>
      </c>
      <c r="C2005" s="11" t="s">
        <v>192</v>
      </c>
      <c r="D2005" s="11">
        <v>31</v>
      </c>
      <c r="E2005" s="11">
        <v>29</v>
      </c>
      <c r="F2005" s="11">
        <v>27</v>
      </c>
      <c r="G2005" s="11">
        <v>2</v>
      </c>
      <c r="H2005" s="11">
        <v>1</v>
      </c>
    </row>
    <row r="2006" spans="2:8" x14ac:dyDescent="0.25">
      <c r="B2006" t="s">
        <v>106</v>
      </c>
      <c r="C2006" t="s">
        <v>6</v>
      </c>
      <c r="D2006">
        <v>34</v>
      </c>
      <c r="E2006">
        <v>34</v>
      </c>
      <c r="F2006">
        <v>34</v>
      </c>
      <c r="G2006">
        <v>0</v>
      </c>
      <c r="H2006">
        <v>0</v>
      </c>
    </row>
    <row r="2007" spans="2:8" x14ac:dyDescent="0.25">
      <c r="B2007" s="11" t="s">
        <v>106</v>
      </c>
      <c r="C2007" s="11" t="s">
        <v>6</v>
      </c>
      <c r="D2007" s="11">
        <v>26</v>
      </c>
      <c r="E2007" s="11">
        <v>26</v>
      </c>
      <c r="F2007" s="11">
        <v>26</v>
      </c>
      <c r="G2007" s="11">
        <v>0</v>
      </c>
      <c r="H2007" s="11">
        <v>0</v>
      </c>
    </row>
    <row r="2008" spans="2:8" x14ac:dyDescent="0.25">
      <c r="B2008" t="s">
        <v>106</v>
      </c>
      <c r="C2008" t="s">
        <v>8</v>
      </c>
      <c r="D2008">
        <v>5</v>
      </c>
      <c r="E2008">
        <v>5</v>
      </c>
      <c r="F2008">
        <v>2</v>
      </c>
      <c r="G2008">
        <v>3</v>
      </c>
      <c r="H2008">
        <v>0</v>
      </c>
    </row>
    <row r="2009" spans="2:8" x14ac:dyDescent="0.25">
      <c r="B2009" t="s">
        <v>106</v>
      </c>
      <c r="C2009" t="s">
        <v>9</v>
      </c>
      <c r="D2009">
        <v>3</v>
      </c>
      <c r="E2009">
        <v>3</v>
      </c>
      <c r="F2009">
        <v>0</v>
      </c>
      <c r="G2009">
        <v>3</v>
      </c>
      <c r="H2009">
        <v>0</v>
      </c>
    </row>
    <row r="2010" spans="2:8" x14ac:dyDescent="0.25">
      <c r="B2010" t="s">
        <v>106</v>
      </c>
      <c r="C2010" t="s">
        <v>10</v>
      </c>
      <c r="D2010">
        <v>16</v>
      </c>
      <c r="E2010">
        <v>16</v>
      </c>
      <c r="F2010">
        <v>16</v>
      </c>
      <c r="G2010">
        <v>0</v>
      </c>
      <c r="H2010">
        <v>0</v>
      </c>
    </row>
    <row r="2011" spans="2:8" x14ac:dyDescent="0.25">
      <c r="B2011" s="11" t="s">
        <v>106</v>
      </c>
      <c r="C2011" s="11" t="s">
        <v>10</v>
      </c>
      <c r="D2011" s="11">
        <v>25</v>
      </c>
      <c r="E2011" s="11">
        <v>23</v>
      </c>
      <c r="F2011" s="11">
        <v>20</v>
      </c>
      <c r="G2011" s="11">
        <v>3</v>
      </c>
      <c r="H2011" s="11">
        <v>0</v>
      </c>
    </row>
    <row r="2012" spans="2:8" x14ac:dyDescent="0.25">
      <c r="B2012" t="s">
        <v>106</v>
      </c>
      <c r="C2012" t="s">
        <v>177</v>
      </c>
      <c r="D2012">
        <v>17</v>
      </c>
      <c r="E2012">
        <v>17</v>
      </c>
      <c r="F2012">
        <v>17</v>
      </c>
      <c r="G2012">
        <v>0</v>
      </c>
      <c r="H2012">
        <v>0</v>
      </c>
    </row>
    <row r="2013" spans="2:8" x14ac:dyDescent="0.25">
      <c r="B2013" s="11" t="s">
        <v>106</v>
      </c>
      <c r="C2013" s="11" t="s">
        <v>177</v>
      </c>
      <c r="D2013" s="11">
        <v>6</v>
      </c>
      <c r="E2013" s="11">
        <v>6</v>
      </c>
      <c r="F2013" s="11">
        <v>6</v>
      </c>
      <c r="G2013" s="11">
        <v>0</v>
      </c>
      <c r="H2013" s="11">
        <v>0</v>
      </c>
    </row>
    <row r="2014" spans="2:8" x14ac:dyDescent="0.25">
      <c r="B2014" t="s">
        <v>165</v>
      </c>
      <c r="C2014" t="s">
        <v>5</v>
      </c>
      <c r="D2014">
        <v>1</v>
      </c>
      <c r="E2014">
        <v>1</v>
      </c>
      <c r="F2014">
        <v>0</v>
      </c>
      <c r="G2014">
        <v>1</v>
      </c>
      <c r="H2014">
        <v>0</v>
      </c>
    </row>
    <row r="2015" spans="2:8" x14ac:dyDescent="0.25">
      <c r="B2015" s="11" t="s">
        <v>165</v>
      </c>
      <c r="C2015" s="11" t="s">
        <v>5</v>
      </c>
      <c r="D2015" s="11">
        <v>3</v>
      </c>
      <c r="E2015" s="11">
        <v>3</v>
      </c>
      <c r="F2015" s="11">
        <v>3</v>
      </c>
      <c r="G2015" s="11">
        <v>0</v>
      </c>
      <c r="H2015" s="11">
        <v>0</v>
      </c>
    </row>
    <row r="2016" spans="2:8" x14ac:dyDescent="0.25">
      <c r="B2016" t="s">
        <v>165</v>
      </c>
      <c r="C2016" t="s">
        <v>190</v>
      </c>
      <c r="D2016">
        <v>4</v>
      </c>
      <c r="E2016">
        <v>3</v>
      </c>
      <c r="F2016">
        <v>2</v>
      </c>
      <c r="G2016">
        <v>1</v>
      </c>
      <c r="H2016">
        <v>0</v>
      </c>
    </row>
    <row r="2017" spans="2:8" x14ac:dyDescent="0.25">
      <c r="B2017" s="11" t="s">
        <v>165</v>
      </c>
      <c r="C2017" s="11" t="s">
        <v>190</v>
      </c>
      <c r="D2017" s="11">
        <v>5</v>
      </c>
      <c r="E2017" s="11">
        <v>5</v>
      </c>
      <c r="F2017" s="11">
        <v>5</v>
      </c>
      <c r="G2017" s="11">
        <v>0</v>
      </c>
      <c r="H2017" s="11">
        <v>0</v>
      </c>
    </row>
    <row r="2018" spans="2:8" x14ac:dyDescent="0.25">
      <c r="B2018" t="s">
        <v>165</v>
      </c>
      <c r="C2018" t="s">
        <v>191</v>
      </c>
      <c r="D2018">
        <v>7</v>
      </c>
      <c r="E2018">
        <v>5</v>
      </c>
      <c r="F2018">
        <v>5</v>
      </c>
      <c r="G2018">
        <v>0</v>
      </c>
      <c r="H2018">
        <v>0</v>
      </c>
    </row>
    <row r="2019" spans="2:8" x14ac:dyDescent="0.25">
      <c r="B2019" s="11" t="s">
        <v>165</v>
      </c>
      <c r="C2019" s="11" t="s">
        <v>191</v>
      </c>
      <c r="D2019" s="11">
        <v>4</v>
      </c>
      <c r="E2019" s="11">
        <v>3</v>
      </c>
      <c r="F2019" s="11">
        <v>3</v>
      </c>
      <c r="G2019" s="11">
        <v>0</v>
      </c>
      <c r="H2019" s="11">
        <v>1</v>
      </c>
    </row>
    <row r="2020" spans="2:8" x14ac:dyDescent="0.25">
      <c r="B2020" t="s">
        <v>165</v>
      </c>
      <c r="C2020" t="s">
        <v>192</v>
      </c>
      <c r="D2020">
        <v>4</v>
      </c>
      <c r="E2020">
        <v>4</v>
      </c>
      <c r="F2020">
        <v>4</v>
      </c>
      <c r="G2020">
        <v>0</v>
      </c>
      <c r="H2020">
        <v>0</v>
      </c>
    </row>
    <row r="2021" spans="2:8" x14ac:dyDescent="0.25">
      <c r="B2021" s="11" t="s">
        <v>165</v>
      </c>
      <c r="C2021" s="11" t="s">
        <v>192</v>
      </c>
      <c r="D2021" s="11">
        <v>11</v>
      </c>
      <c r="E2021" s="11">
        <v>11</v>
      </c>
      <c r="F2021" s="11">
        <v>10</v>
      </c>
      <c r="G2021" s="11">
        <v>1</v>
      </c>
      <c r="H2021" s="11">
        <v>0</v>
      </c>
    </row>
    <row r="2022" spans="2:8" x14ac:dyDescent="0.25">
      <c r="B2022" s="11" t="s">
        <v>165</v>
      </c>
      <c r="C2022" s="11" t="s">
        <v>6</v>
      </c>
      <c r="D2022" s="11">
        <v>4</v>
      </c>
      <c r="E2022" s="11">
        <v>4</v>
      </c>
      <c r="F2022" s="11">
        <v>4</v>
      </c>
      <c r="G2022" s="11">
        <v>0</v>
      </c>
      <c r="H2022" s="11">
        <v>0</v>
      </c>
    </row>
    <row r="2023" spans="2:8" x14ac:dyDescent="0.25">
      <c r="B2023" s="11" t="s">
        <v>165</v>
      </c>
      <c r="C2023" s="11" t="s">
        <v>9</v>
      </c>
      <c r="D2023" s="11">
        <v>2</v>
      </c>
      <c r="E2023" s="11">
        <v>1</v>
      </c>
      <c r="F2023" s="11">
        <v>1</v>
      </c>
      <c r="G2023" s="11">
        <v>0</v>
      </c>
      <c r="H2023" s="11">
        <v>1</v>
      </c>
    </row>
    <row r="2024" spans="2:8" x14ac:dyDescent="0.25">
      <c r="B2024" s="11" t="s">
        <v>165</v>
      </c>
      <c r="C2024" s="11" t="s">
        <v>10</v>
      </c>
      <c r="D2024" s="11">
        <v>16</v>
      </c>
      <c r="E2024" s="11">
        <v>16</v>
      </c>
      <c r="F2024" s="11">
        <v>15</v>
      </c>
      <c r="G2024" s="11">
        <v>1</v>
      </c>
      <c r="H2024" s="11">
        <v>0</v>
      </c>
    </row>
    <row r="2025" spans="2:8" x14ac:dyDescent="0.25">
      <c r="B2025" t="s">
        <v>165</v>
      </c>
      <c r="C2025" t="s">
        <v>177</v>
      </c>
      <c r="D2025">
        <v>1</v>
      </c>
      <c r="E2025">
        <v>1</v>
      </c>
      <c r="F2025">
        <v>1</v>
      </c>
      <c r="G2025">
        <v>0</v>
      </c>
      <c r="H2025">
        <v>0</v>
      </c>
    </row>
    <row r="2026" spans="2:8" x14ac:dyDescent="0.25">
      <c r="B2026" t="s">
        <v>162</v>
      </c>
      <c r="C2026" t="s">
        <v>2</v>
      </c>
      <c r="D2026">
        <v>2</v>
      </c>
      <c r="E2026">
        <v>0</v>
      </c>
      <c r="F2026">
        <v>0</v>
      </c>
      <c r="G2026">
        <v>0</v>
      </c>
      <c r="H2026">
        <v>0</v>
      </c>
    </row>
    <row r="2027" spans="2:8" x14ac:dyDescent="0.25">
      <c r="B2027" t="s">
        <v>162</v>
      </c>
      <c r="C2027" t="s">
        <v>5</v>
      </c>
      <c r="D2027">
        <v>2</v>
      </c>
      <c r="E2027">
        <v>2</v>
      </c>
      <c r="F2027">
        <v>2</v>
      </c>
      <c r="G2027">
        <v>0</v>
      </c>
      <c r="H2027">
        <v>0</v>
      </c>
    </row>
    <row r="2028" spans="2:8" x14ac:dyDescent="0.25">
      <c r="B2028" s="11" t="s">
        <v>162</v>
      </c>
      <c r="C2028" s="11" t="s">
        <v>5</v>
      </c>
      <c r="D2028" s="11">
        <v>13</v>
      </c>
      <c r="E2028" s="11">
        <v>13</v>
      </c>
      <c r="F2028" s="11">
        <v>11</v>
      </c>
      <c r="G2028" s="11">
        <v>2</v>
      </c>
      <c r="H2028" s="11">
        <v>0</v>
      </c>
    </row>
    <row r="2029" spans="2:8" x14ac:dyDescent="0.25">
      <c r="B2029" t="s">
        <v>162</v>
      </c>
      <c r="C2029" t="s">
        <v>190</v>
      </c>
      <c r="D2029">
        <v>6</v>
      </c>
      <c r="E2029">
        <v>6</v>
      </c>
      <c r="F2029">
        <v>5</v>
      </c>
      <c r="G2029">
        <v>1</v>
      </c>
      <c r="H2029">
        <v>0</v>
      </c>
    </row>
    <row r="2030" spans="2:8" x14ac:dyDescent="0.25">
      <c r="B2030" s="11" t="s">
        <v>162</v>
      </c>
      <c r="C2030" s="11" t="s">
        <v>190</v>
      </c>
      <c r="D2030" s="11">
        <v>4</v>
      </c>
      <c r="E2030" s="11">
        <v>4</v>
      </c>
      <c r="F2030" s="11">
        <v>3</v>
      </c>
      <c r="G2030" s="11">
        <v>1</v>
      </c>
      <c r="H2030" s="11">
        <v>0</v>
      </c>
    </row>
    <row r="2031" spans="2:8" x14ac:dyDescent="0.25">
      <c r="B2031" t="s">
        <v>162</v>
      </c>
      <c r="C2031" t="s">
        <v>191</v>
      </c>
      <c r="D2031">
        <v>13</v>
      </c>
      <c r="E2031">
        <v>12</v>
      </c>
      <c r="F2031">
        <v>7</v>
      </c>
      <c r="G2031">
        <v>5</v>
      </c>
      <c r="H2031">
        <v>0</v>
      </c>
    </row>
    <row r="2032" spans="2:8" x14ac:dyDescent="0.25">
      <c r="B2032" s="11" t="s">
        <v>162</v>
      </c>
      <c r="C2032" s="11" t="s">
        <v>191</v>
      </c>
      <c r="D2032" s="11">
        <v>7</v>
      </c>
      <c r="E2032" s="11">
        <v>5</v>
      </c>
      <c r="F2032" s="11">
        <v>5</v>
      </c>
      <c r="G2032" s="11">
        <v>0</v>
      </c>
      <c r="H2032" s="11">
        <v>0</v>
      </c>
    </row>
    <row r="2033" spans="2:8" x14ac:dyDescent="0.25">
      <c r="B2033" t="s">
        <v>162</v>
      </c>
      <c r="C2033" t="s">
        <v>192</v>
      </c>
      <c r="D2033">
        <v>15</v>
      </c>
      <c r="E2033">
        <v>15</v>
      </c>
      <c r="F2033">
        <v>12</v>
      </c>
      <c r="G2033">
        <v>3</v>
      </c>
      <c r="H2033">
        <v>0</v>
      </c>
    </row>
    <row r="2034" spans="2:8" x14ac:dyDescent="0.25">
      <c r="B2034" s="11" t="s">
        <v>162</v>
      </c>
      <c r="C2034" s="11" t="s">
        <v>192</v>
      </c>
      <c r="D2034" s="11">
        <v>26</v>
      </c>
      <c r="E2034" s="11">
        <v>26</v>
      </c>
      <c r="F2034" s="11">
        <v>14</v>
      </c>
      <c r="G2034" s="11">
        <v>12</v>
      </c>
      <c r="H2034" s="11">
        <v>0</v>
      </c>
    </row>
    <row r="2035" spans="2:8" x14ac:dyDescent="0.25">
      <c r="B2035" t="s">
        <v>162</v>
      </c>
      <c r="C2035" t="s">
        <v>6</v>
      </c>
      <c r="D2035">
        <v>7</v>
      </c>
      <c r="E2035">
        <v>7</v>
      </c>
      <c r="F2035">
        <v>7</v>
      </c>
      <c r="G2035">
        <v>0</v>
      </c>
      <c r="H2035">
        <v>0</v>
      </c>
    </row>
    <row r="2036" spans="2:8" x14ac:dyDescent="0.25">
      <c r="B2036" s="11" t="s">
        <v>162</v>
      </c>
      <c r="C2036" s="11" t="s">
        <v>6</v>
      </c>
      <c r="D2036" s="11">
        <v>1</v>
      </c>
      <c r="E2036" s="11">
        <v>1</v>
      </c>
      <c r="F2036" s="11">
        <v>1</v>
      </c>
      <c r="G2036" s="11">
        <v>0</v>
      </c>
      <c r="H2036" s="11">
        <v>0</v>
      </c>
    </row>
    <row r="2037" spans="2:8" x14ac:dyDescent="0.25">
      <c r="B2037" t="s">
        <v>162</v>
      </c>
      <c r="C2037" t="s">
        <v>8</v>
      </c>
      <c r="D2037">
        <v>1</v>
      </c>
      <c r="E2037">
        <v>1</v>
      </c>
      <c r="F2037">
        <v>1</v>
      </c>
      <c r="G2037">
        <v>0</v>
      </c>
      <c r="H2037">
        <v>0</v>
      </c>
    </row>
    <row r="2038" spans="2:8" x14ac:dyDescent="0.25">
      <c r="B2038" s="11" t="s">
        <v>162</v>
      </c>
      <c r="C2038" s="11" t="s">
        <v>8</v>
      </c>
      <c r="D2038" s="11">
        <v>2</v>
      </c>
      <c r="E2038" s="11">
        <v>2</v>
      </c>
      <c r="F2038" s="11">
        <v>2</v>
      </c>
      <c r="G2038" s="11">
        <v>0</v>
      </c>
      <c r="H2038" s="11">
        <v>0</v>
      </c>
    </row>
    <row r="2039" spans="2:8" x14ac:dyDescent="0.25">
      <c r="B2039" t="s">
        <v>162</v>
      </c>
      <c r="C2039" t="s">
        <v>9</v>
      </c>
      <c r="D2039">
        <v>2</v>
      </c>
      <c r="E2039">
        <v>2</v>
      </c>
      <c r="F2039">
        <v>2</v>
      </c>
      <c r="G2039">
        <v>0</v>
      </c>
      <c r="H2039">
        <v>0</v>
      </c>
    </row>
    <row r="2040" spans="2:8" x14ac:dyDescent="0.25">
      <c r="B2040" s="11" t="s">
        <v>162</v>
      </c>
      <c r="C2040" s="11" t="s">
        <v>9</v>
      </c>
      <c r="D2040" s="11">
        <v>1</v>
      </c>
      <c r="E2040" s="11">
        <v>1</v>
      </c>
      <c r="F2040" s="11">
        <v>0</v>
      </c>
      <c r="G2040" s="11">
        <v>1</v>
      </c>
      <c r="H2040" s="11">
        <v>0</v>
      </c>
    </row>
    <row r="2041" spans="2:8" x14ac:dyDescent="0.25">
      <c r="B2041" t="s">
        <v>162</v>
      </c>
      <c r="C2041" t="s">
        <v>10</v>
      </c>
      <c r="D2041">
        <v>5</v>
      </c>
      <c r="E2041">
        <v>5</v>
      </c>
      <c r="F2041">
        <v>4</v>
      </c>
      <c r="G2041">
        <v>1</v>
      </c>
      <c r="H2041">
        <v>0</v>
      </c>
    </row>
    <row r="2042" spans="2:8" x14ac:dyDescent="0.25">
      <c r="B2042" s="11" t="s">
        <v>162</v>
      </c>
      <c r="C2042" s="11" t="s">
        <v>10</v>
      </c>
      <c r="D2042" s="11">
        <v>17</v>
      </c>
      <c r="E2042" s="11">
        <v>17</v>
      </c>
      <c r="F2042" s="11">
        <v>13</v>
      </c>
      <c r="G2042" s="11">
        <v>4</v>
      </c>
      <c r="H2042" s="11">
        <v>0</v>
      </c>
    </row>
    <row r="2043" spans="2:8" x14ac:dyDescent="0.25">
      <c r="B2043" t="s">
        <v>162</v>
      </c>
      <c r="C2043" t="s">
        <v>177</v>
      </c>
      <c r="D2043">
        <v>4</v>
      </c>
      <c r="E2043">
        <v>4</v>
      </c>
      <c r="F2043">
        <v>4</v>
      </c>
      <c r="G2043">
        <v>0</v>
      </c>
      <c r="H2043">
        <v>0</v>
      </c>
    </row>
    <row r="2044" spans="2:8" x14ac:dyDescent="0.25">
      <c r="B2044" s="11" t="s">
        <v>162</v>
      </c>
      <c r="C2044" s="11" t="s">
        <v>177</v>
      </c>
      <c r="D2044" s="11">
        <v>9</v>
      </c>
      <c r="E2044" s="11">
        <v>9</v>
      </c>
      <c r="F2044" s="11">
        <v>9</v>
      </c>
      <c r="G2044" s="11">
        <v>0</v>
      </c>
      <c r="H2044" s="11">
        <v>0</v>
      </c>
    </row>
    <row r="2045" spans="2:8" x14ac:dyDescent="0.25">
      <c r="B2045" t="s">
        <v>75</v>
      </c>
      <c r="C2045" t="s">
        <v>2</v>
      </c>
      <c r="D2045">
        <v>5</v>
      </c>
      <c r="E2045">
        <v>4</v>
      </c>
      <c r="F2045">
        <v>4</v>
      </c>
      <c r="G2045">
        <v>0</v>
      </c>
      <c r="H2045">
        <v>0</v>
      </c>
    </row>
    <row r="2046" spans="2:8" x14ac:dyDescent="0.25">
      <c r="B2046" s="11" t="s">
        <v>75</v>
      </c>
      <c r="C2046" s="11" t="s">
        <v>2</v>
      </c>
      <c r="D2046" s="11">
        <v>1</v>
      </c>
      <c r="E2046" s="11">
        <v>1</v>
      </c>
      <c r="F2046" s="11">
        <v>1</v>
      </c>
      <c r="G2046" s="11">
        <v>0</v>
      </c>
      <c r="H2046" s="11">
        <v>0</v>
      </c>
    </row>
    <row r="2047" spans="2:8" x14ac:dyDescent="0.25">
      <c r="B2047" t="s">
        <v>75</v>
      </c>
      <c r="C2047" t="s">
        <v>4</v>
      </c>
      <c r="D2047">
        <v>5</v>
      </c>
      <c r="E2047">
        <v>0</v>
      </c>
      <c r="F2047">
        <v>0</v>
      </c>
      <c r="G2047">
        <v>0</v>
      </c>
      <c r="H2047">
        <v>0</v>
      </c>
    </row>
    <row r="2048" spans="2:8" x14ac:dyDescent="0.25">
      <c r="B2048" s="11" t="s">
        <v>75</v>
      </c>
      <c r="C2048" s="11" t="s">
        <v>4</v>
      </c>
      <c r="D2048" s="11">
        <v>5</v>
      </c>
      <c r="E2048" s="11">
        <v>0</v>
      </c>
      <c r="F2048" s="11">
        <v>0</v>
      </c>
      <c r="G2048" s="11">
        <v>0</v>
      </c>
      <c r="H2048" s="11">
        <v>0</v>
      </c>
    </row>
    <row r="2049" spans="2:8" x14ac:dyDescent="0.25">
      <c r="B2049" t="s">
        <v>75</v>
      </c>
      <c r="C2049" t="s">
        <v>5</v>
      </c>
      <c r="D2049">
        <v>16</v>
      </c>
      <c r="E2049">
        <v>15</v>
      </c>
      <c r="F2049">
        <v>10</v>
      </c>
      <c r="G2049">
        <v>5</v>
      </c>
      <c r="H2049">
        <v>0</v>
      </c>
    </row>
    <row r="2050" spans="2:8" x14ac:dyDescent="0.25">
      <c r="B2050" s="11" t="s">
        <v>75</v>
      </c>
      <c r="C2050" s="11" t="s">
        <v>5</v>
      </c>
      <c r="D2050" s="11">
        <v>36</v>
      </c>
      <c r="E2050" s="11">
        <v>35</v>
      </c>
      <c r="F2050" s="11">
        <v>34</v>
      </c>
      <c r="G2050" s="11">
        <v>1</v>
      </c>
      <c r="H2050" s="11">
        <v>0</v>
      </c>
    </row>
    <row r="2051" spans="2:8" x14ac:dyDescent="0.25">
      <c r="B2051" t="s">
        <v>75</v>
      </c>
      <c r="C2051" t="s">
        <v>190</v>
      </c>
      <c r="D2051">
        <v>35</v>
      </c>
      <c r="E2051">
        <v>35</v>
      </c>
      <c r="F2051">
        <v>33</v>
      </c>
      <c r="G2051">
        <v>2</v>
      </c>
      <c r="H2051">
        <v>0</v>
      </c>
    </row>
    <row r="2052" spans="2:8" x14ac:dyDescent="0.25">
      <c r="B2052" s="11" t="s">
        <v>75</v>
      </c>
      <c r="C2052" s="11" t="s">
        <v>190</v>
      </c>
      <c r="D2052" s="11">
        <v>65</v>
      </c>
      <c r="E2052" s="11">
        <v>63</v>
      </c>
      <c r="F2052" s="11">
        <v>49</v>
      </c>
      <c r="G2052" s="11">
        <v>14</v>
      </c>
      <c r="H2052" s="11">
        <v>0</v>
      </c>
    </row>
    <row r="2053" spans="2:8" x14ac:dyDescent="0.25">
      <c r="B2053" t="s">
        <v>75</v>
      </c>
      <c r="C2053" t="s">
        <v>191</v>
      </c>
      <c r="D2053">
        <v>44</v>
      </c>
      <c r="E2053">
        <v>36</v>
      </c>
      <c r="F2053">
        <v>19</v>
      </c>
      <c r="G2053">
        <v>17</v>
      </c>
      <c r="H2053">
        <v>0</v>
      </c>
    </row>
    <row r="2054" spans="2:8" x14ac:dyDescent="0.25">
      <c r="B2054" s="11" t="s">
        <v>75</v>
      </c>
      <c r="C2054" s="11" t="s">
        <v>191</v>
      </c>
      <c r="D2054" s="11">
        <v>73</v>
      </c>
      <c r="E2054" s="11">
        <v>67</v>
      </c>
      <c r="F2054" s="11">
        <v>59</v>
      </c>
      <c r="G2054" s="11">
        <v>8</v>
      </c>
      <c r="H2054" s="11">
        <v>0</v>
      </c>
    </row>
    <row r="2055" spans="2:8" x14ac:dyDescent="0.25">
      <c r="B2055" s="11" t="s">
        <v>75</v>
      </c>
      <c r="C2055" s="11" t="s">
        <v>189</v>
      </c>
      <c r="D2055" s="11">
        <v>2</v>
      </c>
      <c r="E2055" s="11">
        <v>2</v>
      </c>
      <c r="F2055" s="11">
        <v>2</v>
      </c>
      <c r="G2055" s="11">
        <v>0</v>
      </c>
      <c r="H2055" s="11">
        <v>0</v>
      </c>
    </row>
    <row r="2056" spans="2:8" x14ac:dyDescent="0.25">
      <c r="B2056" t="s">
        <v>75</v>
      </c>
      <c r="C2056" t="s">
        <v>192</v>
      </c>
      <c r="D2056">
        <v>27</v>
      </c>
      <c r="E2056">
        <v>25</v>
      </c>
      <c r="F2056">
        <v>16</v>
      </c>
      <c r="G2056">
        <v>9</v>
      </c>
      <c r="H2056">
        <v>0</v>
      </c>
    </row>
    <row r="2057" spans="2:8" x14ac:dyDescent="0.25">
      <c r="B2057" s="11" t="s">
        <v>75</v>
      </c>
      <c r="C2057" s="11" t="s">
        <v>192</v>
      </c>
      <c r="D2057" s="11">
        <v>88</v>
      </c>
      <c r="E2057" s="11">
        <v>88</v>
      </c>
      <c r="F2057" s="11">
        <v>74</v>
      </c>
      <c r="G2057" s="11">
        <v>14</v>
      </c>
      <c r="H2057" s="11">
        <v>0</v>
      </c>
    </row>
    <row r="2058" spans="2:8" x14ac:dyDescent="0.25">
      <c r="B2058" t="s">
        <v>75</v>
      </c>
      <c r="C2058" t="s">
        <v>6</v>
      </c>
      <c r="D2058">
        <v>6</v>
      </c>
      <c r="E2058">
        <v>6</v>
      </c>
      <c r="F2058">
        <v>5</v>
      </c>
      <c r="G2058">
        <v>1</v>
      </c>
      <c r="H2058">
        <v>0</v>
      </c>
    </row>
    <row r="2059" spans="2:8" x14ac:dyDescent="0.25">
      <c r="B2059" s="11" t="s">
        <v>75</v>
      </c>
      <c r="C2059" s="11" t="s">
        <v>6</v>
      </c>
      <c r="D2059" s="11">
        <v>7</v>
      </c>
      <c r="E2059" s="11">
        <v>3</v>
      </c>
      <c r="F2059" s="11">
        <v>3</v>
      </c>
      <c r="G2059" s="11">
        <v>0</v>
      </c>
      <c r="H2059" s="11">
        <v>0</v>
      </c>
    </row>
    <row r="2060" spans="2:8" x14ac:dyDescent="0.25">
      <c r="B2060" t="s">
        <v>75</v>
      </c>
      <c r="C2060" t="s">
        <v>7</v>
      </c>
      <c r="D2060">
        <v>3</v>
      </c>
      <c r="E2060">
        <v>3</v>
      </c>
      <c r="F2060">
        <v>3</v>
      </c>
      <c r="G2060">
        <v>0</v>
      </c>
      <c r="H2060">
        <v>0</v>
      </c>
    </row>
    <row r="2061" spans="2:8" x14ac:dyDescent="0.25">
      <c r="B2061" s="11" t="s">
        <v>75</v>
      </c>
      <c r="C2061" s="11" t="s">
        <v>7</v>
      </c>
      <c r="D2061" s="11">
        <v>8</v>
      </c>
      <c r="E2061" s="11">
        <v>7</v>
      </c>
      <c r="F2061" s="11">
        <v>7</v>
      </c>
      <c r="G2061" s="11">
        <v>0</v>
      </c>
      <c r="H2061" s="11">
        <v>0</v>
      </c>
    </row>
    <row r="2062" spans="2:8" x14ac:dyDescent="0.25">
      <c r="B2062" t="s">
        <v>75</v>
      </c>
      <c r="C2062" t="s">
        <v>8</v>
      </c>
      <c r="D2062">
        <v>4</v>
      </c>
      <c r="E2062">
        <v>2</v>
      </c>
      <c r="F2062">
        <v>2</v>
      </c>
      <c r="G2062">
        <v>0</v>
      </c>
      <c r="H2062">
        <v>0</v>
      </c>
    </row>
    <row r="2063" spans="2:8" x14ac:dyDescent="0.25">
      <c r="B2063" s="11" t="s">
        <v>75</v>
      </c>
      <c r="C2063" s="11" t="s">
        <v>8</v>
      </c>
      <c r="D2063" s="11">
        <v>35</v>
      </c>
      <c r="E2063" s="11">
        <v>35</v>
      </c>
      <c r="F2063" s="11">
        <v>34</v>
      </c>
      <c r="G2063" s="11">
        <v>1</v>
      </c>
      <c r="H2063" s="11">
        <v>0</v>
      </c>
    </row>
    <row r="2064" spans="2:8" x14ac:dyDescent="0.25">
      <c r="B2064" t="s">
        <v>75</v>
      </c>
      <c r="C2064" t="s">
        <v>9</v>
      </c>
      <c r="D2064">
        <v>5</v>
      </c>
      <c r="E2064">
        <v>5</v>
      </c>
      <c r="F2064">
        <v>4</v>
      </c>
      <c r="G2064">
        <v>1</v>
      </c>
      <c r="H2064">
        <v>0</v>
      </c>
    </row>
    <row r="2065" spans="2:8" x14ac:dyDescent="0.25">
      <c r="B2065" s="11" t="s">
        <v>75</v>
      </c>
      <c r="C2065" s="11" t="s">
        <v>9</v>
      </c>
      <c r="D2065" s="11">
        <v>1</v>
      </c>
      <c r="E2065" s="11">
        <v>0</v>
      </c>
      <c r="F2065" s="11">
        <v>0</v>
      </c>
      <c r="G2065" s="11">
        <v>0</v>
      </c>
      <c r="H2065" s="11">
        <v>0</v>
      </c>
    </row>
    <row r="2066" spans="2:8" x14ac:dyDescent="0.25">
      <c r="B2066" t="s">
        <v>75</v>
      </c>
      <c r="C2066" t="s">
        <v>10</v>
      </c>
      <c r="D2066">
        <v>26</v>
      </c>
      <c r="E2066">
        <v>24</v>
      </c>
      <c r="F2066">
        <v>22</v>
      </c>
      <c r="G2066">
        <v>2</v>
      </c>
      <c r="H2066">
        <v>0</v>
      </c>
    </row>
    <row r="2067" spans="2:8" x14ac:dyDescent="0.25">
      <c r="B2067" s="11" t="s">
        <v>75</v>
      </c>
      <c r="C2067" s="11" t="s">
        <v>10</v>
      </c>
      <c r="D2067" s="11">
        <v>87</v>
      </c>
      <c r="E2067" s="11">
        <v>87</v>
      </c>
      <c r="F2067" s="11">
        <v>82</v>
      </c>
      <c r="G2067" s="11">
        <v>5</v>
      </c>
      <c r="H2067" s="11">
        <v>0</v>
      </c>
    </row>
    <row r="2068" spans="2:8" x14ac:dyDescent="0.25">
      <c r="B2068" t="s">
        <v>75</v>
      </c>
      <c r="C2068" t="s">
        <v>177</v>
      </c>
      <c r="D2068">
        <v>21</v>
      </c>
      <c r="E2068">
        <v>21</v>
      </c>
      <c r="F2068">
        <v>13</v>
      </c>
      <c r="G2068">
        <v>8</v>
      </c>
      <c r="H2068">
        <v>0</v>
      </c>
    </row>
    <row r="2069" spans="2:8" x14ac:dyDescent="0.25">
      <c r="B2069" s="11" t="s">
        <v>75</v>
      </c>
      <c r="C2069" s="11" t="s">
        <v>177</v>
      </c>
      <c r="D2069" s="11">
        <v>22</v>
      </c>
      <c r="E2069" s="11">
        <v>22</v>
      </c>
      <c r="F2069" s="11">
        <v>20</v>
      </c>
      <c r="G2069" s="11">
        <v>2</v>
      </c>
      <c r="H2069" s="11">
        <v>0</v>
      </c>
    </row>
    <row r="2070" spans="2:8" x14ac:dyDescent="0.25">
      <c r="B2070" t="s">
        <v>139</v>
      </c>
      <c r="C2070" t="s">
        <v>5</v>
      </c>
      <c r="D2070">
        <v>1</v>
      </c>
      <c r="E2070">
        <v>1</v>
      </c>
      <c r="F2070">
        <v>1</v>
      </c>
      <c r="G2070">
        <v>0</v>
      </c>
      <c r="H2070">
        <v>0</v>
      </c>
    </row>
    <row r="2071" spans="2:8" x14ac:dyDescent="0.25">
      <c r="B2071" s="11" t="s">
        <v>139</v>
      </c>
      <c r="C2071" s="11" t="s">
        <v>5</v>
      </c>
      <c r="D2071" s="11">
        <v>4</v>
      </c>
      <c r="E2071" s="11">
        <v>4</v>
      </c>
      <c r="F2071" s="11">
        <v>4</v>
      </c>
      <c r="G2071" s="11">
        <v>0</v>
      </c>
      <c r="H2071" s="11">
        <v>0</v>
      </c>
    </row>
    <row r="2072" spans="2:8" x14ac:dyDescent="0.25">
      <c r="B2072" t="s">
        <v>139</v>
      </c>
      <c r="C2072" t="s">
        <v>190</v>
      </c>
      <c r="D2072">
        <v>2</v>
      </c>
      <c r="E2072">
        <v>2</v>
      </c>
      <c r="F2072">
        <v>2</v>
      </c>
      <c r="G2072">
        <v>0</v>
      </c>
      <c r="H2072">
        <v>0</v>
      </c>
    </row>
    <row r="2073" spans="2:8" x14ac:dyDescent="0.25">
      <c r="B2073" s="11" t="s">
        <v>139</v>
      </c>
      <c r="C2073" s="11" t="s">
        <v>190</v>
      </c>
      <c r="D2073" s="11">
        <v>7</v>
      </c>
      <c r="E2073" s="11">
        <v>7</v>
      </c>
      <c r="F2073" s="11">
        <v>7</v>
      </c>
      <c r="G2073" s="11">
        <v>0</v>
      </c>
      <c r="H2073" s="11">
        <v>0</v>
      </c>
    </row>
    <row r="2074" spans="2:8" x14ac:dyDescent="0.25">
      <c r="B2074" t="s">
        <v>139</v>
      </c>
      <c r="C2074" t="s">
        <v>191</v>
      </c>
      <c r="D2074">
        <v>6</v>
      </c>
      <c r="E2074">
        <v>4</v>
      </c>
      <c r="F2074">
        <v>3</v>
      </c>
      <c r="G2074">
        <v>1</v>
      </c>
      <c r="H2074">
        <v>0</v>
      </c>
    </row>
    <row r="2075" spans="2:8" x14ac:dyDescent="0.25">
      <c r="B2075" s="11" t="s">
        <v>139</v>
      </c>
      <c r="C2075" s="11" t="s">
        <v>191</v>
      </c>
      <c r="D2075" s="11">
        <v>13</v>
      </c>
      <c r="E2075" s="11">
        <v>13</v>
      </c>
      <c r="F2075" s="11">
        <v>11</v>
      </c>
      <c r="G2075" s="11">
        <v>2</v>
      </c>
      <c r="H2075" s="11">
        <v>0</v>
      </c>
    </row>
    <row r="2076" spans="2:8" x14ac:dyDescent="0.25">
      <c r="B2076" t="s">
        <v>139</v>
      </c>
      <c r="C2076" t="s">
        <v>192</v>
      </c>
      <c r="D2076">
        <v>12</v>
      </c>
      <c r="E2076">
        <v>12</v>
      </c>
      <c r="F2076">
        <v>12</v>
      </c>
      <c r="G2076">
        <v>0</v>
      </c>
      <c r="H2076">
        <v>0</v>
      </c>
    </row>
    <row r="2077" spans="2:8" x14ac:dyDescent="0.25">
      <c r="B2077" s="11" t="s">
        <v>139</v>
      </c>
      <c r="C2077" s="11" t="s">
        <v>192</v>
      </c>
      <c r="D2077" s="11">
        <v>14</v>
      </c>
      <c r="E2077" s="11">
        <v>14</v>
      </c>
      <c r="F2077" s="11">
        <v>14</v>
      </c>
      <c r="G2077" s="11">
        <v>0</v>
      </c>
      <c r="H2077" s="11">
        <v>0</v>
      </c>
    </row>
    <row r="2078" spans="2:8" x14ac:dyDescent="0.25">
      <c r="B2078" s="11" t="s">
        <v>139</v>
      </c>
      <c r="C2078" s="11" t="s">
        <v>6</v>
      </c>
      <c r="D2078" s="11">
        <v>2</v>
      </c>
      <c r="E2078" s="11">
        <v>2</v>
      </c>
      <c r="F2078" s="11">
        <v>2</v>
      </c>
      <c r="G2078" s="11">
        <v>0</v>
      </c>
      <c r="H2078" s="11">
        <v>0</v>
      </c>
    </row>
    <row r="2079" spans="2:8" x14ac:dyDescent="0.25">
      <c r="B2079" s="11" t="s">
        <v>139</v>
      </c>
      <c r="C2079" s="11" t="s">
        <v>8</v>
      </c>
      <c r="D2079" s="11">
        <v>1</v>
      </c>
      <c r="E2079" s="11">
        <v>0</v>
      </c>
      <c r="F2079" s="11">
        <v>0</v>
      </c>
      <c r="G2079" s="11">
        <v>0</v>
      </c>
      <c r="H2079" s="11">
        <v>0</v>
      </c>
    </row>
    <row r="2080" spans="2:8" x14ac:dyDescent="0.25">
      <c r="B2080" t="s">
        <v>139</v>
      </c>
      <c r="C2080" t="s">
        <v>10</v>
      </c>
      <c r="D2080">
        <v>1</v>
      </c>
      <c r="E2080">
        <v>1</v>
      </c>
      <c r="F2080">
        <v>1</v>
      </c>
      <c r="G2080">
        <v>0</v>
      </c>
      <c r="H2080">
        <v>0</v>
      </c>
    </row>
    <row r="2081" spans="2:8" x14ac:dyDescent="0.25">
      <c r="B2081" s="11" t="s">
        <v>139</v>
      </c>
      <c r="C2081" s="11" t="s">
        <v>10</v>
      </c>
      <c r="D2081" s="11">
        <v>4</v>
      </c>
      <c r="E2081" s="11">
        <v>4</v>
      </c>
      <c r="F2081" s="11">
        <v>4</v>
      </c>
      <c r="G2081" s="11">
        <v>0</v>
      </c>
      <c r="H2081" s="11">
        <v>0</v>
      </c>
    </row>
    <row r="2082" spans="2:8" x14ac:dyDescent="0.25">
      <c r="B2082" t="s">
        <v>139</v>
      </c>
      <c r="C2082" t="s">
        <v>177</v>
      </c>
      <c r="D2082">
        <v>1</v>
      </c>
      <c r="E2082">
        <v>1</v>
      </c>
      <c r="F2082">
        <v>1</v>
      </c>
      <c r="G2082">
        <v>0</v>
      </c>
      <c r="H2082">
        <v>0</v>
      </c>
    </row>
    <row r="2083" spans="2:8" x14ac:dyDescent="0.25">
      <c r="B2083" s="11" t="s">
        <v>139</v>
      </c>
      <c r="C2083" s="11" t="s">
        <v>177</v>
      </c>
      <c r="D2083" s="11">
        <v>3</v>
      </c>
      <c r="E2083" s="11">
        <v>3</v>
      </c>
      <c r="F2083" s="11">
        <v>3</v>
      </c>
      <c r="G2083" s="11">
        <v>0</v>
      </c>
      <c r="H2083" s="11">
        <v>0</v>
      </c>
    </row>
    <row r="2084" spans="2:8" x14ac:dyDescent="0.25">
      <c r="B2084" t="s">
        <v>24</v>
      </c>
      <c r="C2084" t="s">
        <v>2</v>
      </c>
      <c r="D2084">
        <v>2</v>
      </c>
      <c r="E2084">
        <v>2</v>
      </c>
      <c r="F2084">
        <v>2</v>
      </c>
      <c r="G2084">
        <v>0</v>
      </c>
      <c r="H2084">
        <v>0</v>
      </c>
    </row>
    <row r="2085" spans="2:8" x14ac:dyDescent="0.25">
      <c r="B2085" s="11" t="s">
        <v>24</v>
      </c>
      <c r="C2085" s="11" t="s">
        <v>2</v>
      </c>
      <c r="D2085" s="11">
        <v>6</v>
      </c>
      <c r="E2085" s="11">
        <v>6</v>
      </c>
      <c r="F2085" s="11">
        <v>6</v>
      </c>
      <c r="G2085" s="11">
        <v>0</v>
      </c>
      <c r="H2085" s="11">
        <v>0</v>
      </c>
    </row>
    <row r="2086" spans="2:8" x14ac:dyDescent="0.25">
      <c r="B2086" t="s">
        <v>24</v>
      </c>
      <c r="C2086" t="s">
        <v>5</v>
      </c>
      <c r="D2086">
        <v>5</v>
      </c>
      <c r="E2086">
        <v>3</v>
      </c>
      <c r="F2086">
        <v>1</v>
      </c>
      <c r="G2086">
        <v>2</v>
      </c>
      <c r="H2086">
        <v>0</v>
      </c>
    </row>
    <row r="2087" spans="2:8" x14ac:dyDescent="0.25">
      <c r="B2087" s="11" t="s">
        <v>24</v>
      </c>
      <c r="C2087" s="11" t="s">
        <v>5</v>
      </c>
      <c r="D2087" s="11">
        <v>25</v>
      </c>
      <c r="E2087" s="11">
        <v>24</v>
      </c>
      <c r="F2087" s="11">
        <v>24</v>
      </c>
      <c r="G2087" s="11">
        <v>0</v>
      </c>
      <c r="H2087" s="11">
        <v>0</v>
      </c>
    </row>
    <row r="2088" spans="2:8" x14ac:dyDescent="0.25">
      <c r="B2088" t="s">
        <v>24</v>
      </c>
      <c r="C2088" t="s">
        <v>190</v>
      </c>
      <c r="D2088">
        <v>33</v>
      </c>
      <c r="E2088">
        <v>31</v>
      </c>
      <c r="F2088">
        <v>19</v>
      </c>
      <c r="G2088">
        <v>12</v>
      </c>
      <c r="H2088">
        <v>0</v>
      </c>
    </row>
    <row r="2089" spans="2:8" x14ac:dyDescent="0.25">
      <c r="B2089" s="11" t="s">
        <v>24</v>
      </c>
      <c r="C2089" s="11" t="s">
        <v>190</v>
      </c>
      <c r="D2089" s="11">
        <v>44</v>
      </c>
      <c r="E2089" s="11">
        <v>44</v>
      </c>
      <c r="F2089" s="11">
        <v>41</v>
      </c>
      <c r="G2089" s="11">
        <v>3</v>
      </c>
      <c r="H2089" s="11">
        <v>0</v>
      </c>
    </row>
    <row r="2090" spans="2:8" x14ac:dyDescent="0.25">
      <c r="B2090" t="s">
        <v>24</v>
      </c>
      <c r="C2090" t="s">
        <v>191</v>
      </c>
      <c r="D2090">
        <v>44</v>
      </c>
      <c r="E2090">
        <v>29</v>
      </c>
      <c r="F2090">
        <v>28</v>
      </c>
      <c r="G2090">
        <v>1</v>
      </c>
      <c r="H2090">
        <v>0</v>
      </c>
    </row>
    <row r="2091" spans="2:8" x14ac:dyDescent="0.25">
      <c r="B2091" s="11" t="s">
        <v>24</v>
      </c>
      <c r="C2091" s="11" t="s">
        <v>191</v>
      </c>
      <c r="D2091" s="11">
        <v>72</v>
      </c>
      <c r="E2091" s="11">
        <v>66</v>
      </c>
      <c r="F2091" s="11">
        <v>66</v>
      </c>
      <c r="G2091" s="11">
        <v>0</v>
      </c>
      <c r="H2091" s="11">
        <v>1</v>
      </c>
    </row>
    <row r="2092" spans="2:8" x14ac:dyDescent="0.25">
      <c r="B2092" t="s">
        <v>24</v>
      </c>
      <c r="C2092" t="s">
        <v>192</v>
      </c>
      <c r="D2092">
        <v>77</v>
      </c>
      <c r="E2092">
        <v>76</v>
      </c>
      <c r="F2092">
        <v>71</v>
      </c>
      <c r="G2092">
        <v>5</v>
      </c>
      <c r="H2092">
        <v>0</v>
      </c>
    </row>
    <row r="2093" spans="2:8" x14ac:dyDescent="0.25">
      <c r="B2093" s="11" t="s">
        <v>24</v>
      </c>
      <c r="C2093" s="11" t="s">
        <v>192</v>
      </c>
      <c r="D2093" s="11">
        <v>120</v>
      </c>
      <c r="E2093" s="11">
        <v>119</v>
      </c>
      <c r="F2093" s="11">
        <v>105</v>
      </c>
      <c r="G2093" s="11">
        <v>14</v>
      </c>
      <c r="H2093" s="11">
        <v>0</v>
      </c>
    </row>
    <row r="2094" spans="2:8" x14ac:dyDescent="0.25">
      <c r="B2094" t="s">
        <v>24</v>
      </c>
      <c r="C2094" t="s">
        <v>6</v>
      </c>
      <c r="D2094">
        <v>26</v>
      </c>
      <c r="E2094">
        <v>25</v>
      </c>
      <c r="F2094">
        <v>25</v>
      </c>
      <c r="G2094">
        <v>0</v>
      </c>
      <c r="H2094">
        <v>0</v>
      </c>
    </row>
    <row r="2095" spans="2:8" x14ac:dyDescent="0.25">
      <c r="B2095" s="11" t="s">
        <v>24</v>
      </c>
      <c r="C2095" s="11" t="s">
        <v>6</v>
      </c>
      <c r="D2095" s="11">
        <v>50</v>
      </c>
      <c r="E2095" s="11">
        <v>50</v>
      </c>
      <c r="F2095" s="11">
        <v>50</v>
      </c>
      <c r="G2095" s="11">
        <v>0</v>
      </c>
      <c r="H2095" s="11">
        <v>0</v>
      </c>
    </row>
    <row r="2096" spans="2:8" x14ac:dyDescent="0.25">
      <c r="B2096" t="s">
        <v>24</v>
      </c>
      <c r="C2096" t="s">
        <v>7</v>
      </c>
      <c r="D2096">
        <v>2</v>
      </c>
      <c r="E2096">
        <v>1</v>
      </c>
      <c r="F2096">
        <v>1</v>
      </c>
      <c r="G2096">
        <v>0</v>
      </c>
      <c r="H2096">
        <v>0</v>
      </c>
    </row>
    <row r="2097" spans="2:8" x14ac:dyDescent="0.25">
      <c r="B2097" s="11" t="s">
        <v>24</v>
      </c>
      <c r="C2097" s="11" t="s">
        <v>7</v>
      </c>
      <c r="D2097" s="11">
        <v>2</v>
      </c>
      <c r="E2097" s="11">
        <v>2</v>
      </c>
      <c r="F2097" s="11">
        <v>2</v>
      </c>
      <c r="G2097" s="11">
        <v>0</v>
      </c>
      <c r="H2097" s="11">
        <v>0</v>
      </c>
    </row>
    <row r="2098" spans="2:8" x14ac:dyDescent="0.25">
      <c r="B2098" t="s">
        <v>24</v>
      </c>
      <c r="C2098" t="s">
        <v>8</v>
      </c>
      <c r="D2098">
        <v>17</v>
      </c>
      <c r="E2098">
        <v>17</v>
      </c>
      <c r="F2098">
        <v>14</v>
      </c>
      <c r="G2098">
        <v>3</v>
      </c>
      <c r="H2098">
        <v>0</v>
      </c>
    </row>
    <row r="2099" spans="2:8" x14ac:dyDescent="0.25">
      <c r="B2099" s="11" t="s">
        <v>24</v>
      </c>
      <c r="C2099" s="11" t="s">
        <v>8</v>
      </c>
      <c r="D2099" s="11">
        <v>32</v>
      </c>
      <c r="E2099" s="11">
        <v>32</v>
      </c>
      <c r="F2099" s="11">
        <v>25</v>
      </c>
      <c r="G2099" s="11">
        <v>7</v>
      </c>
      <c r="H2099" s="11">
        <v>0</v>
      </c>
    </row>
    <row r="2100" spans="2:8" x14ac:dyDescent="0.25">
      <c r="B2100" t="s">
        <v>24</v>
      </c>
      <c r="C2100" t="s">
        <v>9</v>
      </c>
      <c r="D2100">
        <v>3</v>
      </c>
      <c r="E2100">
        <v>3</v>
      </c>
      <c r="F2100">
        <v>3</v>
      </c>
      <c r="G2100">
        <v>0</v>
      </c>
      <c r="H2100">
        <v>0</v>
      </c>
    </row>
    <row r="2101" spans="2:8" x14ac:dyDescent="0.25">
      <c r="B2101" s="11" t="s">
        <v>24</v>
      </c>
      <c r="C2101" s="11" t="s">
        <v>9</v>
      </c>
      <c r="D2101" s="11">
        <v>13</v>
      </c>
      <c r="E2101" s="11">
        <v>13</v>
      </c>
      <c r="F2101" s="11">
        <v>12</v>
      </c>
      <c r="G2101" s="11">
        <v>1</v>
      </c>
      <c r="H2101" s="11">
        <v>0</v>
      </c>
    </row>
    <row r="2102" spans="2:8" x14ac:dyDescent="0.25">
      <c r="B2102" t="s">
        <v>24</v>
      </c>
      <c r="C2102" t="s">
        <v>10</v>
      </c>
      <c r="D2102">
        <v>37</v>
      </c>
      <c r="E2102">
        <v>36</v>
      </c>
      <c r="F2102">
        <v>33</v>
      </c>
      <c r="G2102">
        <v>3</v>
      </c>
      <c r="H2102">
        <v>0</v>
      </c>
    </row>
    <row r="2103" spans="2:8" x14ac:dyDescent="0.25">
      <c r="B2103" s="11" t="s">
        <v>24</v>
      </c>
      <c r="C2103" s="11" t="s">
        <v>10</v>
      </c>
      <c r="D2103" s="11">
        <v>89</v>
      </c>
      <c r="E2103" s="11">
        <v>88</v>
      </c>
      <c r="F2103" s="11">
        <v>69</v>
      </c>
      <c r="G2103" s="11">
        <v>19</v>
      </c>
      <c r="H2103" s="11">
        <v>0</v>
      </c>
    </row>
    <row r="2104" spans="2:8" x14ac:dyDescent="0.25">
      <c r="B2104" t="s">
        <v>24</v>
      </c>
      <c r="C2104" t="s">
        <v>177</v>
      </c>
      <c r="D2104">
        <v>13</v>
      </c>
      <c r="E2104">
        <v>13</v>
      </c>
      <c r="F2104">
        <v>11</v>
      </c>
      <c r="G2104">
        <v>2</v>
      </c>
      <c r="H2104">
        <v>0</v>
      </c>
    </row>
    <row r="2105" spans="2:8" x14ac:dyDescent="0.25">
      <c r="B2105" s="11" t="s">
        <v>24</v>
      </c>
      <c r="C2105" s="11" t="s">
        <v>177</v>
      </c>
      <c r="D2105" s="11">
        <v>8</v>
      </c>
      <c r="E2105" s="11">
        <v>7</v>
      </c>
      <c r="F2105" s="11">
        <v>7</v>
      </c>
      <c r="G2105" s="11">
        <v>0</v>
      </c>
      <c r="H2105" s="11">
        <v>1</v>
      </c>
    </row>
    <row r="2106" spans="2:8" x14ac:dyDescent="0.25">
      <c r="B2106" t="s">
        <v>159</v>
      </c>
      <c r="C2106" t="s">
        <v>2</v>
      </c>
      <c r="D2106">
        <v>3</v>
      </c>
      <c r="E2106">
        <v>2</v>
      </c>
      <c r="F2106">
        <v>2</v>
      </c>
      <c r="G2106">
        <v>0</v>
      </c>
      <c r="H2106">
        <v>0</v>
      </c>
    </row>
    <row r="2107" spans="2:8" x14ac:dyDescent="0.25">
      <c r="B2107" s="11" t="s">
        <v>159</v>
      </c>
      <c r="C2107" s="11" t="s">
        <v>2</v>
      </c>
      <c r="D2107" s="11">
        <v>3</v>
      </c>
      <c r="E2107" s="11">
        <v>2</v>
      </c>
      <c r="F2107" s="11">
        <v>2</v>
      </c>
      <c r="G2107" s="11">
        <v>0</v>
      </c>
      <c r="H2107" s="11">
        <v>0</v>
      </c>
    </row>
    <row r="2108" spans="2:8" x14ac:dyDescent="0.25">
      <c r="B2108" t="s">
        <v>159</v>
      </c>
      <c r="C2108" t="s">
        <v>5</v>
      </c>
      <c r="D2108">
        <v>10</v>
      </c>
      <c r="E2108">
        <v>9</v>
      </c>
      <c r="F2108">
        <v>9</v>
      </c>
      <c r="G2108">
        <v>0</v>
      </c>
      <c r="H2108">
        <v>0</v>
      </c>
    </row>
    <row r="2109" spans="2:8" x14ac:dyDescent="0.25">
      <c r="B2109" s="11" t="s">
        <v>159</v>
      </c>
      <c r="C2109" s="11" t="s">
        <v>5</v>
      </c>
      <c r="D2109" s="11">
        <v>17</v>
      </c>
      <c r="E2109" s="11">
        <v>16</v>
      </c>
      <c r="F2109" s="11">
        <v>15</v>
      </c>
      <c r="G2109" s="11">
        <v>1</v>
      </c>
      <c r="H2109" s="11">
        <v>0</v>
      </c>
    </row>
    <row r="2110" spans="2:8" x14ac:dyDescent="0.25">
      <c r="B2110" t="s">
        <v>159</v>
      </c>
      <c r="C2110" t="s">
        <v>190</v>
      </c>
      <c r="D2110">
        <v>27</v>
      </c>
      <c r="E2110">
        <v>27</v>
      </c>
      <c r="F2110">
        <v>24</v>
      </c>
      <c r="G2110">
        <v>3</v>
      </c>
      <c r="H2110">
        <v>0</v>
      </c>
    </row>
    <row r="2111" spans="2:8" x14ac:dyDescent="0.25">
      <c r="B2111" s="11" t="s">
        <v>159</v>
      </c>
      <c r="C2111" s="11" t="s">
        <v>190</v>
      </c>
      <c r="D2111" s="11">
        <v>50</v>
      </c>
      <c r="E2111" s="11">
        <v>49</v>
      </c>
      <c r="F2111" s="11">
        <v>49</v>
      </c>
      <c r="G2111" s="11">
        <v>0</v>
      </c>
      <c r="H2111" s="11">
        <v>0</v>
      </c>
    </row>
    <row r="2112" spans="2:8" x14ac:dyDescent="0.25">
      <c r="B2112" t="s">
        <v>159</v>
      </c>
      <c r="C2112" t="s">
        <v>191</v>
      </c>
      <c r="D2112">
        <v>33</v>
      </c>
      <c r="E2112">
        <v>29</v>
      </c>
      <c r="F2112">
        <v>27</v>
      </c>
      <c r="G2112">
        <v>2</v>
      </c>
      <c r="H2112">
        <v>0</v>
      </c>
    </row>
    <row r="2113" spans="2:8" x14ac:dyDescent="0.25">
      <c r="B2113" s="11" t="s">
        <v>159</v>
      </c>
      <c r="C2113" s="11" t="s">
        <v>191</v>
      </c>
      <c r="D2113" s="11">
        <v>48</v>
      </c>
      <c r="E2113" s="11">
        <v>47</v>
      </c>
      <c r="F2113" s="11">
        <v>46</v>
      </c>
      <c r="G2113" s="11">
        <v>1</v>
      </c>
      <c r="H2113" s="11">
        <v>0</v>
      </c>
    </row>
    <row r="2114" spans="2:8" x14ac:dyDescent="0.25">
      <c r="B2114" t="s">
        <v>159</v>
      </c>
      <c r="C2114" t="s">
        <v>192</v>
      </c>
      <c r="D2114">
        <v>94</v>
      </c>
      <c r="E2114">
        <v>90</v>
      </c>
      <c r="F2114">
        <v>89</v>
      </c>
      <c r="G2114">
        <v>1</v>
      </c>
      <c r="H2114">
        <v>0</v>
      </c>
    </row>
    <row r="2115" spans="2:8" x14ac:dyDescent="0.25">
      <c r="B2115" s="11" t="s">
        <v>159</v>
      </c>
      <c r="C2115" s="11" t="s">
        <v>192</v>
      </c>
      <c r="D2115" s="11">
        <v>181</v>
      </c>
      <c r="E2115" s="11">
        <v>181</v>
      </c>
      <c r="F2115" s="11">
        <v>169</v>
      </c>
      <c r="G2115" s="11">
        <v>12</v>
      </c>
      <c r="H2115" s="11">
        <v>0</v>
      </c>
    </row>
    <row r="2116" spans="2:8" x14ac:dyDescent="0.25">
      <c r="B2116" t="s">
        <v>159</v>
      </c>
      <c r="C2116" t="s">
        <v>6</v>
      </c>
      <c r="D2116">
        <v>1</v>
      </c>
      <c r="E2116">
        <v>1</v>
      </c>
      <c r="F2116">
        <v>1</v>
      </c>
      <c r="G2116">
        <v>0</v>
      </c>
      <c r="H2116">
        <v>0</v>
      </c>
    </row>
    <row r="2117" spans="2:8" x14ac:dyDescent="0.25">
      <c r="B2117" s="11" t="s">
        <v>159</v>
      </c>
      <c r="C2117" s="11" t="s">
        <v>6</v>
      </c>
      <c r="D2117" s="11">
        <v>2</v>
      </c>
      <c r="E2117" s="11">
        <v>2</v>
      </c>
      <c r="F2117" s="11">
        <v>2</v>
      </c>
      <c r="G2117" s="11">
        <v>0</v>
      </c>
      <c r="H2117" s="11">
        <v>0</v>
      </c>
    </row>
    <row r="2118" spans="2:8" x14ac:dyDescent="0.25">
      <c r="B2118" s="11" t="s">
        <v>159</v>
      </c>
      <c r="C2118" s="11" t="s">
        <v>7</v>
      </c>
      <c r="D2118" s="11">
        <v>1</v>
      </c>
      <c r="E2118" s="11">
        <v>1</v>
      </c>
      <c r="F2118" s="11">
        <v>0</v>
      </c>
      <c r="G2118" s="11">
        <v>1</v>
      </c>
      <c r="H2118" s="11">
        <v>0</v>
      </c>
    </row>
    <row r="2119" spans="2:8" x14ac:dyDescent="0.25">
      <c r="B2119" t="s">
        <v>159</v>
      </c>
      <c r="C2119" t="s">
        <v>8</v>
      </c>
      <c r="D2119">
        <v>6</v>
      </c>
      <c r="E2119">
        <v>5</v>
      </c>
      <c r="F2119">
        <v>4</v>
      </c>
      <c r="G2119">
        <v>1</v>
      </c>
      <c r="H2119">
        <v>0</v>
      </c>
    </row>
    <row r="2120" spans="2:8" x14ac:dyDescent="0.25">
      <c r="B2120" s="11" t="s">
        <v>159</v>
      </c>
      <c r="C2120" s="11" t="s">
        <v>8</v>
      </c>
      <c r="D2120" s="11">
        <v>14</v>
      </c>
      <c r="E2120" s="11">
        <v>13</v>
      </c>
      <c r="F2120" s="11">
        <v>12</v>
      </c>
      <c r="G2120" s="11">
        <v>1</v>
      </c>
      <c r="H2120" s="11">
        <v>0</v>
      </c>
    </row>
    <row r="2121" spans="2:8" x14ac:dyDescent="0.25">
      <c r="B2121" t="s">
        <v>159</v>
      </c>
      <c r="C2121" t="s">
        <v>9</v>
      </c>
      <c r="D2121">
        <v>2</v>
      </c>
      <c r="E2121">
        <v>2</v>
      </c>
      <c r="F2121">
        <v>2</v>
      </c>
      <c r="G2121">
        <v>0</v>
      </c>
      <c r="H2121">
        <v>0</v>
      </c>
    </row>
    <row r="2122" spans="2:8" x14ac:dyDescent="0.25">
      <c r="B2122" s="11" t="s">
        <v>159</v>
      </c>
      <c r="C2122" s="11" t="s">
        <v>9</v>
      </c>
      <c r="D2122" s="11">
        <v>3</v>
      </c>
      <c r="E2122" s="11">
        <v>2</v>
      </c>
      <c r="F2122" s="11">
        <v>1</v>
      </c>
      <c r="G2122" s="11">
        <v>1</v>
      </c>
      <c r="H2122" s="11">
        <v>0</v>
      </c>
    </row>
    <row r="2123" spans="2:8" x14ac:dyDescent="0.25">
      <c r="B2123" t="s">
        <v>159</v>
      </c>
      <c r="C2123" t="s">
        <v>10</v>
      </c>
      <c r="D2123">
        <v>79</v>
      </c>
      <c r="E2123">
        <v>78</v>
      </c>
      <c r="F2123">
        <v>76</v>
      </c>
      <c r="G2123">
        <v>2</v>
      </c>
      <c r="H2123">
        <v>0</v>
      </c>
    </row>
    <row r="2124" spans="2:8" x14ac:dyDescent="0.25">
      <c r="B2124" s="11" t="s">
        <v>159</v>
      </c>
      <c r="C2124" s="11" t="s">
        <v>10</v>
      </c>
      <c r="D2124" s="11">
        <v>126</v>
      </c>
      <c r="E2124" s="11">
        <v>126</v>
      </c>
      <c r="F2124" s="11">
        <v>115</v>
      </c>
      <c r="G2124" s="11">
        <v>11</v>
      </c>
      <c r="H2124" s="11">
        <v>0</v>
      </c>
    </row>
    <row r="2125" spans="2:8" x14ac:dyDescent="0.25">
      <c r="B2125" t="s">
        <v>159</v>
      </c>
      <c r="C2125" t="s">
        <v>177</v>
      </c>
      <c r="D2125">
        <v>13</v>
      </c>
      <c r="E2125">
        <v>11</v>
      </c>
      <c r="F2125">
        <v>9</v>
      </c>
      <c r="G2125">
        <v>2</v>
      </c>
      <c r="H2125">
        <v>0</v>
      </c>
    </row>
    <row r="2126" spans="2:8" x14ac:dyDescent="0.25">
      <c r="B2126" s="11" t="s">
        <v>159</v>
      </c>
      <c r="C2126" s="11" t="s">
        <v>177</v>
      </c>
      <c r="D2126" s="11">
        <v>14</v>
      </c>
      <c r="E2126" s="11">
        <v>14</v>
      </c>
      <c r="F2126" s="11">
        <v>14</v>
      </c>
      <c r="G2126" s="11">
        <v>0</v>
      </c>
      <c r="H2126" s="11">
        <v>0</v>
      </c>
    </row>
    <row r="2127" spans="2:8" x14ac:dyDescent="0.25">
      <c r="B2127" t="s">
        <v>38</v>
      </c>
      <c r="C2127" t="s">
        <v>5</v>
      </c>
      <c r="D2127">
        <v>1</v>
      </c>
      <c r="E2127">
        <v>1</v>
      </c>
      <c r="F2127">
        <v>1</v>
      </c>
      <c r="G2127">
        <v>0</v>
      </c>
      <c r="H2127">
        <v>0</v>
      </c>
    </row>
    <row r="2128" spans="2:8" x14ac:dyDescent="0.25">
      <c r="B2128" s="11" t="s">
        <v>38</v>
      </c>
      <c r="C2128" s="11" t="s">
        <v>5</v>
      </c>
      <c r="D2128" s="11">
        <v>3</v>
      </c>
      <c r="E2128" s="11">
        <v>3</v>
      </c>
      <c r="F2128" s="11">
        <v>3</v>
      </c>
      <c r="G2128" s="11">
        <v>0</v>
      </c>
      <c r="H2128" s="11">
        <v>0</v>
      </c>
    </row>
    <row r="2129" spans="2:8" x14ac:dyDescent="0.25">
      <c r="B2129" t="s">
        <v>38</v>
      </c>
      <c r="C2129" t="s">
        <v>190</v>
      </c>
      <c r="D2129">
        <v>4</v>
      </c>
      <c r="E2129">
        <v>3</v>
      </c>
      <c r="F2129">
        <v>3</v>
      </c>
      <c r="G2129">
        <v>0</v>
      </c>
      <c r="H2129">
        <v>0</v>
      </c>
    </row>
    <row r="2130" spans="2:8" x14ac:dyDescent="0.25">
      <c r="B2130" s="11" t="s">
        <v>38</v>
      </c>
      <c r="C2130" s="11" t="s">
        <v>190</v>
      </c>
      <c r="D2130" s="11">
        <v>4</v>
      </c>
      <c r="E2130" s="11">
        <v>4</v>
      </c>
      <c r="F2130" s="11">
        <v>3</v>
      </c>
      <c r="G2130" s="11">
        <v>1</v>
      </c>
      <c r="H2130" s="11">
        <v>0</v>
      </c>
    </row>
    <row r="2131" spans="2:8" x14ac:dyDescent="0.25">
      <c r="B2131" t="s">
        <v>38</v>
      </c>
      <c r="C2131" t="s">
        <v>191</v>
      </c>
      <c r="D2131">
        <v>6</v>
      </c>
      <c r="E2131">
        <v>5</v>
      </c>
      <c r="F2131">
        <v>3</v>
      </c>
      <c r="G2131">
        <v>2</v>
      </c>
      <c r="H2131">
        <v>0</v>
      </c>
    </row>
    <row r="2132" spans="2:8" x14ac:dyDescent="0.25">
      <c r="B2132" s="11" t="s">
        <v>38</v>
      </c>
      <c r="C2132" s="11" t="s">
        <v>191</v>
      </c>
      <c r="D2132" s="11">
        <v>8</v>
      </c>
      <c r="E2132" s="11">
        <v>8</v>
      </c>
      <c r="F2132" s="11">
        <v>5</v>
      </c>
      <c r="G2132" s="11">
        <v>3</v>
      </c>
      <c r="H2132" s="11">
        <v>0</v>
      </c>
    </row>
    <row r="2133" spans="2:8" x14ac:dyDescent="0.25">
      <c r="B2133" t="s">
        <v>38</v>
      </c>
      <c r="C2133" t="s">
        <v>192</v>
      </c>
      <c r="D2133">
        <v>5</v>
      </c>
      <c r="E2133">
        <v>3</v>
      </c>
      <c r="F2133">
        <v>3</v>
      </c>
      <c r="G2133">
        <v>0</v>
      </c>
      <c r="H2133">
        <v>0</v>
      </c>
    </row>
    <row r="2134" spans="2:8" x14ac:dyDescent="0.25">
      <c r="B2134" s="11" t="s">
        <v>38</v>
      </c>
      <c r="C2134" s="11" t="s">
        <v>192</v>
      </c>
      <c r="D2134" s="11">
        <v>12</v>
      </c>
      <c r="E2134" s="11">
        <v>12</v>
      </c>
      <c r="F2134" s="11">
        <v>11</v>
      </c>
      <c r="G2134" s="11">
        <v>1</v>
      </c>
      <c r="H2134" s="11">
        <v>0</v>
      </c>
    </row>
    <row r="2135" spans="2:8" x14ac:dyDescent="0.25">
      <c r="B2135" t="s">
        <v>38</v>
      </c>
      <c r="C2135" t="s">
        <v>6</v>
      </c>
      <c r="D2135">
        <v>2</v>
      </c>
      <c r="E2135">
        <v>2</v>
      </c>
      <c r="F2135">
        <v>2</v>
      </c>
      <c r="G2135">
        <v>0</v>
      </c>
      <c r="H2135">
        <v>0</v>
      </c>
    </row>
    <row r="2136" spans="2:8" x14ac:dyDescent="0.25">
      <c r="B2136" s="11" t="s">
        <v>38</v>
      </c>
      <c r="C2136" s="11" t="s">
        <v>6</v>
      </c>
      <c r="D2136" s="11">
        <v>2</v>
      </c>
      <c r="E2136" s="11">
        <v>2</v>
      </c>
      <c r="F2136" s="11">
        <v>2</v>
      </c>
      <c r="G2136" s="11">
        <v>0</v>
      </c>
      <c r="H2136" s="11">
        <v>0</v>
      </c>
    </row>
    <row r="2137" spans="2:8" x14ac:dyDescent="0.25">
      <c r="B2137" s="11" t="s">
        <v>38</v>
      </c>
      <c r="C2137" s="11" t="s">
        <v>8</v>
      </c>
      <c r="D2137" s="11">
        <v>2</v>
      </c>
      <c r="E2137" s="11">
        <v>2</v>
      </c>
      <c r="F2137" s="11">
        <v>2</v>
      </c>
      <c r="G2137" s="11">
        <v>0</v>
      </c>
      <c r="H2137" s="11">
        <v>0</v>
      </c>
    </row>
    <row r="2138" spans="2:8" x14ac:dyDescent="0.25">
      <c r="B2138" s="11" t="s">
        <v>38</v>
      </c>
      <c r="C2138" s="11" t="s">
        <v>9</v>
      </c>
      <c r="D2138" s="11">
        <v>1</v>
      </c>
      <c r="E2138" s="11">
        <v>1</v>
      </c>
      <c r="F2138" s="11">
        <v>1</v>
      </c>
      <c r="G2138" s="11">
        <v>0</v>
      </c>
      <c r="H2138" s="11">
        <v>0</v>
      </c>
    </row>
    <row r="2139" spans="2:8" x14ac:dyDescent="0.25">
      <c r="B2139" t="s">
        <v>38</v>
      </c>
      <c r="C2139" t="s">
        <v>10</v>
      </c>
      <c r="D2139">
        <v>5</v>
      </c>
      <c r="E2139">
        <v>5</v>
      </c>
      <c r="F2139">
        <v>5</v>
      </c>
      <c r="G2139">
        <v>0</v>
      </c>
      <c r="H2139">
        <v>0</v>
      </c>
    </row>
    <row r="2140" spans="2:8" x14ac:dyDescent="0.25">
      <c r="B2140" s="11" t="s">
        <v>38</v>
      </c>
      <c r="C2140" s="11" t="s">
        <v>10</v>
      </c>
      <c r="D2140" s="11">
        <v>6</v>
      </c>
      <c r="E2140" s="11">
        <v>6</v>
      </c>
      <c r="F2140" s="11">
        <v>4</v>
      </c>
      <c r="G2140" s="11">
        <v>2</v>
      </c>
      <c r="H2140" s="11">
        <v>0</v>
      </c>
    </row>
    <row r="2141" spans="2:8" x14ac:dyDescent="0.25">
      <c r="B2141" s="11" t="s">
        <v>38</v>
      </c>
      <c r="C2141" s="11" t="s">
        <v>177</v>
      </c>
      <c r="D2141" s="11">
        <v>1</v>
      </c>
      <c r="E2141" s="11">
        <v>1</v>
      </c>
      <c r="F2141" s="11">
        <v>1</v>
      </c>
      <c r="G2141" s="11">
        <v>0</v>
      </c>
      <c r="H2141" s="11">
        <v>0</v>
      </c>
    </row>
    <row r="2142" spans="2:8" x14ac:dyDescent="0.25">
      <c r="B2142" s="11" t="s">
        <v>56</v>
      </c>
      <c r="C2142" s="11" t="s">
        <v>2</v>
      </c>
      <c r="D2142" s="11">
        <v>2</v>
      </c>
      <c r="E2142" s="11">
        <v>2</v>
      </c>
      <c r="F2142" s="11">
        <v>2</v>
      </c>
      <c r="G2142" s="11">
        <v>0</v>
      </c>
      <c r="H2142" s="11">
        <v>0</v>
      </c>
    </row>
    <row r="2143" spans="2:8" x14ac:dyDescent="0.25">
      <c r="B2143" t="s">
        <v>56</v>
      </c>
      <c r="C2143" t="s">
        <v>5</v>
      </c>
      <c r="D2143">
        <v>4</v>
      </c>
      <c r="E2143">
        <v>4</v>
      </c>
      <c r="F2143">
        <v>4</v>
      </c>
      <c r="G2143">
        <v>0</v>
      </c>
      <c r="H2143">
        <v>0</v>
      </c>
    </row>
    <row r="2144" spans="2:8" x14ac:dyDescent="0.25">
      <c r="B2144" s="11" t="s">
        <v>56</v>
      </c>
      <c r="C2144" s="11" t="s">
        <v>5</v>
      </c>
      <c r="D2144" s="11">
        <v>19</v>
      </c>
      <c r="E2144" s="11">
        <v>19</v>
      </c>
      <c r="F2144" s="11">
        <v>19</v>
      </c>
      <c r="G2144" s="11">
        <v>0</v>
      </c>
      <c r="H2144" s="11">
        <v>0</v>
      </c>
    </row>
    <row r="2145" spans="2:8" x14ac:dyDescent="0.25">
      <c r="B2145" t="s">
        <v>56</v>
      </c>
      <c r="C2145" t="s">
        <v>190</v>
      </c>
      <c r="D2145">
        <v>14</v>
      </c>
      <c r="E2145">
        <v>14</v>
      </c>
      <c r="F2145">
        <v>14</v>
      </c>
      <c r="G2145">
        <v>0</v>
      </c>
      <c r="H2145">
        <v>0</v>
      </c>
    </row>
    <row r="2146" spans="2:8" x14ac:dyDescent="0.25">
      <c r="B2146" s="11" t="s">
        <v>56</v>
      </c>
      <c r="C2146" s="11" t="s">
        <v>190</v>
      </c>
      <c r="D2146" s="11">
        <v>16</v>
      </c>
      <c r="E2146" s="11">
        <v>16</v>
      </c>
      <c r="F2146" s="11">
        <v>15</v>
      </c>
      <c r="G2146" s="11">
        <v>1</v>
      </c>
      <c r="H2146" s="11">
        <v>0</v>
      </c>
    </row>
    <row r="2147" spans="2:8" x14ac:dyDescent="0.25">
      <c r="B2147" t="s">
        <v>56</v>
      </c>
      <c r="C2147" t="s">
        <v>191</v>
      </c>
      <c r="D2147">
        <v>25</v>
      </c>
      <c r="E2147">
        <v>21</v>
      </c>
      <c r="F2147">
        <v>11</v>
      </c>
      <c r="G2147">
        <v>10</v>
      </c>
      <c r="H2147">
        <v>0</v>
      </c>
    </row>
    <row r="2148" spans="2:8" x14ac:dyDescent="0.25">
      <c r="B2148" s="11" t="s">
        <v>56</v>
      </c>
      <c r="C2148" s="11" t="s">
        <v>191</v>
      </c>
      <c r="D2148" s="11">
        <v>47</v>
      </c>
      <c r="E2148" s="11">
        <v>43</v>
      </c>
      <c r="F2148" s="11">
        <v>38</v>
      </c>
      <c r="G2148" s="11">
        <v>5</v>
      </c>
      <c r="H2148" s="11">
        <v>1</v>
      </c>
    </row>
    <row r="2149" spans="2:8" x14ac:dyDescent="0.25">
      <c r="B2149" t="s">
        <v>56</v>
      </c>
      <c r="C2149" t="s">
        <v>192</v>
      </c>
      <c r="D2149">
        <v>16</v>
      </c>
      <c r="E2149">
        <v>15</v>
      </c>
      <c r="F2149">
        <v>15</v>
      </c>
      <c r="G2149">
        <v>0</v>
      </c>
      <c r="H2149">
        <v>0</v>
      </c>
    </row>
    <row r="2150" spans="2:8" x14ac:dyDescent="0.25">
      <c r="B2150" s="11" t="s">
        <v>56</v>
      </c>
      <c r="C2150" s="11" t="s">
        <v>192</v>
      </c>
      <c r="D2150" s="11">
        <v>46</v>
      </c>
      <c r="E2150" s="11">
        <v>45</v>
      </c>
      <c r="F2150" s="11">
        <v>42</v>
      </c>
      <c r="G2150" s="11">
        <v>3</v>
      </c>
      <c r="H2150" s="11">
        <v>0</v>
      </c>
    </row>
    <row r="2151" spans="2:8" x14ac:dyDescent="0.25">
      <c r="B2151" t="s">
        <v>56</v>
      </c>
      <c r="C2151" t="s">
        <v>6</v>
      </c>
      <c r="D2151">
        <v>1</v>
      </c>
      <c r="E2151">
        <v>1</v>
      </c>
      <c r="F2151">
        <v>1</v>
      </c>
      <c r="G2151">
        <v>0</v>
      </c>
      <c r="H2151">
        <v>0</v>
      </c>
    </row>
    <row r="2152" spans="2:8" x14ac:dyDescent="0.25">
      <c r="B2152" s="11" t="s">
        <v>56</v>
      </c>
      <c r="C2152" s="11" t="s">
        <v>6</v>
      </c>
      <c r="D2152" s="11">
        <v>2</v>
      </c>
      <c r="E2152" s="11">
        <v>2</v>
      </c>
      <c r="F2152" s="11">
        <v>2</v>
      </c>
      <c r="G2152" s="11">
        <v>0</v>
      </c>
      <c r="H2152" s="11">
        <v>0</v>
      </c>
    </row>
    <row r="2153" spans="2:8" x14ac:dyDescent="0.25">
      <c r="B2153" t="s">
        <v>56</v>
      </c>
      <c r="C2153" t="s">
        <v>7</v>
      </c>
      <c r="D2153">
        <v>4</v>
      </c>
      <c r="E2153">
        <v>3</v>
      </c>
      <c r="F2153">
        <v>3</v>
      </c>
      <c r="G2153">
        <v>0</v>
      </c>
      <c r="H2153">
        <v>0</v>
      </c>
    </row>
    <row r="2154" spans="2:8" x14ac:dyDescent="0.25">
      <c r="B2154" s="11" t="s">
        <v>56</v>
      </c>
      <c r="C2154" s="11" t="s">
        <v>7</v>
      </c>
      <c r="D2154" s="11">
        <v>1</v>
      </c>
      <c r="E2154" s="11">
        <v>1</v>
      </c>
      <c r="F2154" s="11">
        <v>1</v>
      </c>
      <c r="G2154" s="11">
        <v>0</v>
      </c>
      <c r="H2154" s="11">
        <v>0</v>
      </c>
    </row>
    <row r="2155" spans="2:8" x14ac:dyDescent="0.25">
      <c r="B2155" t="s">
        <v>56</v>
      </c>
      <c r="C2155" t="s">
        <v>8</v>
      </c>
      <c r="D2155">
        <v>5</v>
      </c>
      <c r="E2155">
        <v>4</v>
      </c>
      <c r="F2155">
        <v>3</v>
      </c>
      <c r="G2155">
        <v>1</v>
      </c>
      <c r="H2155">
        <v>0</v>
      </c>
    </row>
    <row r="2156" spans="2:8" x14ac:dyDescent="0.25">
      <c r="B2156" s="11" t="s">
        <v>56</v>
      </c>
      <c r="C2156" s="11" t="s">
        <v>8</v>
      </c>
      <c r="D2156" s="11">
        <v>17</v>
      </c>
      <c r="E2156" s="11">
        <v>15</v>
      </c>
      <c r="F2156" s="11">
        <v>15</v>
      </c>
      <c r="G2156" s="11">
        <v>0</v>
      </c>
      <c r="H2156" s="11">
        <v>0</v>
      </c>
    </row>
    <row r="2157" spans="2:8" x14ac:dyDescent="0.25">
      <c r="B2157" t="s">
        <v>56</v>
      </c>
      <c r="C2157" t="s">
        <v>9</v>
      </c>
      <c r="D2157">
        <v>2</v>
      </c>
      <c r="E2157">
        <v>2</v>
      </c>
      <c r="F2157">
        <v>2</v>
      </c>
      <c r="G2157">
        <v>0</v>
      </c>
      <c r="H2157">
        <v>0</v>
      </c>
    </row>
    <row r="2158" spans="2:8" x14ac:dyDescent="0.25">
      <c r="B2158" s="11" t="s">
        <v>56</v>
      </c>
      <c r="C2158" s="11" t="s">
        <v>9</v>
      </c>
      <c r="D2158" s="11">
        <v>9</v>
      </c>
      <c r="E2158" s="11">
        <v>9</v>
      </c>
      <c r="F2158" s="11">
        <v>9</v>
      </c>
      <c r="G2158" s="11">
        <v>0</v>
      </c>
      <c r="H2158" s="11">
        <v>0</v>
      </c>
    </row>
    <row r="2159" spans="2:8" x14ac:dyDescent="0.25">
      <c r="B2159" t="s">
        <v>56</v>
      </c>
      <c r="C2159" t="s">
        <v>10</v>
      </c>
      <c r="D2159">
        <v>23</v>
      </c>
      <c r="E2159">
        <v>22</v>
      </c>
      <c r="F2159">
        <v>22</v>
      </c>
      <c r="G2159">
        <v>0</v>
      </c>
      <c r="H2159">
        <v>0</v>
      </c>
    </row>
    <row r="2160" spans="2:8" x14ac:dyDescent="0.25">
      <c r="B2160" s="11" t="s">
        <v>56</v>
      </c>
      <c r="C2160" s="11" t="s">
        <v>10</v>
      </c>
      <c r="D2160" s="11">
        <v>33</v>
      </c>
      <c r="E2160" s="11">
        <v>32</v>
      </c>
      <c r="F2160" s="11">
        <v>32</v>
      </c>
      <c r="G2160" s="11">
        <v>0</v>
      </c>
      <c r="H2160" s="11">
        <v>0</v>
      </c>
    </row>
    <row r="2161" spans="2:8" x14ac:dyDescent="0.25">
      <c r="B2161" s="11" t="s">
        <v>56</v>
      </c>
      <c r="C2161" s="11" t="s">
        <v>177</v>
      </c>
      <c r="D2161" s="11">
        <v>1</v>
      </c>
      <c r="E2161" s="11">
        <v>1</v>
      </c>
      <c r="F2161" s="11">
        <v>1</v>
      </c>
      <c r="G2161" s="11">
        <v>0</v>
      </c>
      <c r="H2161" s="11">
        <v>0</v>
      </c>
    </row>
    <row r="2162" spans="2:8" x14ac:dyDescent="0.25">
      <c r="B2162" t="s">
        <v>25</v>
      </c>
      <c r="C2162" t="s">
        <v>2</v>
      </c>
      <c r="D2162">
        <v>7</v>
      </c>
      <c r="E2162">
        <v>6</v>
      </c>
      <c r="F2162">
        <v>6</v>
      </c>
      <c r="G2162">
        <v>0</v>
      </c>
      <c r="H2162">
        <v>0</v>
      </c>
    </row>
    <row r="2163" spans="2:8" x14ac:dyDescent="0.25">
      <c r="B2163" s="11" t="s">
        <v>25</v>
      </c>
      <c r="C2163" s="11" t="s">
        <v>2</v>
      </c>
      <c r="D2163" s="11">
        <v>7</v>
      </c>
      <c r="E2163" s="11">
        <v>5</v>
      </c>
      <c r="F2163" s="11">
        <v>4</v>
      </c>
      <c r="G2163" s="11">
        <v>1</v>
      </c>
      <c r="H2163" s="11">
        <v>0</v>
      </c>
    </row>
    <row r="2164" spans="2:8" x14ac:dyDescent="0.25">
      <c r="B2164" t="s">
        <v>25</v>
      </c>
      <c r="C2164" t="s">
        <v>5</v>
      </c>
      <c r="D2164">
        <v>12</v>
      </c>
      <c r="E2164">
        <v>11</v>
      </c>
      <c r="F2164">
        <v>11</v>
      </c>
      <c r="G2164">
        <v>0</v>
      </c>
      <c r="H2164">
        <v>0</v>
      </c>
    </row>
    <row r="2165" spans="2:8" x14ac:dyDescent="0.25">
      <c r="B2165" s="11" t="s">
        <v>25</v>
      </c>
      <c r="C2165" s="11" t="s">
        <v>5</v>
      </c>
      <c r="D2165" s="11">
        <v>12</v>
      </c>
      <c r="E2165" s="11">
        <v>11</v>
      </c>
      <c r="F2165" s="11">
        <v>10</v>
      </c>
      <c r="G2165" s="11">
        <v>1</v>
      </c>
      <c r="H2165" s="11">
        <v>0</v>
      </c>
    </row>
    <row r="2166" spans="2:8" x14ac:dyDescent="0.25">
      <c r="B2166" t="s">
        <v>25</v>
      </c>
      <c r="C2166" t="s">
        <v>190</v>
      </c>
      <c r="D2166">
        <v>5</v>
      </c>
      <c r="E2166">
        <v>5</v>
      </c>
      <c r="F2166">
        <v>5</v>
      </c>
      <c r="G2166">
        <v>0</v>
      </c>
      <c r="H2166">
        <v>0</v>
      </c>
    </row>
    <row r="2167" spans="2:8" x14ac:dyDescent="0.25">
      <c r="B2167" s="11" t="s">
        <v>25</v>
      </c>
      <c r="C2167" s="11" t="s">
        <v>190</v>
      </c>
      <c r="D2167" s="11">
        <v>15</v>
      </c>
      <c r="E2167" s="11">
        <v>15</v>
      </c>
      <c r="F2167" s="11">
        <v>15</v>
      </c>
      <c r="G2167" s="11">
        <v>0</v>
      </c>
      <c r="H2167" s="11">
        <v>1</v>
      </c>
    </row>
    <row r="2168" spans="2:8" x14ac:dyDescent="0.25">
      <c r="B2168" t="s">
        <v>25</v>
      </c>
      <c r="C2168" t="s">
        <v>191</v>
      </c>
      <c r="D2168">
        <v>10</v>
      </c>
      <c r="E2168">
        <v>6</v>
      </c>
      <c r="F2168">
        <v>5</v>
      </c>
      <c r="G2168">
        <v>1</v>
      </c>
      <c r="H2168">
        <v>0</v>
      </c>
    </row>
    <row r="2169" spans="2:8" x14ac:dyDescent="0.25">
      <c r="B2169" s="11" t="s">
        <v>25</v>
      </c>
      <c r="C2169" s="11" t="s">
        <v>191</v>
      </c>
      <c r="D2169" s="11">
        <v>16</v>
      </c>
      <c r="E2169" s="11">
        <v>14</v>
      </c>
      <c r="F2169" s="11">
        <v>14</v>
      </c>
      <c r="G2169" s="11">
        <v>0</v>
      </c>
      <c r="H2169" s="11">
        <v>0</v>
      </c>
    </row>
    <row r="2170" spans="2:8" x14ac:dyDescent="0.25">
      <c r="B2170" t="s">
        <v>25</v>
      </c>
      <c r="C2170" t="s">
        <v>192</v>
      </c>
      <c r="D2170">
        <v>5</v>
      </c>
      <c r="E2170">
        <v>5</v>
      </c>
      <c r="F2170">
        <v>5</v>
      </c>
      <c r="G2170">
        <v>0</v>
      </c>
      <c r="H2170">
        <v>0</v>
      </c>
    </row>
    <row r="2171" spans="2:8" x14ac:dyDescent="0.25">
      <c r="B2171" s="11" t="s">
        <v>25</v>
      </c>
      <c r="C2171" s="11" t="s">
        <v>192</v>
      </c>
      <c r="D2171" s="11">
        <v>17</v>
      </c>
      <c r="E2171" s="11">
        <v>16</v>
      </c>
      <c r="F2171" s="11">
        <v>14</v>
      </c>
      <c r="G2171" s="11">
        <v>2</v>
      </c>
      <c r="H2171" s="11">
        <v>0</v>
      </c>
    </row>
    <row r="2172" spans="2:8" x14ac:dyDescent="0.25">
      <c r="B2172" s="11" t="s">
        <v>25</v>
      </c>
      <c r="C2172" s="11" t="s">
        <v>6</v>
      </c>
      <c r="D2172" s="11">
        <v>3</v>
      </c>
      <c r="E2172" s="11">
        <v>2</v>
      </c>
      <c r="F2172" s="11">
        <v>2</v>
      </c>
      <c r="G2172" s="11">
        <v>0</v>
      </c>
      <c r="H2172" s="11">
        <v>0</v>
      </c>
    </row>
    <row r="2173" spans="2:8" x14ac:dyDescent="0.25">
      <c r="B2173" t="s">
        <v>25</v>
      </c>
      <c r="C2173" t="s">
        <v>7</v>
      </c>
      <c r="D2173">
        <v>1</v>
      </c>
      <c r="E2173">
        <v>1</v>
      </c>
      <c r="F2173">
        <v>1</v>
      </c>
      <c r="G2173">
        <v>0</v>
      </c>
      <c r="H2173">
        <v>0</v>
      </c>
    </row>
    <row r="2174" spans="2:8" x14ac:dyDescent="0.25">
      <c r="B2174" t="s">
        <v>25</v>
      </c>
      <c r="C2174" t="s">
        <v>8</v>
      </c>
      <c r="D2174">
        <v>2</v>
      </c>
      <c r="E2174">
        <v>2</v>
      </c>
      <c r="F2174">
        <v>2</v>
      </c>
      <c r="G2174">
        <v>0</v>
      </c>
      <c r="H2174">
        <v>0</v>
      </c>
    </row>
    <row r="2175" spans="2:8" x14ac:dyDescent="0.25">
      <c r="B2175" s="11" t="s">
        <v>25</v>
      </c>
      <c r="C2175" s="11" t="s">
        <v>8</v>
      </c>
      <c r="D2175" s="11">
        <v>7</v>
      </c>
      <c r="E2175" s="11">
        <v>6</v>
      </c>
      <c r="F2175" s="11">
        <v>5</v>
      </c>
      <c r="G2175" s="11">
        <v>1</v>
      </c>
      <c r="H2175" s="11">
        <v>0</v>
      </c>
    </row>
    <row r="2176" spans="2:8" x14ac:dyDescent="0.25">
      <c r="B2176" t="s">
        <v>25</v>
      </c>
      <c r="C2176" t="s">
        <v>9</v>
      </c>
      <c r="D2176">
        <v>2</v>
      </c>
      <c r="E2176">
        <v>2</v>
      </c>
      <c r="F2176">
        <v>2</v>
      </c>
      <c r="G2176">
        <v>0</v>
      </c>
      <c r="H2176">
        <v>0</v>
      </c>
    </row>
    <row r="2177" spans="2:8" x14ac:dyDescent="0.25">
      <c r="B2177" s="11" t="s">
        <v>25</v>
      </c>
      <c r="C2177" s="11" t="s">
        <v>9</v>
      </c>
      <c r="D2177" s="11">
        <v>3</v>
      </c>
      <c r="E2177" s="11">
        <v>2</v>
      </c>
      <c r="F2177" s="11">
        <v>2</v>
      </c>
      <c r="G2177" s="11">
        <v>0</v>
      </c>
      <c r="H2177" s="11">
        <v>0</v>
      </c>
    </row>
    <row r="2178" spans="2:8" x14ac:dyDescent="0.25">
      <c r="B2178" t="s">
        <v>25</v>
      </c>
      <c r="C2178" t="s">
        <v>10</v>
      </c>
      <c r="D2178">
        <v>10</v>
      </c>
      <c r="E2178">
        <v>8</v>
      </c>
      <c r="F2178">
        <v>8</v>
      </c>
      <c r="G2178">
        <v>0</v>
      </c>
      <c r="H2178">
        <v>0</v>
      </c>
    </row>
    <row r="2179" spans="2:8" x14ac:dyDescent="0.25">
      <c r="B2179" s="11" t="s">
        <v>25</v>
      </c>
      <c r="C2179" s="11" t="s">
        <v>10</v>
      </c>
      <c r="D2179" s="11">
        <v>21</v>
      </c>
      <c r="E2179" s="11">
        <v>21</v>
      </c>
      <c r="F2179" s="11">
        <v>17</v>
      </c>
      <c r="G2179" s="11">
        <v>4</v>
      </c>
      <c r="H2179" s="11">
        <v>0</v>
      </c>
    </row>
    <row r="2180" spans="2:8" x14ac:dyDescent="0.25">
      <c r="B2180" t="s">
        <v>68</v>
      </c>
      <c r="C2180" t="s">
        <v>4</v>
      </c>
      <c r="D2180">
        <v>1</v>
      </c>
      <c r="E2180">
        <v>0</v>
      </c>
      <c r="F2180">
        <v>0</v>
      </c>
      <c r="G2180">
        <v>0</v>
      </c>
      <c r="H2180">
        <v>0</v>
      </c>
    </row>
    <row r="2181" spans="2:8" x14ac:dyDescent="0.25">
      <c r="B2181" t="s">
        <v>68</v>
      </c>
      <c r="C2181" t="s">
        <v>5</v>
      </c>
      <c r="D2181">
        <v>1</v>
      </c>
      <c r="E2181">
        <v>1</v>
      </c>
      <c r="F2181">
        <v>1</v>
      </c>
      <c r="G2181">
        <v>0</v>
      </c>
      <c r="H2181">
        <v>0</v>
      </c>
    </row>
    <row r="2182" spans="2:8" x14ac:dyDescent="0.25">
      <c r="B2182" s="11" t="s">
        <v>68</v>
      </c>
      <c r="C2182" s="11" t="s">
        <v>5</v>
      </c>
      <c r="D2182" s="11">
        <v>3</v>
      </c>
      <c r="E2182" s="11">
        <v>3</v>
      </c>
      <c r="F2182" s="11">
        <v>3</v>
      </c>
      <c r="G2182" s="11">
        <v>0</v>
      </c>
      <c r="H2182" s="11">
        <v>0</v>
      </c>
    </row>
    <row r="2183" spans="2:8" x14ac:dyDescent="0.25">
      <c r="B2183" t="s">
        <v>68</v>
      </c>
      <c r="C2183" t="s">
        <v>190</v>
      </c>
      <c r="D2183">
        <v>17</v>
      </c>
      <c r="E2183">
        <v>15</v>
      </c>
      <c r="F2183">
        <v>15</v>
      </c>
      <c r="G2183">
        <v>0</v>
      </c>
      <c r="H2183">
        <v>0</v>
      </c>
    </row>
    <row r="2184" spans="2:8" x14ac:dyDescent="0.25">
      <c r="B2184" s="11" t="s">
        <v>68</v>
      </c>
      <c r="C2184" s="11" t="s">
        <v>190</v>
      </c>
      <c r="D2184" s="11">
        <v>27</v>
      </c>
      <c r="E2184" s="11">
        <v>27</v>
      </c>
      <c r="F2184" s="11">
        <v>26</v>
      </c>
      <c r="G2184" s="11">
        <v>1</v>
      </c>
      <c r="H2184" s="11">
        <v>0</v>
      </c>
    </row>
    <row r="2185" spans="2:8" x14ac:dyDescent="0.25">
      <c r="B2185" t="s">
        <v>68</v>
      </c>
      <c r="C2185" t="s">
        <v>191</v>
      </c>
      <c r="D2185">
        <v>27</v>
      </c>
      <c r="E2185">
        <v>24</v>
      </c>
      <c r="F2185">
        <v>23</v>
      </c>
      <c r="G2185">
        <v>1</v>
      </c>
      <c r="H2185">
        <v>0</v>
      </c>
    </row>
    <row r="2186" spans="2:8" x14ac:dyDescent="0.25">
      <c r="B2186" s="11" t="s">
        <v>68</v>
      </c>
      <c r="C2186" s="11" t="s">
        <v>191</v>
      </c>
      <c r="D2186" s="11">
        <v>33</v>
      </c>
      <c r="E2186" s="11">
        <v>33</v>
      </c>
      <c r="F2186" s="11">
        <v>32</v>
      </c>
      <c r="G2186" s="11">
        <v>1</v>
      </c>
      <c r="H2186" s="11">
        <v>0</v>
      </c>
    </row>
    <row r="2187" spans="2:8" x14ac:dyDescent="0.25">
      <c r="B2187" t="s">
        <v>68</v>
      </c>
      <c r="C2187" t="s">
        <v>192</v>
      </c>
      <c r="D2187">
        <v>11</v>
      </c>
      <c r="E2187">
        <v>11</v>
      </c>
      <c r="F2187">
        <v>11</v>
      </c>
      <c r="G2187">
        <v>0</v>
      </c>
      <c r="H2187">
        <v>0</v>
      </c>
    </row>
    <row r="2188" spans="2:8" x14ac:dyDescent="0.25">
      <c r="B2188" s="11" t="s">
        <v>68</v>
      </c>
      <c r="C2188" s="11" t="s">
        <v>192</v>
      </c>
      <c r="D2188" s="11">
        <v>15</v>
      </c>
      <c r="E2188" s="11">
        <v>15</v>
      </c>
      <c r="F2188" s="11">
        <v>13</v>
      </c>
      <c r="G2188" s="11">
        <v>2</v>
      </c>
      <c r="H2188" s="11">
        <v>0</v>
      </c>
    </row>
    <row r="2189" spans="2:8" x14ac:dyDescent="0.25">
      <c r="B2189" t="s">
        <v>68</v>
      </c>
      <c r="C2189" t="s">
        <v>10</v>
      </c>
      <c r="D2189">
        <v>7</v>
      </c>
      <c r="E2189">
        <v>7</v>
      </c>
      <c r="F2189">
        <v>6</v>
      </c>
      <c r="G2189">
        <v>1</v>
      </c>
      <c r="H2189">
        <v>0</v>
      </c>
    </row>
    <row r="2190" spans="2:8" x14ac:dyDescent="0.25">
      <c r="B2190" s="11" t="s">
        <v>68</v>
      </c>
      <c r="C2190" s="11" t="s">
        <v>10</v>
      </c>
      <c r="D2190" s="11">
        <v>9</v>
      </c>
      <c r="E2190" s="11">
        <v>9</v>
      </c>
      <c r="F2190" s="11">
        <v>7</v>
      </c>
      <c r="G2190" s="11">
        <v>2</v>
      </c>
      <c r="H2190" s="11">
        <v>0</v>
      </c>
    </row>
    <row r="2191" spans="2:8" x14ac:dyDescent="0.25">
      <c r="B2191" s="11" t="s">
        <v>68</v>
      </c>
      <c r="C2191" s="11" t="s">
        <v>177</v>
      </c>
      <c r="D2191" s="11">
        <v>1</v>
      </c>
      <c r="E2191" s="11">
        <v>0</v>
      </c>
      <c r="F2191" s="11">
        <v>0</v>
      </c>
      <c r="G2191" s="11">
        <v>0</v>
      </c>
      <c r="H2191" s="11">
        <v>0</v>
      </c>
    </row>
    <row r="2192" spans="2:8" x14ac:dyDescent="0.25">
      <c r="B2192" t="s">
        <v>114</v>
      </c>
      <c r="C2192" t="s">
        <v>2</v>
      </c>
      <c r="D2192">
        <v>1</v>
      </c>
      <c r="E2192">
        <v>0</v>
      </c>
      <c r="F2192">
        <v>0</v>
      </c>
      <c r="G2192">
        <v>0</v>
      </c>
      <c r="H2192">
        <v>0</v>
      </c>
    </row>
    <row r="2193" spans="2:8" x14ac:dyDescent="0.25">
      <c r="B2193" t="s">
        <v>114</v>
      </c>
      <c r="C2193" t="s">
        <v>5</v>
      </c>
      <c r="D2193">
        <v>1</v>
      </c>
      <c r="E2193">
        <v>1</v>
      </c>
      <c r="F2193">
        <v>1</v>
      </c>
      <c r="G2193">
        <v>0</v>
      </c>
      <c r="H2193">
        <v>0</v>
      </c>
    </row>
    <row r="2194" spans="2:8" x14ac:dyDescent="0.25">
      <c r="B2194" s="11" t="s">
        <v>114</v>
      </c>
      <c r="C2194" s="11" t="s">
        <v>5</v>
      </c>
      <c r="D2194" s="11">
        <v>7</v>
      </c>
      <c r="E2194" s="11">
        <v>7</v>
      </c>
      <c r="F2194" s="11">
        <v>5</v>
      </c>
      <c r="G2194" s="11">
        <v>2</v>
      </c>
      <c r="H2194" s="11">
        <v>0</v>
      </c>
    </row>
    <row r="2195" spans="2:8" x14ac:dyDescent="0.25">
      <c r="B2195" t="s">
        <v>114</v>
      </c>
      <c r="C2195" t="s">
        <v>190</v>
      </c>
      <c r="D2195">
        <v>13</v>
      </c>
      <c r="E2195">
        <v>11</v>
      </c>
      <c r="F2195">
        <v>9</v>
      </c>
      <c r="G2195">
        <v>2</v>
      </c>
      <c r="H2195">
        <v>0</v>
      </c>
    </row>
    <row r="2196" spans="2:8" x14ac:dyDescent="0.25">
      <c r="B2196" s="11" t="s">
        <v>114</v>
      </c>
      <c r="C2196" s="11" t="s">
        <v>190</v>
      </c>
      <c r="D2196" s="11">
        <v>26</v>
      </c>
      <c r="E2196" s="11">
        <v>26</v>
      </c>
      <c r="F2196" s="11">
        <v>21</v>
      </c>
      <c r="G2196" s="11">
        <v>5</v>
      </c>
      <c r="H2196" s="11">
        <v>0</v>
      </c>
    </row>
    <row r="2197" spans="2:8" x14ac:dyDescent="0.25">
      <c r="B2197" t="s">
        <v>114</v>
      </c>
      <c r="C2197" t="s">
        <v>191</v>
      </c>
      <c r="D2197">
        <v>18</v>
      </c>
      <c r="E2197">
        <v>16</v>
      </c>
      <c r="F2197">
        <v>11</v>
      </c>
      <c r="G2197">
        <v>5</v>
      </c>
      <c r="H2197">
        <v>0</v>
      </c>
    </row>
    <row r="2198" spans="2:8" x14ac:dyDescent="0.25">
      <c r="B2198" s="11" t="s">
        <v>114</v>
      </c>
      <c r="C2198" s="11" t="s">
        <v>191</v>
      </c>
      <c r="D2198" s="11">
        <v>35</v>
      </c>
      <c r="E2198" s="11">
        <v>34</v>
      </c>
      <c r="F2198" s="11">
        <v>23</v>
      </c>
      <c r="G2198" s="11">
        <v>11</v>
      </c>
      <c r="H2198" s="11">
        <v>0</v>
      </c>
    </row>
    <row r="2199" spans="2:8" x14ac:dyDescent="0.25">
      <c r="B2199" t="s">
        <v>114</v>
      </c>
      <c r="C2199" t="s">
        <v>192</v>
      </c>
      <c r="D2199">
        <v>7</v>
      </c>
      <c r="E2199">
        <v>6</v>
      </c>
      <c r="F2199">
        <v>3</v>
      </c>
      <c r="G2199">
        <v>3</v>
      </c>
      <c r="H2199">
        <v>0</v>
      </c>
    </row>
    <row r="2200" spans="2:8" x14ac:dyDescent="0.25">
      <c r="B2200" s="11" t="s">
        <v>114</v>
      </c>
      <c r="C2200" s="11" t="s">
        <v>192</v>
      </c>
      <c r="D2200" s="11">
        <v>33</v>
      </c>
      <c r="E2200" s="11">
        <v>32</v>
      </c>
      <c r="F2200" s="11">
        <v>25</v>
      </c>
      <c r="G2200" s="11">
        <v>7</v>
      </c>
      <c r="H2200" s="11">
        <v>0</v>
      </c>
    </row>
    <row r="2201" spans="2:8" x14ac:dyDescent="0.25">
      <c r="B2201" t="s">
        <v>114</v>
      </c>
      <c r="C2201" t="s">
        <v>6</v>
      </c>
      <c r="D2201">
        <v>7</v>
      </c>
      <c r="E2201">
        <v>7</v>
      </c>
      <c r="F2201">
        <v>7</v>
      </c>
      <c r="G2201">
        <v>0</v>
      </c>
      <c r="H2201">
        <v>0</v>
      </c>
    </row>
    <row r="2202" spans="2:8" x14ac:dyDescent="0.25">
      <c r="B2202" s="11" t="s">
        <v>114</v>
      </c>
      <c r="C2202" s="11" t="s">
        <v>6</v>
      </c>
      <c r="D2202" s="11">
        <v>19</v>
      </c>
      <c r="E2202" s="11">
        <v>19</v>
      </c>
      <c r="F2202" s="11">
        <v>19</v>
      </c>
      <c r="G2202" s="11">
        <v>0</v>
      </c>
      <c r="H2202" s="11">
        <v>0</v>
      </c>
    </row>
    <row r="2203" spans="2:8" x14ac:dyDescent="0.25">
      <c r="B2203" t="s">
        <v>114</v>
      </c>
      <c r="C2203" t="s">
        <v>8</v>
      </c>
      <c r="D2203">
        <v>3</v>
      </c>
      <c r="E2203">
        <v>3</v>
      </c>
      <c r="F2203">
        <v>3</v>
      </c>
      <c r="G2203">
        <v>0</v>
      </c>
      <c r="H2203">
        <v>0</v>
      </c>
    </row>
    <row r="2204" spans="2:8" x14ac:dyDescent="0.25">
      <c r="B2204" s="11" t="s">
        <v>114</v>
      </c>
      <c r="C2204" s="11" t="s">
        <v>8</v>
      </c>
      <c r="D2204" s="11">
        <v>5</v>
      </c>
      <c r="E2204" s="11">
        <v>4</v>
      </c>
      <c r="F2204" s="11">
        <v>3</v>
      </c>
      <c r="G2204" s="11">
        <v>1</v>
      </c>
      <c r="H2204" s="11">
        <v>0</v>
      </c>
    </row>
    <row r="2205" spans="2:8" x14ac:dyDescent="0.25">
      <c r="B2205" t="s">
        <v>114</v>
      </c>
      <c r="C2205" t="s">
        <v>9</v>
      </c>
      <c r="D2205">
        <v>5</v>
      </c>
      <c r="E2205">
        <v>4</v>
      </c>
      <c r="F2205">
        <v>4</v>
      </c>
      <c r="G2205">
        <v>0</v>
      </c>
      <c r="H2205">
        <v>0</v>
      </c>
    </row>
    <row r="2206" spans="2:8" x14ac:dyDescent="0.25">
      <c r="B2206" s="11" t="s">
        <v>114</v>
      </c>
      <c r="C2206" s="11" t="s">
        <v>9</v>
      </c>
      <c r="D2206" s="11">
        <v>1</v>
      </c>
      <c r="E2206" s="11">
        <v>0</v>
      </c>
      <c r="F2206" s="11">
        <v>0</v>
      </c>
      <c r="G2206" s="11">
        <v>0</v>
      </c>
      <c r="H2206" s="11">
        <v>0</v>
      </c>
    </row>
    <row r="2207" spans="2:8" x14ac:dyDescent="0.25">
      <c r="B2207" t="s">
        <v>114</v>
      </c>
      <c r="C2207" t="s">
        <v>10</v>
      </c>
      <c r="D2207">
        <v>8</v>
      </c>
      <c r="E2207">
        <v>8</v>
      </c>
      <c r="F2207">
        <v>5</v>
      </c>
      <c r="G2207">
        <v>3</v>
      </c>
      <c r="H2207">
        <v>0</v>
      </c>
    </row>
    <row r="2208" spans="2:8" x14ac:dyDescent="0.25">
      <c r="B2208" s="11" t="s">
        <v>114</v>
      </c>
      <c r="C2208" s="11" t="s">
        <v>10</v>
      </c>
      <c r="D2208" s="11">
        <v>25</v>
      </c>
      <c r="E2208" s="11">
        <v>25</v>
      </c>
      <c r="F2208" s="11">
        <v>14</v>
      </c>
      <c r="G2208" s="11">
        <v>11</v>
      </c>
      <c r="H2208" s="11">
        <v>0</v>
      </c>
    </row>
    <row r="2209" spans="2:8" x14ac:dyDescent="0.25">
      <c r="B2209" t="s">
        <v>114</v>
      </c>
      <c r="C2209" t="s">
        <v>177</v>
      </c>
      <c r="D2209">
        <v>1</v>
      </c>
      <c r="E2209">
        <v>1</v>
      </c>
      <c r="F2209">
        <v>1</v>
      </c>
      <c r="G2209">
        <v>0</v>
      </c>
      <c r="H2209">
        <v>0</v>
      </c>
    </row>
    <row r="2210" spans="2:8" x14ac:dyDescent="0.25">
      <c r="B2210" s="11" t="s">
        <v>114</v>
      </c>
      <c r="C2210" s="11" t="s">
        <v>177</v>
      </c>
      <c r="D2210" s="11">
        <v>5</v>
      </c>
      <c r="E2210" s="11">
        <v>5</v>
      </c>
      <c r="F2210" s="11">
        <v>5</v>
      </c>
      <c r="G2210" s="11">
        <v>0</v>
      </c>
      <c r="H2210" s="11">
        <v>0</v>
      </c>
    </row>
    <row r="2211" spans="2:8" x14ac:dyDescent="0.25">
      <c r="B2211" s="11" t="s">
        <v>136</v>
      </c>
      <c r="C2211" s="11" t="s">
        <v>2</v>
      </c>
      <c r="D2211" s="11">
        <v>1</v>
      </c>
      <c r="E2211" s="11">
        <v>1</v>
      </c>
      <c r="F2211" s="11">
        <v>1</v>
      </c>
      <c r="G2211" s="11">
        <v>0</v>
      </c>
      <c r="H2211" s="11">
        <v>0</v>
      </c>
    </row>
    <row r="2212" spans="2:8" x14ac:dyDescent="0.25">
      <c r="B2212" t="s">
        <v>136</v>
      </c>
      <c r="C2212" t="s">
        <v>5</v>
      </c>
      <c r="D2212">
        <v>4</v>
      </c>
      <c r="E2212">
        <v>4</v>
      </c>
      <c r="F2212">
        <v>1</v>
      </c>
      <c r="G2212">
        <v>3</v>
      </c>
      <c r="H2212">
        <v>0</v>
      </c>
    </row>
    <row r="2213" spans="2:8" x14ac:dyDescent="0.25">
      <c r="B2213" s="11" t="s">
        <v>136</v>
      </c>
      <c r="C2213" s="11" t="s">
        <v>5</v>
      </c>
      <c r="D2213" s="11">
        <v>10</v>
      </c>
      <c r="E2213" s="11">
        <v>9</v>
      </c>
      <c r="F2213" s="11">
        <v>9</v>
      </c>
      <c r="G2213" s="11">
        <v>0</v>
      </c>
      <c r="H2213" s="11">
        <v>0</v>
      </c>
    </row>
    <row r="2214" spans="2:8" x14ac:dyDescent="0.25">
      <c r="B2214" t="s">
        <v>136</v>
      </c>
      <c r="C2214" t="s">
        <v>190</v>
      </c>
      <c r="D2214">
        <v>8</v>
      </c>
      <c r="E2214">
        <v>7</v>
      </c>
      <c r="F2214">
        <v>4</v>
      </c>
      <c r="G2214">
        <v>3</v>
      </c>
      <c r="H2214">
        <v>0</v>
      </c>
    </row>
    <row r="2215" spans="2:8" x14ac:dyDescent="0.25">
      <c r="B2215" s="11" t="s">
        <v>136</v>
      </c>
      <c r="C2215" s="11" t="s">
        <v>190</v>
      </c>
      <c r="D2215" s="11">
        <v>17</v>
      </c>
      <c r="E2215" s="11">
        <v>16</v>
      </c>
      <c r="F2215" s="11">
        <v>15</v>
      </c>
      <c r="G2215" s="11">
        <v>1</v>
      </c>
      <c r="H2215" s="11">
        <v>0</v>
      </c>
    </row>
    <row r="2216" spans="2:8" x14ac:dyDescent="0.25">
      <c r="B2216" t="s">
        <v>136</v>
      </c>
      <c r="C2216" t="s">
        <v>191</v>
      </c>
      <c r="D2216">
        <v>13</v>
      </c>
      <c r="E2216">
        <v>11</v>
      </c>
      <c r="F2216">
        <v>11</v>
      </c>
      <c r="G2216">
        <v>0</v>
      </c>
      <c r="H2216">
        <v>0</v>
      </c>
    </row>
    <row r="2217" spans="2:8" x14ac:dyDescent="0.25">
      <c r="B2217" s="11" t="s">
        <v>136</v>
      </c>
      <c r="C2217" s="11" t="s">
        <v>191</v>
      </c>
      <c r="D2217" s="11">
        <v>16</v>
      </c>
      <c r="E2217" s="11">
        <v>16</v>
      </c>
      <c r="F2217" s="11">
        <v>16</v>
      </c>
      <c r="G2217" s="11">
        <v>0</v>
      </c>
      <c r="H2217" s="11">
        <v>0</v>
      </c>
    </row>
    <row r="2218" spans="2:8" x14ac:dyDescent="0.25">
      <c r="B2218" t="s">
        <v>136</v>
      </c>
      <c r="C2218" t="s">
        <v>192</v>
      </c>
      <c r="D2218">
        <v>28</v>
      </c>
      <c r="E2218">
        <v>26</v>
      </c>
      <c r="F2218">
        <v>15</v>
      </c>
      <c r="G2218">
        <v>11</v>
      </c>
      <c r="H2218">
        <v>0</v>
      </c>
    </row>
    <row r="2219" spans="2:8" x14ac:dyDescent="0.25">
      <c r="B2219" s="11" t="s">
        <v>136</v>
      </c>
      <c r="C2219" s="11" t="s">
        <v>192</v>
      </c>
      <c r="D2219" s="11">
        <v>42</v>
      </c>
      <c r="E2219" s="11">
        <v>42</v>
      </c>
      <c r="F2219" s="11">
        <v>35</v>
      </c>
      <c r="G2219" s="11">
        <v>7</v>
      </c>
      <c r="H2219" s="11">
        <v>0</v>
      </c>
    </row>
    <row r="2220" spans="2:8" x14ac:dyDescent="0.25">
      <c r="B2220" t="s">
        <v>136</v>
      </c>
      <c r="C2220" t="s">
        <v>6</v>
      </c>
      <c r="D2220">
        <v>21</v>
      </c>
      <c r="E2220">
        <v>18</v>
      </c>
      <c r="F2220">
        <v>18</v>
      </c>
      <c r="G2220">
        <v>0</v>
      </c>
      <c r="H2220">
        <v>0</v>
      </c>
    </row>
    <row r="2221" spans="2:8" x14ac:dyDescent="0.25">
      <c r="B2221" s="11" t="s">
        <v>136</v>
      </c>
      <c r="C2221" s="11" t="s">
        <v>6</v>
      </c>
      <c r="D2221" s="11">
        <v>13</v>
      </c>
      <c r="E2221" s="11">
        <v>12</v>
      </c>
      <c r="F2221" s="11">
        <v>12</v>
      </c>
      <c r="G2221" s="11">
        <v>0</v>
      </c>
      <c r="H2221" s="11">
        <v>0</v>
      </c>
    </row>
    <row r="2222" spans="2:8" x14ac:dyDescent="0.25">
      <c r="B2222" t="s">
        <v>136</v>
      </c>
      <c r="C2222" t="s">
        <v>8</v>
      </c>
      <c r="D2222">
        <v>2</v>
      </c>
      <c r="E2222">
        <v>2</v>
      </c>
      <c r="F2222">
        <v>2</v>
      </c>
      <c r="G2222">
        <v>0</v>
      </c>
      <c r="H2222">
        <v>0</v>
      </c>
    </row>
    <row r="2223" spans="2:8" x14ac:dyDescent="0.25">
      <c r="B2223" s="11" t="s">
        <v>136</v>
      </c>
      <c r="C2223" s="11" t="s">
        <v>8</v>
      </c>
      <c r="D2223" s="11">
        <v>9</v>
      </c>
      <c r="E2223" s="11">
        <v>9</v>
      </c>
      <c r="F2223" s="11">
        <v>7</v>
      </c>
      <c r="G2223" s="11">
        <v>2</v>
      </c>
      <c r="H2223" s="11">
        <v>0</v>
      </c>
    </row>
    <row r="2224" spans="2:8" x14ac:dyDescent="0.25">
      <c r="B2224" s="11" t="s">
        <v>136</v>
      </c>
      <c r="C2224" s="11" t="s">
        <v>9</v>
      </c>
      <c r="D2224" s="11">
        <v>1</v>
      </c>
      <c r="E2224" s="11">
        <v>1</v>
      </c>
      <c r="F2224" s="11">
        <v>1</v>
      </c>
      <c r="G2224" s="11">
        <v>0</v>
      </c>
      <c r="H2224" s="11">
        <v>0</v>
      </c>
    </row>
    <row r="2225" spans="2:8" x14ac:dyDescent="0.25">
      <c r="B2225" t="s">
        <v>136</v>
      </c>
      <c r="C2225" t="s">
        <v>10</v>
      </c>
      <c r="D2225">
        <v>19</v>
      </c>
      <c r="E2225">
        <v>18</v>
      </c>
      <c r="F2225">
        <v>13</v>
      </c>
      <c r="G2225">
        <v>5</v>
      </c>
      <c r="H2225">
        <v>0</v>
      </c>
    </row>
    <row r="2226" spans="2:8" x14ac:dyDescent="0.25">
      <c r="B2226" s="11" t="s">
        <v>136</v>
      </c>
      <c r="C2226" s="11" t="s">
        <v>10</v>
      </c>
      <c r="D2226" s="11">
        <v>36</v>
      </c>
      <c r="E2226" s="11">
        <v>35</v>
      </c>
      <c r="F2226" s="11">
        <v>25</v>
      </c>
      <c r="G2226" s="11">
        <v>10</v>
      </c>
      <c r="H2226" s="11">
        <v>0</v>
      </c>
    </row>
    <row r="2227" spans="2:8" x14ac:dyDescent="0.25">
      <c r="B2227" t="s">
        <v>136</v>
      </c>
      <c r="C2227" t="s">
        <v>177</v>
      </c>
      <c r="D2227">
        <v>2</v>
      </c>
      <c r="E2227">
        <v>2</v>
      </c>
      <c r="F2227">
        <v>2</v>
      </c>
      <c r="G2227">
        <v>0</v>
      </c>
      <c r="H2227">
        <v>0</v>
      </c>
    </row>
    <row r="2228" spans="2:8" x14ac:dyDescent="0.25">
      <c r="B2228" s="11" t="s">
        <v>136</v>
      </c>
      <c r="C2228" s="11" t="s">
        <v>177</v>
      </c>
      <c r="D2228" s="11">
        <v>9</v>
      </c>
      <c r="E2228" s="11">
        <v>8</v>
      </c>
      <c r="F2228" s="11">
        <v>6</v>
      </c>
      <c r="G2228" s="11">
        <v>2</v>
      </c>
      <c r="H2228" s="11">
        <v>0</v>
      </c>
    </row>
    <row r="2229" spans="2:8" x14ac:dyDescent="0.25">
      <c r="B2229" t="s">
        <v>152</v>
      </c>
      <c r="C2229" t="s">
        <v>2</v>
      </c>
      <c r="D2229">
        <v>1</v>
      </c>
      <c r="E2229">
        <v>1</v>
      </c>
      <c r="F2229">
        <v>1</v>
      </c>
      <c r="G2229">
        <v>0</v>
      </c>
      <c r="H2229">
        <v>0</v>
      </c>
    </row>
    <row r="2230" spans="2:8" x14ac:dyDescent="0.25">
      <c r="B2230" s="11" t="s">
        <v>152</v>
      </c>
      <c r="C2230" s="11" t="s">
        <v>2</v>
      </c>
      <c r="D2230" s="11">
        <v>4</v>
      </c>
      <c r="E2230" s="11">
        <v>4</v>
      </c>
      <c r="F2230" s="11">
        <v>4</v>
      </c>
      <c r="G2230" s="11">
        <v>0</v>
      </c>
      <c r="H2230" s="11">
        <v>0</v>
      </c>
    </row>
    <row r="2231" spans="2:8" x14ac:dyDescent="0.25">
      <c r="B2231" t="s">
        <v>152</v>
      </c>
      <c r="C2231" t="s">
        <v>4</v>
      </c>
      <c r="D2231">
        <v>1</v>
      </c>
      <c r="E2231">
        <v>0</v>
      </c>
      <c r="F2231">
        <v>0</v>
      </c>
      <c r="G2231">
        <v>0</v>
      </c>
      <c r="H2231">
        <v>0</v>
      </c>
    </row>
    <row r="2232" spans="2:8" x14ac:dyDescent="0.25">
      <c r="B2232" t="s">
        <v>152</v>
      </c>
      <c r="C2232" t="s">
        <v>5</v>
      </c>
      <c r="D2232">
        <v>4</v>
      </c>
      <c r="E2232">
        <v>4</v>
      </c>
      <c r="F2232">
        <v>4</v>
      </c>
      <c r="G2232">
        <v>0</v>
      </c>
      <c r="H2232">
        <v>0</v>
      </c>
    </row>
    <row r="2233" spans="2:8" x14ac:dyDescent="0.25">
      <c r="B2233" s="11" t="s">
        <v>152</v>
      </c>
      <c r="C2233" s="11" t="s">
        <v>5</v>
      </c>
      <c r="D2233" s="11">
        <v>21</v>
      </c>
      <c r="E2233" s="11">
        <v>21</v>
      </c>
      <c r="F2233" s="11">
        <v>14</v>
      </c>
      <c r="G2233" s="11">
        <v>7</v>
      </c>
      <c r="H2233" s="11">
        <v>0</v>
      </c>
    </row>
    <row r="2234" spans="2:8" x14ac:dyDescent="0.25">
      <c r="B2234" t="s">
        <v>152</v>
      </c>
      <c r="C2234" t="s">
        <v>190</v>
      </c>
      <c r="D2234">
        <v>15</v>
      </c>
      <c r="E2234">
        <v>15</v>
      </c>
      <c r="F2234">
        <v>14</v>
      </c>
      <c r="G2234">
        <v>1</v>
      </c>
      <c r="H2234">
        <v>0</v>
      </c>
    </row>
    <row r="2235" spans="2:8" x14ac:dyDescent="0.25">
      <c r="B2235" s="11" t="s">
        <v>152</v>
      </c>
      <c r="C2235" s="11" t="s">
        <v>190</v>
      </c>
      <c r="D2235" s="11">
        <v>23</v>
      </c>
      <c r="E2235" s="11">
        <v>23</v>
      </c>
      <c r="F2235" s="11">
        <v>18</v>
      </c>
      <c r="G2235" s="11">
        <v>5</v>
      </c>
      <c r="H2235" s="11">
        <v>0</v>
      </c>
    </row>
    <row r="2236" spans="2:8" x14ac:dyDescent="0.25">
      <c r="B2236" t="s">
        <v>152</v>
      </c>
      <c r="C2236" t="s">
        <v>191</v>
      </c>
      <c r="D2236">
        <v>30</v>
      </c>
      <c r="E2236">
        <v>23</v>
      </c>
      <c r="F2236">
        <v>15</v>
      </c>
      <c r="G2236">
        <v>8</v>
      </c>
      <c r="H2236">
        <v>0</v>
      </c>
    </row>
    <row r="2237" spans="2:8" x14ac:dyDescent="0.25">
      <c r="B2237" s="11" t="s">
        <v>152</v>
      </c>
      <c r="C2237" s="11" t="s">
        <v>191</v>
      </c>
      <c r="D2237" s="11">
        <v>49</v>
      </c>
      <c r="E2237" s="11">
        <v>40</v>
      </c>
      <c r="F2237" s="11">
        <v>38</v>
      </c>
      <c r="G2237" s="11">
        <v>2</v>
      </c>
      <c r="H2237" s="11">
        <v>0</v>
      </c>
    </row>
    <row r="2238" spans="2:8" x14ac:dyDescent="0.25">
      <c r="B2238" t="s">
        <v>152</v>
      </c>
      <c r="C2238" t="s">
        <v>192</v>
      </c>
      <c r="D2238">
        <v>28</v>
      </c>
      <c r="E2238">
        <v>28</v>
      </c>
      <c r="F2238">
        <v>25</v>
      </c>
      <c r="G2238">
        <v>3</v>
      </c>
      <c r="H2238">
        <v>0</v>
      </c>
    </row>
    <row r="2239" spans="2:8" x14ac:dyDescent="0.25">
      <c r="B2239" s="11" t="s">
        <v>152</v>
      </c>
      <c r="C2239" s="11" t="s">
        <v>192</v>
      </c>
      <c r="D2239" s="11">
        <v>30</v>
      </c>
      <c r="E2239" s="11">
        <v>29</v>
      </c>
      <c r="F2239" s="11">
        <v>23</v>
      </c>
      <c r="G2239" s="11">
        <v>6</v>
      </c>
      <c r="H2239" s="11">
        <v>0</v>
      </c>
    </row>
    <row r="2240" spans="2:8" x14ac:dyDescent="0.25">
      <c r="B2240" t="s">
        <v>152</v>
      </c>
      <c r="C2240" t="s">
        <v>6</v>
      </c>
      <c r="D2240">
        <v>8</v>
      </c>
      <c r="E2240">
        <v>6</v>
      </c>
      <c r="F2240">
        <v>6</v>
      </c>
      <c r="G2240">
        <v>0</v>
      </c>
      <c r="H2240">
        <v>0</v>
      </c>
    </row>
    <row r="2241" spans="2:8" x14ac:dyDescent="0.25">
      <c r="B2241" s="11" t="s">
        <v>152</v>
      </c>
      <c r="C2241" s="11" t="s">
        <v>6</v>
      </c>
      <c r="D2241" s="11">
        <v>10</v>
      </c>
      <c r="E2241" s="11">
        <v>10</v>
      </c>
      <c r="F2241" s="11">
        <v>10</v>
      </c>
      <c r="G2241" s="11">
        <v>0</v>
      </c>
      <c r="H2241" s="11">
        <v>0</v>
      </c>
    </row>
    <row r="2242" spans="2:8" x14ac:dyDescent="0.25">
      <c r="B2242" s="11" t="s">
        <v>152</v>
      </c>
      <c r="C2242" s="11" t="s">
        <v>7</v>
      </c>
      <c r="D2242" s="11">
        <v>2</v>
      </c>
      <c r="E2242" s="11">
        <v>2</v>
      </c>
      <c r="F2242" s="11">
        <v>1</v>
      </c>
      <c r="G2242" s="11">
        <v>1</v>
      </c>
      <c r="H2242" s="11">
        <v>0</v>
      </c>
    </row>
    <row r="2243" spans="2:8" x14ac:dyDescent="0.25">
      <c r="B2243" t="s">
        <v>152</v>
      </c>
      <c r="C2243" t="s">
        <v>8</v>
      </c>
      <c r="D2243">
        <v>5</v>
      </c>
      <c r="E2243">
        <v>4</v>
      </c>
      <c r="F2243">
        <v>4</v>
      </c>
      <c r="G2243">
        <v>0</v>
      </c>
      <c r="H2243">
        <v>0</v>
      </c>
    </row>
    <row r="2244" spans="2:8" x14ac:dyDescent="0.25">
      <c r="B2244" s="11" t="s">
        <v>152</v>
      </c>
      <c r="C2244" s="11" t="s">
        <v>8</v>
      </c>
      <c r="D2244" s="11">
        <v>15</v>
      </c>
      <c r="E2244" s="11">
        <v>15</v>
      </c>
      <c r="F2244" s="11">
        <v>15</v>
      </c>
      <c r="G2244" s="11">
        <v>0</v>
      </c>
      <c r="H2244" s="11">
        <v>0</v>
      </c>
    </row>
    <row r="2245" spans="2:8" x14ac:dyDescent="0.25">
      <c r="B2245" t="s">
        <v>152</v>
      </c>
      <c r="C2245" t="s">
        <v>9</v>
      </c>
      <c r="D2245">
        <v>1</v>
      </c>
      <c r="E2245">
        <v>1</v>
      </c>
      <c r="F2245">
        <v>1</v>
      </c>
      <c r="G2245">
        <v>0</v>
      </c>
      <c r="H2245">
        <v>0</v>
      </c>
    </row>
    <row r="2246" spans="2:8" x14ac:dyDescent="0.25">
      <c r="B2246" s="11" t="s">
        <v>152</v>
      </c>
      <c r="C2246" s="11" t="s">
        <v>9</v>
      </c>
      <c r="D2246" s="11">
        <v>8</v>
      </c>
      <c r="E2246" s="11">
        <v>8</v>
      </c>
      <c r="F2246" s="11">
        <v>8</v>
      </c>
      <c r="G2246" s="11">
        <v>0</v>
      </c>
      <c r="H2246" s="11">
        <v>0</v>
      </c>
    </row>
    <row r="2247" spans="2:8" x14ac:dyDescent="0.25">
      <c r="B2247" t="s">
        <v>152</v>
      </c>
      <c r="C2247" t="s">
        <v>10</v>
      </c>
      <c r="D2247">
        <v>29</v>
      </c>
      <c r="E2247">
        <v>29</v>
      </c>
      <c r="F2247">
        <v>28</v>
      </c>
      <c r="G2247">
        <v>1</v>
      </c>
      <c r="H2247">
        <v>0</v>
      </c>
    </row>
    <row r="2248" spans="2:8" x14ac:dyDescent="0.25">
      <c r="B2248" s="11" t="s">
        <v>152</v>
      </c>
      <c r="C2248" s="11" t="s">
        <v>10</v>
      </c>
      <c r="D2248" s="11">
        <v>37</v>
      </c>
      <c r="E2248" s="11">
        <v>37</v>
      </c>
      <c r="F2248" s="11">
        <v>29</v>
      </c>
      <c r="G2248" s="11">
        <v>8</v>
      </c>
      <c r="H2248" s="11">
        <v>0</v>
      </c>
    </row>
    <row r="2249" spans="2:8" x14ac:dyDescent="0.25">
      <c r="B2249" t="s">
        <v>152</v>
      </c>
      <c r="C2249" t="s">
        <v>177</v>
      </c>
      <c r="D2249">
        <v>12</v>
      </c>
      <c r="E2249">
        <v>10</v>
      </c>
      <c r="F2249">
        <v>6</v>
      </c>
      <c r="G2249">
        <v>4</v>
      </c>
      <c r="H2249">
        <v>0</v>
      </c>
    </row>
    <row r="2250" spans="2:8" x14ac:dyDescent="0.25">
      <c r="B2250" s="11" t="s">
        <v>152</v>
      </c>
      <c r="C2250" s="11" t="s">
        <v>177</v>
      </c>
      <c r="D2250" s="11">
        <v>10</v>
      </c>
      <c r="E2250" s="11">
        <v>6</v>
      </c>
      <c r="F2250" s="11">
        <v>4</v>
      </c>
      <c r="G2250" s="11">
        <v>2</v>
      </c>
      <c r="H2250" s="11">
        <v>0</v>
      </c>
    </row>
    <row r="2251" spans="2:8" x14ac:dyDescent="0.25">
      <c r="B2251" t="s">
        <v>132</v>
      </c>
      <c r="C2251" t="s">
        <v>5</v>
      </c>
      <c r="D2251">
        <v>2</v>
      </c>
      <c r="E2251">
        <v>2</v>
      </c>
      <c r="F2251">
        <v>2</v>
      </c>
      <c r="G2251">
        <v>0</v>
      </c>
      <c r="H2251">
        <v>0</v>
      </c>
    </row>
    <row r="2252" spans="2:8" x14ac:dyDescent="0.25">
      <c r="B2252" s="11" t="s">
        <v>132</v>
      </c>
      <c r="C2252" s="11" t="s">
        <v>5</v>
      </c>
      <c r="D2252" s="11">
        <v>8</v>
      </c>
      <c r="E2252" s="11">
        <v>8</v>
      </c>
      <c r="F2252" s="11">
        <v>8</v>
      </c>
      <c r="G2252" s="11">
        <v>0</v>
      </c>
      <c r="H2252" s="11">
        <v>0</v>
      </c>
    </row>
    <row r="2253" spans="2:8" x14ac:dyDescent="0.25">
      <c r="B2253" t="s">
        <v>132</v>
      </c>
      <c r="C2253" t="s">
        <v>190</v>
      </c>
      <c r="D2253">
        <v>8</v>
      </c>
      <c r="E2253">
        <v>8</v>
      </c>
      <c r="F2253">
        <v>6</v>
      </c>
      <c r="G2253">
        <v>2</v>
      </c>
      <c r="H2253">
        <v>0</v>
      </c>
    </row>
    <row r="2254" spans="2:8" x14ac:dyDescent="0.25">
      <c r="B2254" s="11" t="s">
        <v>132</v>
      </c>
      <c r="C2254" s="11" t="s">
        <v>190</v>
      </c>
      <c r="D2254" s="11">
        <v>7</v>
      </c>
      <c r="E2254" s="11">
        <v>7</v>
      </c>
      <c r="F2254" s="11">
        <v>5</v>
      </c>
      <c r="G2254" s="11">
        <v>2</v>
      </c>
      <c r="H2254" s="11">
        <v>0</v>
      </c>
    </row>
    <row r="2255" spans="2:8" x14ac:dyDescent="0.25">
      <c r="B2255" t="s">
        <v>132</v>
      </c>
      <c r="C2255" t="s">
        <v>191</v>
      </c>
      <c r="D2255">
        <v>13</v>
      </c>
      <c r="E2255">
        <v>11</v>
      </c>
      <c r="F2255">
        <v>8</v>
      </c>
      <c r="G2255">
        <v>3</v>
      </c>
      <c r="H2255">
        <v>0</v>
      </c>
    </row>
    <row r="2256" spans="2:8" x14ac:dyDescent="0.25">
      <c r="B2256" s="11" t="s">
        <v>132</v>
      </c>
      <c r="C2256" s="11" t="s">
        <v>191</v>
      </c>
      <c r="D2256" s="11">
        <v>18</v>
      </c>
      <c r="E2256" s="11">
        <v>17</v>
      </c>
      <c r="F2256" s="11">
        <v>13</v>
      </c>
      <c r="G2256" s="11">
        <v>4</v>
      </c>
      <c r="H2256" s="11">
        <v>0</v>
      </c>
    </row>
    <row r="2257" spans="2:8" x14ac:dyDescent="0.25">
      <c r="B2257" t="s">
        <v>132</v>
      </c>
      <c r="C2257" t="s">
        <v>192</v>
      </c>
      <c r="D2257">
        <v>6</v>
      </c>
      <c r="E2257">
        <v>6</v>
      </c>
      <c r="F2257">
        <v>4</v>
      </c>
      <c r="G2257">
        <v>2</v>
      </c>
      <c r="H2257">
        <v>0</v>
      </c>
    </row>
    <row r="2258" spans="2:8" x14ac:dyDescent="0.25">
      <c r="B2258" s="11" t="s">
        <v>132</v>
      </c>
      <c r="C2258" s="11" t="s">
        <v>192</v>
      </c>
      <c r="D2258" s="11">
        <v>16</v>
      </c>
      <c r="E2258" s="11">
        <v>16</v>
      </c>
      <c r="F2258" s="11">
        <v>11</v>
      </c>
      <c r="G2258" s="11">
        <v>5</v>
      </c>
      <c r="H2258" s="11">
        <v>0</v>
      </c>
    </row>
    <row r="2259" spans="2:8" x14ac:dyDescent="0.25">
      <c r="B2259" t="s">
        <v>132</v>
      </c>
      <c r="C2259" t="s">
        <v>6</v>
      </c>
      <c r="D2259">
        <v>3</v>
      </c>
      <c r="E2259">
        <v>3</v>
      </c>
      <c r="F2259">
        <v>3</v>
      </c>
      <c r="G2259">
        <v>0</v>
      </c>
      <c r="H2259">
        <v>0</v>
      </c>
    </row>
    <row r="2260" spans="2:8" x14ac:dyDescent="0.25">
      <c r="B2260" s="11" t="s">
        <v>132</v>
      </c>
      <c r="C2260" s="11" t="s">
        <v>6</v>
      </c>
      <c r="D2260" s="11">
        <v>1</v>
      </c>
      <c r="E2260" s="11">
        <v>1</v>
      </c>
      <c r="F2260" s="11">
        <v>1</v>
      </c>
      <c r="G2260" s="11">
        <v>0</v>
      </c>
      <c r="H2260" s="11">
        <v>0</v>
      </c>
    </row>
    <row r="2261" spans="2:8" x14ac:dyDescent="0.25">
      <c r="B2261" t="s">
        <v>132</v>
      </c>
      <c r="C2261" t="s">
        <v>7</v>
      </c>
      <c r="D2261">
        <v>1</v>
      </c>
      <c r="E2261">
        <v>1</v>
      </c>
      <c r="F2261">
        <v>0</v>
      </c>
      <c r="G2261">
        <v>1</v>
      </c>
      <c r="H2261">
        <v>0</v>
      </c>
    </row>
    <row r="2262" spans="2:8" x14ac:dyDescent="0.25">
      <c r="B2262" s="11" t="s">
        <v>132</v>
      </c>
      <c r="C2262" s="11" t="s">
        <v>7</v>
      </c>
      <c r="D2262" s="11">
        <v>1</v>
      </c>
      <c r="E2262" s="11">
        <v>1</v>
      </c>
      <c r="F2262" s="11">
        <v>1</v>
      </c>
      <c r="G2262" s="11">
        <v>0</v>
      </c>
      <c r="H2262" s="11">
        <v>0</v>
      </c>
    </row>
    <row r="2263" spans="2:8" x14ac:dyDescent="0.25">
      <c r="B2263" s="11" t="s">
        <v>132</v>
      </c>
      <c r="C2263" s="11" t="s">
        <v>8</v>
      </c>
      <c r="D2263" s="11">
        <v>1</v>
      </c>
      <c r="E2263" s="11">
        <v>1</v>
      </c>
      <c r="F2263" s="11">
        <v>1</v>
      </c>
      <c r="G2263" s="11">
        <v>0</v>
      </c>
      <c r="H2263" s="11">
        <v>0</v>
      </c>
    </row>
    <row r="2264" spans="2:8" x14ac:dyDescent="0.25">
      <c r="B2264" s="11" t="s">
        <v>132</v>
      </c>
      <c r="C2264" s="11" t="s">
        <v>9</v>
      </c>
      <c r="D2264" s="11">
        <v>1</v>
      </c>
      <c r="E2264" s="11">
        <v>0</v>
      </c>
      <c r="F2264" s="11">
        <v>0</v>
      </c>
      <c r="G2264" s="11">
        <v>0</v>
      </c>
      <c r="H2264" s="11">
        <v>0</v>
      </c>
    </row>
    <row r="2265" spans="2:8" x14ac:dyDescent="0.25">
      <c r="B2265" t="s">
        <v>132</v>
      </c>
      <c r="C2265" t="s">
        <v>10</v>
      </c>
      <c r="D2265">
        <v>6</v>
      </c>
      <c r="E2265">
        <v>6</v>
      </c>
      <c r="F2265">
        <v>5</v>
      </c>
      <c r="G2265">
        <v>1</v>
      </c>
      <c r="H2265">
        <v>0</v>
      </c>
    </row>
    <row r="2266" spans="2:8" x14ac:dyDescent="0.25">
      <c r="B2266" s="11" t="s">
        <v>132</v>
      </c>
      <c r="C2266" s="11" t="s">
        <v>10</v>
      </c>
      <c r="D2266" s="11">
        <v>16</v>
      </c>
      <c r="E2266" s="11">
        <v>16</v>
      </c>
      <c r="F2266" s="11">
        <v>16</v>
      </c>
      <c r="G2266" s="11">
        <v>0</v>
      </c>
      <c r="H2266" s="11">
        <v>0</v>
      </c>
    </row>
    <row r="2267" spans="2:8" x14ac:dyDescent="0.25">
      <c r="B2267" t="s">
        <v>132</v>
      </c>
      <c r="C2267" t="s">
        <v>177</v>
      </c>
      <c r="D2267">
        <v>2</v>
      </c>
      <c r="E2267">
        <v>2</v>
      </c>
      <c r="F2267">
        <v>2</v>
      </c>
      <c r="G2267">
        <v>0</v>
      </c>
      <c r="H2267">
        <v>0</v>
      </c>
    </row>
    <row r="2268" spans="2:8" x14ac:dyDescent="0.25">
      <c r="B2268" s="11" t="s">
        <v>132</v>
      </c>
      <c r="C2268" s="11" t="s">
        <v>177</v>
      </c>
      <c r="D2268" s="11">
        <v>10</v>
      </c>
      <c r="E2268" s="11">
        <v>10</v>
      </c>
      <c r="F2268" s="11">
        <v>10</v>
      </c>
      <c r="G2268" s="11">
        <v>0</v>
      </c>
      <c r="H2268" s="11">
        <v>0</v>
      </c>
    </row>
    <row r="2269" spans="2:8" x14ac:dyDescent="0.25">
      <c r="B2269" t="s">
        <v>169</v>
      </c>
      <c r="C2269" t="s">
        <v>2</v>
      </c>
      <c r="D2269">
        <v>15</v>
      </c>
      <c r="E2269">
        <v>13</v>
      </c>
      <c r="F2269">
        <v>10</v>
      </c>
      <c r="G2269">
        <v>3</v>
      </c>
      <c r="H2269">
        <v>0</v>
      </c>
    </row>
    <row r="2270" spans="2:8" x14ac:dyDescent="0.25">
      <c r="B2270" s="11" t="s">
        <v>169</v>
      </c>
      <c r="C2270" s="11" t="s">
        <v>2</v>
      </c>
      <c r="D2270" s="11">
        <v>11</v>
      </c>
      <c r="E2270" s="11">
        <v>10</v>
      </c>
      <c r="F2270" s="11">
        <v>10</v>
      </c>
      <c r="G2270" s="11">
        <v>0</v>
      </c>
      <c r="H2270" s="11">
        <v>0</v>
      </c>
    </row>
    <row r="2271" spans="2:8" x14ac:dyDescent="0.25">
      <c r="B2271" t="s">
        <v>169</v>
      </c>
      <c r="C2271" t="s">
        <v>4</v>
      </c>
      <c r="D2271">
        <v>3</v>
      </c>
      <c r="E2271">
        <v>0</v>
      </c>
      <c r="F2271">
        <v>0</v>
      </c>
      <c r="G2271">
        <v>0</v>
      </c>
      <c r="H2271">
        <v>0</v>
      </c>
    </row>
    <row r="2272" spans="2:8" x14ac:dyDescent="0.25">
      <c r="B2272" t="s">
        <v>169</v>
      </c>
      <c r="C2272" t="s">
        <v>5</v>
      </c>
      <c r="D2272">
        <v>33</v>
      </c>
      <c r="E2272">
        <v>32</v>
      </c>
      <c r="F2272">
        <v>32</v>
      </c>
      <c r="G2272">
        <v>0</v>
      </c>
      <c r="H2272">
        <v>0</v>
      </c>
    </row>
    <row r="2273" spans="2:8" x14ac:dyDescent="0.25">
      <c r="B2273" s="11" t="s">
        <v>169</v>
      </c>
      <c r="C2273" s="11" t="s">
        <v>5</v>
      </c>
      <c r="D2273" s="11">
        <v>81</v>
      </c>
      <c r="E2273" s="11">
        <v>74</v>
      </c>
      <c r="F2273" s="11">
        <v>66</v>
      </c>
      <c r="G2273" s="11">
        <v>8</v>
      </c>
      <c r="H2273" s="11">
        <v>0</v>
      </c>
    </row>
    <row r="2274" spans="2:8" x14ac:dyDescent="0.25">
      <c r="B2274" t="s">
        <v>169</v>
      </c>
      <c r="C2274" t="s">
        <v>190</v>
      </c>
      <c r="D2274">
        <v>40</v>
      </c>
      <c r="E2274">
        <v>33</v>
      </c>
      <c r="F2274">
        <v>29</v>
      </c>
      <c r="G2274">
        <v>4</v>
      </c>
      <c r="H2274">
        <v>0</v>
      </c>
    </row>
    <row r="2275" spans="2:8" x14ac:dyDescent="0.25">
      <c r="B2275" s="11" t="s">
        <v>169</v>
      </c>
      <c r="C2275" s="11" t="s">
        <v>190</v>
      </c>
      <c r="D2275" s="11">
        <v>86</v>
      </c>
      <c r="E2275" s="11">
        <v>79</v>
      </c>
      <c r="F2275" s="11">
        <v>60</v>
      </c>
      <c r="G2275" s="11">
        <v>19</v>
      </c>
      <c r="H2275" s="11">
        <v>0</v>
      </c>
    </row>
    <row r="2276" spans="2:8" x14ac:dyDescent="0.25">
      <c r="B2276" t="s">
        <v>169</v>
      </c>
      <c r="C2276" t="s">
        <v>191</v>
      </c>
      <c r="D2276">
        <v>77</v>
      </c>
      <c r="E2276">
        <v>39</v>
      </c>
      <c r="F2276">
        <v>39</v>
      </c>
      <c r="G2276">
        <v>0</v>
      </c>
      <c r="H2276">
        <v>1</v>
      </c>
    </row>
    <row r="2277" spans="2:8" x14ac:dyDescent="0.25">
      <c r="B2277" s="11" t="s">
        <v>169</v>
      </c>
      <c r="C2277" s="11" t="s">
        <v>191</v>
      </c>
      <c r="D2277" s="11">
        <v>133</v>
      </c>
      <c r="E2277" s="11">
        <v>98</v>
      </c>
      <c r="F2277" s="11">
        <v>90</v>
      </c>
      <c r="G2277" s="11">
        <v>8</v>
      </c>
      <c r="H2277" s="11">
        <v>6</v>
      </c>
    </row>
    <row r="2278" spans="2:8" x14ac:dyDescent="0.25">
      <c r="B2278" s="11" t="s">
        <v>169</v>
      </c>
      <c r="C2278" s="11" t="s">
        <v>189</v>
      </c>
      <c r="D2278" s="11">
        <v>1</v>
      </c>
      <c r="E2278" s="11">
        <v>1</v>
      </c>
      <c r="F2278" s="11">
        <v>1</v>
      </c>
      <c r="G2278" s="11">
        <v>0</v>
      </c>
      <c r="H2278" s="11">
        <v>0</v>
      </c>
    </row>
    <row r="2279" spans="2:8" x14ac:dyDescent="0.25">
      <c r="B2279" t="s">
        <v>169</v>
      </c>
      <c r="C2279" t="s">
        <v>192</v>
      </c>
      <c r="D2279">
        <v>38</v>
      </c>
      <c r="E2279">
        <v>33</v>
      </c>
      <c r="F2279">
        <v>31</v>
      </c>
      <c r="G2279">
        <v>2</v>
      </c>
      <c r="H2279">
        <v>0</v>
      </c>
    </row>
    <row r="2280" spans="2:8" x14ac:dyDescent="0.25">
      <c r="B2280" s="11" t="s">
        <v>169</v>
      </c>
      <c r="C2280" s="11" t="s">
        <v>192</v>
      </c>
      <c r="D2280" s="11">
        <v>62</v>
      </c>
      <c r="E2280" s="11">
        <v>59</v>
      </c>
      <c r="F2280" s="11">
        <v>41</v>
      </c>
      <c r="G2280" s="11">
        <v>18</v>
      </c>
      <c r="H2280" s="11">
        <v>0</v>
      </c>
    </row>
    <row r="2281" spans="2:8" x14ac:dyDescent="0.25">
      <c r="B2281" t="s">
        <v>169</v>
      </c>
      <c r="C2281" t="s">
        <v>6</v>
      </c>
      <c r="D2281">
        <v>20</v>
      </c>
      <c r="E2281">
        <v>19</v>
      </c>
      <c r="F2281">
        <v>19</v>
      </c>
      <c r="G2281">
        <v>0</v>
      </c>
      <c r="H2281">
        <v>0</v>
      </c>
    </row>
    <row r="2282" spans="2:8" x14ac:dyDescent="0.25">
      <c r="B2282" s="11" t="s">
        <v>169</v>
      </c>
      <c r="C2282" s="11" t="s">
        <v>6</v>
      </c>
      <c r="D2282" s="11">
        <v>41</v>
      </c>
      <c r="E2282" s="11">
        <v>40</v>
      </c>
      <c r="F2282" s="11">
        <v>40</v>
      </c>
      <c r="G2282" s="11">
        <v>0</v>
      </c>
      <c r="H2282" s="11">
        <v>0</v>
      </c>
    </row>
    <row r="2283" spans="2:8" x14ac:dyDescent="0.25">
      <c r="B2283" t="s">
        <v>169</v>
      </c>
      <c r="C2283" t="s">
        <v>7</v>
      </c>
      <c r="D2283">
        <v>9</v>
      </c>
      <c r="E2283">
        <v>7</v>
      </c>
      <c r="F2283">
        <v>7</v>
      </c>
      <c r="G2283">
        <v>0</v>
      </c>
      <c r="H2283">
        <v>0</v>
      </c>
    </row>
    <row r="2284" spans="2:8" x14ac:dyDescent="0.25">
      <c r="B2284" s="11" t="s">
        <v>169</v>
      </c>
      <c r="C2284" s="11" t="s">
        <v>7</v>
      </c>
      <c r="D2284" s="11">
        <v>17</v>
      </c>
      <c r="E2284" s="11">
        <v>16</v>
      </c>
      <c r="F2284" s="11">
        <v>14</v>
      </c>
      <c r="G2284" s="11">
        <v>2</v>
      </c>
      <c r="H2284" s="11">
        <v>0</v>
      </c>
    </row>
    <row r="2285" spans="2:8" x14ac:dyDescent="0.25">
      <c r="B2285" t="s">
        <v>169</v>
      </c>
      <c r="C2285" t="s">
        <v>8</v>
      </c>
      <c r="D2285">
        <v>19</v>
      </c>
      <c r="E2285">
        <v>13</v>
      </c>
      <c r="F2285">
        <v>10</v>
      </c>
      <c r="G2285">
        <v>3</v>
      </c>
      <c r="H2285">
        <v>0</v>
      </c>
    </row>
    <row r="2286" spans="2:8" x14ac:dyDescent="0.25">
      <c r="B2286" s="11" t="s">
        <v>169</v>
      </c>
      <c r="C2286" s="11" t="s">
        <v>8</v>
      </c>
      <c r="D2286" s="11">
        <v>37</v>
      </c>
      <c r="E2286" s="11">
        <v>33</v>
      </c>
      <c r="F2286" s="11">
        <v>30</v>
      </c>
      <c r="G2286" s="11">
        <v>3</v>
      </c>
      <c r="H2286" s="11">
        <v>0</v>
      </c>
    </row>
    <row r="2287" spans="2:8" x14ac:dyDescent="0.25">
      <c r="B2287" t="s">
        <v>169</v>
      </c>
      <c r="C2287" t="s">
        <v>9</v>
      </c>
      <c r="D2287">
        <v>12</v>
      </c>
      <c r="E2287">
        <v>10</v>
      </c>
      <c r="F2287">
        <v>10</v>
      </c>
      <c r="G2287">
        <v>0</v>
      </c>
      <c r="H2287">
        <v>0</v>
      </c>
    </row>
    <row r="2288" spans="2:8" x14ac:dyDescent="0.25">
      <c r="B2288" s="11" t="s">
        <v>169</v>
      </c>
      <c r="C2288" s="11" t="s">
        <v>9</v>
      </c>
      <c r="D2288" s="11">
        <v>8</v>
      </c>
      <c r="E2288" s="11">
        <v>8</v>
      </c>
      <c r="F2288" s="11">
        <v>8</v>
      </c>
      <c r="G2288" s="11">
        <v>0</v>
      </c>
      <c r="H2288" s="11">
        <v>0</v>
      </c>
    </row>
    <row r="2289" spans="2:8" x14ac:dyDescent="0.25">
      <c r="B2289" t="s">
        <v>169</v>
      </c>
      <c r="C2289" t="s">
        <v>10</v>
      </c>
      <c r="D2289">
        <v>53</v>
      </c>
      <c r="E2289">
        <v>51</v>
      </c>
      <c r="F2289">
        <v>38</v>
      </c>
      <c r="G2289">
        <v>13</v>
      </c>
      <c r="H2289">
        <v>0</v>
      </c>
    </row>
    <row r="2290" spans="2:8" x14ac:dyDescent="0.25">
      <c r="B2290" s="11" t="s">
        <v>169</v>
      </c>
      <c r="C2290" s="11" t="s">
        <v>10</v>
      </c>
      <c r="D2290" s="11">
        <v>103</v>
      </c>
      <c r="E2290" s="11">
        <v>100</v>
      </c>
      <c r="F2290" s="11">
        <v>71</v>
      </c>
      <c r="G2290" s="11">
        <v>29</v>
      </c>
      <c r="H2290" s="11">
        <v>0</v>
      </c>
    </row>
    <row r="2291" spans="2:8" x14ac:dyDescent="0.25">
      <c r="B2291" t="s">
        <v>169</v>
      </c>
      <c r="C2291" t="s">
        <v>177</v>
      </c>
      <c r="D2291">
        <v>36</v>
      </c>
      <c r="E2291">
        <v>24</v>
      </c>
      <c r="F2291">
        <v>20</v>
      </c>
      <c r="G2291">
        <v>4</v>
      </c>
      <c r="H2291">
        <v>0</v>
      </c>
    </row>
    <row r="2292" spans="2:8" x14ac:dyDescent="0.25">
      <c r="B2292" s="11" t="s">
        <v>169</v>
      </c>
      <c r="C2292" s="11" t="s">
        <v>177</v>
      </c>
      <c r="D2292" s="11">
        <v>50</v>
      </c>
      <c r="E2292" s="11">
        <v>43</v>
      </c>
      <c r="F2292" s="11">
        <v>42</v>
      </c>
      <c r="G2292" s="11">
        <v>1</v>
      </c>
      <c r="H2292" s="11">
        <v>0</v>
      </c>
    </row>
    <row r="2293" spans="2:8" x14ac:dyDescent="0.25">
      <c r="B2293" s="11" t="s">
        <v>93</v>
      </c>
      <c r="C2293" s="11" t="s">
        <v>1</v>
      </c>
      <c r="D2293" s="11">
        <v>2</v>
      </c>
      <c r="E2293" s="11">
        <v>2</v>
      </c>
      <c r="F2293" s="11">
        <v>2</v>
      </c>
      <c r="G2293" s="11">
        <v>0</v>
      </c>
      <c r="H2293" s="11">
        <v>0</v>
      </c>
    </row>
    <row r="2294" spans="2:8" x14ac:dyDescent="0.25">
      <c r="B2294" t="s">
        <v>93</v>
      </c>
      <c r="C2294" t="s">
        <v>2</v>
      </c>
      <c r="D2294">
        <v>2</v>
      </c>
      <c r="E2294">
        <v>1</v>
      </c>
      <c r="F2294">
        <v>1</v>
      </c>
      <c r="G2294">
        <v>0</v>
      </c>
      <c r="H2294">
        <v>0</v>
      </c>
    </row>
    <row r="2295" spans="2:8" x14ac:dyDescent="0.25">
      <c r="B2295" s="11" t="s">
        <v>93</v>
      </c>
      <c r="C2295" s="11" t="s">
        <v>2</v>
      </c>
      <c r="D2295" s="11">
        <v>8</v>
      </c>
      <c r="E2295" s="11">
        <v>8</v>
      </c>
      <c r="F2295" s="11">
        <v>8</v>
      </c>
      <c r="G2295" s="11">
        <v>0</v>
      </c>
      <c r="H2295" s="11">
        <v>0</v>
      </c>
    </row>
    <row r="2296" spans="2:8" x14ac:dyDescent="0.25">
      <c r="B2296" t="s">
        <v>93</v>
      </c>
      <c r="C2296" t="s">
        <v>5</v>
      </c>
      <c r="D2296">
        <v>3</v>
      </c>
      <c r="E2296">
        <v>3</v>
      </c>
      <c r="F2296">
        <v>3</v>
      </c>
      <c r="G2296">
        <v>0</v>
      </c>
      <c r="H2296">
        <v>0</v>
      </c>
    </row>
    <row r="2297" spans="2:8" x14ac:dyDescent="0.25">
      <c r="B2297" s="11" t="s">
        <v>93</v>
      </c>
      <c r="C2297" s="11" t="s">
        <v>5</v>
      </c>
      <c r="D2297" s="11">
        <v>11</v>
      </c>
      <c r="E2297" s="11">
        <v>10</v>
      </c>
      <c r="F2297" s="11">
        <v>8</v>
      </c>
      <c r="G2297" s="11">
        <v>2</v>
      </c>
      <c r="H2297" s="11">
        <v>0</v>
      </c>
    </row>
    <row r="2298" spans="2:8" x14ac:dyDescent="0.25">
      <c r="B2298" t="s">
        <v>93</v>
      </c>
      <c r="C2298" t="s">
        <v>190</v>
      </c>
      <c r="D2298">
        <v>3</v>
      </c>
      <c r="E2298">
        <v>3</v>
      </c>
      <c r="F2298">
        <v>3</v>
      </c>
      <c r="G2298">
        <v>0</v>
      </c>
      <c r="H2298">
        <v>0</v>
      </c>
    </row>
    <row r="2299" spans="2:8" x14ac:dyDescent="0.25">
      <c r="B2299" s="11" t="s">
        <v>93</v>
      </c>
      <c r="C2299" s="11" t="s">
        <v>190</v>
      </c>
      <c r="D2299" s="11">
        <v>21</v>
      </c>
      <c r="E2299" s="11">
        <v>21</v>
      </c>
      <c r="F2299" s="11">
        <v>19</v>
      </c>
      <c r="G2299" s="11">
        <v>2</v>
      </c>
      <c r="H2299" s="11">
        <v>0</v>
      </c>
    </row>
    <row r="2300" spans="2:8" x14ac:dyDescent="0.25">
      <c r="B2300" t="s">
        <v>93</v>
      </c>
      <c r="C2300" t="s">
        <v>191</v>
      </c>
      <c r="D2300">
        <v>18</v>
      </c>
      <c r="E2300">
        <v>15</v>
      </c>
      <c r="F2300">
        <v>13</v>
      </c>
      <c r="G2300">
        <v>2</v>
      </c>
      <c r="H2300">
        <v>0</v>
      </c>
    </row>
    <row r="2301" spans="2:8" x14ac:dyDescent="0.25">
      <c r="B2301" s="11" t="s">
        <v>93</v>
      </c>
      <c r="C2301" s="11" t="s">
        <v>191</v>
      </c>
      <c r="D2301" s="11">
        <v>32</v>
      </c>
      <c r="E2301" s="11">
        <v>32</v>
      </c>
      <c r="F2301" s="11">
        <v>27</v>
      </c>
      <c r="G2301" s="11">
        <v>5</v>
      </c>
      <c r="H2301" s="11">
        <v>0</v>
      </c>
    </row>
    <row r="2302" spans="2:8" x14ac:dyDescent="0.25">
      <c r="B2302" t="s">
        <v>93</v>
      </c>
      <c r="C2302" t="s">
        <v>192</v>
      </c>
      <c r="D2302">
        <v>13</v>
      </c>
      <c r="E2302">
        <v>13</v>
      </c>
      <c r="F2302">
        <v>12</v>
      </c>
      <c r="G2302">
        <v>1</v>
      </c>
      <c r="H2302">
        <v>0</v>
      </c>
    </row>
    <row r="2303" spans="2:8" x14ac:dyDescent="0.25">
      <c r="B2303" s="11" t="s">
        <v>93</v>
      </c>
      <c r="C2303" s="11" t="s">
        <v>192</v>
      </c>
      <c r="D2303" s="11">
        <v>47</v>
      </c>
      <c r="E2303" s="11">
        <v>45</v>
      </c>
      <c r="F2303" s="11">
        <v>38</v>
      </c>
      <c r="G2303" s="11">
        <v>7</v>
      </c>
      <c r="H2303" s="11">
        <v>0</v>
      </c>
    </row>
    <row r="2304" spans="2:8" x14ac:dyDescent="0.25">
      <c r="B2304" t="s">
        <v>93</v>
      </c>
      <c r="C2304" t="s">
        <v>6</v>
      </c>
      <c r="D2304">
        <v>4</v>
      </c>
      <c r="E2304">
        <v>4</v>
      </c>
      <c r="F2304">
        <v>4</v>
      </c>
      <c r="G2304">
        <v>0</v>
      </c>
      <c r="H2304">
        <v>0</v>
      </c>
    </row>
    <row r="2305" spans="2:8" x14ac:dyDescent="0.25">
      <c r="B2305" s="11" t="s">
        <v>93</v>
      </c>
      <c r="C2305" s="11" t="s">
        <v>6</v>
      </c>
      <c r="D2305" s="11">
        <v>10</v>
      </c>
      <c r="E2305" s="11">
        <v>10</v>
      </c>
      <c r="F2305" s="11">
        <v>10</v>
      </c>
      <c r="G2305" s="11">
        <v>0</v>
      </c>
      <c r="H2305" s="11">
        <v>0</v>
      </c>
    </row>
    <row r="2306" spans="2:8" x14ac:dyDescent="0.25">
      <c r="B2306" t="s">
        <v>93</v>
      </c>
      <c r="C2306" t="s">
        <v>8</v>
      </c>
      <c r="D2306">
        <v>3</v>
      </c>
      <c r="E2306">
        <v>3</v>
      </c>
      <c r="F2306">
        <v>3</v>
      </c>
      <c r="G2306">
        <v>0</v>
      </c>
      <c r="H2306">
        <v>0</v>
      </c>
    </row>
    <row r="2307" spans="2:8" x14ac:dyDescent="0.25">
      <c r="B2307" s="11" t="s">
        <v>93</v>
      </c>
      <c r="C2307" s="11" t="s">
        <v>8</v>
      </c>
      <c r="D2307" s="11">
        <v>23</v>
      </c>
      <c r="E2307" s="11">
        <v>23</v>
      </c>
      <c r="F2307" s="11">
        <v>19</v>
      </c>
      <c r="G2307" s="11">
        <v>4</v>
      </c>
      <c r="H2307" s="11">
        <v>0</v>
      </c>
    </row>
    <row r="2308" spans="2:8" x14ac:dyDescent="0.25">
      <c r="B2308" s="11" t="s">
        <v>93</v>
      </c>
      <c r="C2308" s="11" t="s">
        <v>9</v>
      </c>
      <c r="D2308" s="11">
        <v>1</v>
      </c>
      <c r="E2308" s="11">
        <v>1</v>
      </c>
      <c r="F2308" s="11">
        <v>1</v>
      </c>
      <c r="G2308" s="11">
        <v>0</v>
      </c>
      <c r="H2308" s="11">
        <v>0</v>
      </c>
    </row>
    <row r="2309" spans="2:8" x14ac:dyDescent="0.25">
      <c r="B2309" t="s">
        <v>93</v>
      </c>
      <c r="C2309" t="s">
        <v>10</v>
      </c>
      <c r="D2309">
        <v>16</v>
      </c>
      <c r="E2309">
        <v>16</v>
      </c>
      <c r="F2309">
        <v>12</v>
      </c>
      <c r="G2309">
        <v>4</v>
      </c>
      <c r="H2309">
        <v>0</v>
      </c>
    </row>
    <row r="2310" spans="2:8" x14ac:dyDescent="0.25">
      <c r="B2310" s="11" t="s">
        <v>93</v>
      </c>
      <c r="C2310" s="11" t="s">
        <v>10</v>
      </c>
      <c r="D2310" s="11">
        <v>39</v>
      </c>
      <c r="E2310" s="11">
        <v>38</v>
      </c>
      <c r="F2310" s="11">
        <v>30</v>
      </c>
      <c r="G2310" s="11">
        <v>8</v>
      </c>
      <c r="H2310" s="11">
        <v>1</v>
      </c>
    </row>
    <row r="2311" spans="2:8" x14ac:dyDescent="0.25">
      <c r="B2311" t="s">
        <v>93</v>
      </c>
      <c r="C2311" t="s">
        <v>177</v>
      </c>
      <c r="D2311">
        <v>4</v>
      </c>
      <c r="E2311">
        <v>4</v>
      </c>
      <c r="F2311">
        <v>0</v>
      </c>
      <c r="G2311">
        <v>4</v>
      </c>
      <c r="H2311">
        <v>0</v>
      </c>
    </row>
    <row r="2312" spans="2:8" x14ac:dyDescent="0.25">
      <c r="B2312" s="11" t="s">
        <v>93</v>
      </c>
      <c r="C2312" s="11" t="s">
        <v>177</v>
      </c>
      <c r="D2312" s="11">
        <v>10</v>
      </c>
      <c r="E2312" s="11">
        <v>10</v>
      </c>
      <c r="F2312" s="11">
        <v>7</v>
      </c>
      <c r="G2312" s="11">
        <v>3</v>
      </c>
      <c r="H2312" s="11">
        <v>0</v>
      </c>
    </row>
    <row r="2313" spans="2:8" x14ac:dyDescent="0.25">
      <c r="B2313" t="s">
        <v>49</v>
      </c>
      <c r="C2313" t="s">
        <v>2</v>
      </c>
      <c r="D2313">
        <v>4</v>
      </c>
      <c r="E2313">
        <v>4</v>
      </c>
      <c r="F2313">
        <v>1</v>
      </c>
      <c r="G2313">
        <v>3</v>
      </c>
      <c r="H2313">
        <v>0</v>
      </c>
    </row>
    <row r="2314" spans="2:8" x14ac:dyDescent="0.25">
      <c r="B2314" s="11" t="s">
        <v>49</v>
      </c>
      <c r="C2314" s="11" t="s">
        <v>2</v>
      </c>
      <c r="D2314" s="11">
        <v>4</v>
      </c>
      <c r="E2314" s="11">
        <v>4</v>
      </c>
      <c r="F2314" s="11">
        <v>3</v>
      </c>
      <c r="G2314" s="11">
        <v>1</v>
      </c>
      <c r="H2314" s="11">
        <v>0</v>
      </c>
    </row>
    <row r="2315" spans="2:8" x14ac:dyDescent="0.25">
      <c r="B2315" t="s">
        <v>49</v>
      </c>
      <c r="C2315" t="s">
        <v>5</v>
      </c>
      <c r="D2315">
        <v>29</v>
      </c>
      <c r="E2315">
        <v>29</v>
      </c>
      <c r="F2315">
        <v>27</v>
      </c>
      <c r="G2315">
        <v>2</v>
      </c>
      <c r="H2315">
        <v>0</v>
      </c>
    </row>
    <row r="2316" spans="2:8" x14ac:dyDescent="0.25">
      <c r="B2316" s="11" t="s">
        <v>49</v>
      </c>
      <c r="C2316" s="11" t="s">
        <v>5</v>
      </c>
      <c r="D2316" s="11">
        <v>79</v>
      </c>
      <c r="E2316" s="11">
        <v>79</v>
      </c>
      <c r="F2316" s="11">
        <v>78</v>
      </c>
      <c r="G2316" s="11">
        <v>1</v>
      </c>
      <c r="H2316" s="11">
        <v>0</v>
      </c>
    </row>
    <row r="2317" spans="2:8" x14ac:dyDescent="0.25">
      <c r="B2317" t="s">
        <v>49</v>
      </c>
      <c r="C2317" t="s">
        <v>190</v>
      </c>
      <c r="D2317">
        <v>21</v>
      </c>
      <c r="E2317">
        <v>20</v>
      </c>
      <c r="F2317">
        <v>18</v>
      </c>
      <c r="G2317">
        <v>2</v>
      </c>
      <c r="H2317">
        <v>0</v>
      </c>
    </row>
    <row r="2318" spans="2:8" x14ac:dyDescent="0.25">
      <c r="B2318" s="11" t="s">
        <v>49</v>
      </c>
      <c r="C2318" s="11" t="s">
        <v>190</v>
      </c>
      <c r="D2318" s="11">
        <v>71</v>
      </c>
      <c r="E2318" s="11">
        <v>71</v>
      </c>
      <c r="F2318" s="11">
        <v>68</v>
      </c>
      <c r="G2318" s="11">
        <v>3</v>
      </c>
      <c r="H2318" s="11">
        <v>0</v>
      </c>
    </row>
    <row r="2319" spans="2:8" x14ac:dyDescent="0.25">
      <c r="B2319" t="s">
        <v>49</v>
      </c>
      <c r="C2319" t="s">
        <v>191</v>
      </c>
      <c r="D2319">
        <v>19</v>
      </c>
      <c r="E2319">
        <v>14</v>
      </c>
      <c r="F2319">
        <v>13</v>
      </c>
      <c r="G2319">
        <v>1</v>
      </c>
      <c r="H2319">
        <v>0</v>
      </c>
    </row>
    <row r="2320" spans="2:8" x14ac:dyDescent="0.25">
      <c r="B2320" s="11" t="s">
        <v>49</v>
      </c>
      <c r="C2320" s="11" t="s">
        <v>191</v>
      </c>
      <c r="D2320" s="11">
        <v>52</v>
      </c>
      <c r="E2320" s="11">
        <v>49</v>
      </c>
      <c r="F2320" s="11">
        <v>45</v>
      </c>
      <c r="G2320" s="11">
        <v>4</v>
      </c>
      <c r="H2320" s="11">
        <v>0</v>
      </c>
    </row>
    <row r="2321" spans="2:8" x14ac:dyDescent="0.25">
      <c r="B2321" t="s">
        <v>49</v>
      </c>
      <c r="C2321" t="s">
        <v>192</v>
      </c>
      <c r="D2321">
        <v>9</v>
      </c>
      <c r="E2321">
        <v>8</v>
      </c>
      <c r="F2321">
        <v>6</v>
      </c>
      <c r="G2321">
        <v>2</v>
      </c>
      <c r="H2321">
        <v>0</v>
      </c>
    </row>
    <row r="2322" spans="2:8" x14ac:dyDescent="0.25">
      <c r="B2322" s="11" t="s">
        <v>49</v>
      </c>
      <c r="C2322" s="11" t="s">
        <v>192</v>
      </c>
      <c r="D2322" s="11">
        <v>38</v>
      </c>
      <c r="E2322" s="11">
        <v>38</v>
      </c>
      <c r="F2322" s="11">
        <v>31</v>
      </c>
      <c r="G2322" s="11">
        <v>7</v>
      </c>
      <c r="H2322" s="11">
        <v>0</v>
      </c>
    </row>
    <row r="2323" spans="2:8" x14ac:dyDescent="0.25">
      <c r="B2323" t="s">
        <v>49</v>
      </c>
      <c r="C2323" t="s">
        <v>6</v>
      </c>
      <c r="D2323">
        <v>19</v>
      </c>
      <c r="E2323">
        <v>19</v>
      </c>
      <c r="F2323">
        <v>19</v>
      </c>
      <c r="G2323">
        <v>0</v>
      </c>
      <c r="H2323">
        <v>0</v>
      </c>
    </row>
    <row r="2324" spans="2:8" x14ac:dyDescent="0.25">
      <c r="B2324" s="11" t="s">
        <v>49</v>
      </c>
      <c r="C2324" s="11" t="s">
        <v>6</v>
      </c>
      <c r="D2324" s="11">
        <v>45</v>
      </c>
      <c r="E2324" s="11">
        <v>44</v>
      </c>
      <c r="F2324" s="11">
        <v>44</v>
      </c>
      <c r="G2324" s="11">
        <v>0</v>
      </c>
      <c r="H2324" s="11">
        <v>0</v>
      </c>
    </row>
    <row r="2325" spans="2:8" x14ac:dyDescent="0.25">
      <c r="B2325" t="s">
        <v>49</v>
      </c>
      <c r="C2325" t="s">
        <v>7</v>
      </c>
      <c r="D2325">
        <v>9</v>
      </c>
      <c r="E2325">
        <v>9</v>
      </c>
      <c r="F2325">
        <v>9</v>
      </c>
      <c r="G2325">
        <v>0</v>
      </c>
      <c r="H2325">
        <v>0</v>
      </c>
    </row>
    <row r="2326" spans="2:8" x14ac:dyDescent="0.25">
      <c r="B2326" s="11" t="s">
        <v>49</v>
      </c>
      <c r="C2326" s="11" t="s">
        <v>7</v>
      </c>
      <c r="D2326" s="11">
        <v>5</v>
      </c>
      <c r="E2326" s="11">
        <v>3</v>
      </c>
      <c r="F2326" s="11">
        <v>2</v>
      </c>
      <c r="G2326" s="11">
        <v>1</v>
      </c>
      <c r="H2326" s="11">
        <v>0</v>
      </c>
    </row>
    <row r="2327" spans="2:8" x14ac:dyDescent="0.25">
      <c r="B2327" t="s">
        <v>49</v>
      </c>
      <c r="C2327" t="s">
        <v>8</v>
      </c>
      <c r="D2327">
        <v>14</v>
      </c>
      <c r="E2327">
        <v>13</v>
      </c>
      <c r="F2327">
        <v>12</v>
      </c>
      <c r="G2327">
        <v>1</v>
      </c>
      <c r="H2327">
        <v>0</v>
      </c>
    </row>
    <row r="2328" spans="2:8" x14ac:dyDescent="0.25">
      <c r="B2328" s="11" t="s">
        <v>49</v>
      </c>
      <c r="C2328" s="11" t="s">
        <v>8</v>
      </c>
      <c r="D2328" s="11">
        <v>23</v>
      </c>
      <c r="E2328" s="11">
        <v>22</v>
      </c>
      <c r="F2328" s="11">
        <v>20</v>
      </c>
      <c r="G2328" s="11">
        <v>2</v>
      </c>
      <c r="H2328" s="11">
        <v>0</v>
      </c>
    </row>
    <row r="2329" spans="2:8" x14ac:dyDescent="0.25">
      <c r="B2329" t="s">
        <v>49</v>
      </c>
      <c r="C2329" t="s">
        <v>9</v>
      </c>
      <c r="D2329">
        <v>7</v>
      </c>
      <c r="E2329">
        <v>7</v>
      </c>
      <c r="F2329">
        <v>7</v>
      </c>
      <c r="G2329">
        <v>0</v>
      </c>
      <c r="H2329">
        <v>0</v>
      </c>
    </row>
    <row r="2330" spans="2:8" x14ac:dyDescent="0.25">
      <c r="B2330" s="11" t="s">
        <v>49</v>
      </c>
      <c r="C2330" s="11" t="s">
        <v>9</v>
      </c>
      <c r="D2330" s="11">
        <v>17</v>
      </c>
      <c r="E2330" s="11">
        <v>17</v>
      </c>
      <c r="F2330" s="11">
        <v>15</v>
      </c>
      <c r="G2330" s="11">
        <v>2</v>
      </c>
      <c r="H2330" s="11">
        <v>0</v>
      </c>
    </row>
    <row r="2331" spans="2:8" x14ac:dyDescent="0.25">
      <c r="B2331" t="s">
        <v>49</v>
      </c>
      <c r="C2331" t="s">
        <v>10</v>
      </c>
      <c r="D2331">
        <v>13</v>
      </c>
      <c r="E2331">
        <v>13</v>
      </c>
      <c r="F2331">
        <v>11</v>
      </c>
      <c r="G2331">
        <v>2</v>
      </c>
      <c r="H2331">
        <v>0</v>
      </c>
    </row>
    <row r="2332" spans="2:8" x14ac:dyDescent="0.25">
      <c r="B2332" s="11" t="s">
        <v>49</v>
      </c>
      <c r="C2332" s="11" t="s">
        <v>10</v>
      </c>
      <c r="D2332" s="11">
        <v>47</v>
      </c>
      <c r="E2332" s="11">
        <v>47</v>
      </c>
      <c r="F2332" s="11">
        <v>45</v>
      </c>
      <c r="G2332" s="11">
        <v>2</v>
      </c>
      <c r="H2332" s="11">
        <v>0</v>
      </c>
    </row>
    <row r="2333" spans="2:8" x14ac:dyDescent="0.25">
      <c r="B2333" t="s">
        <v>49</v>
      </c>
      <c r="C2333" t="s">
        <v>177</v>
      </c>
      <c r="D2333">
        <v>41</v>
      </c>
      <c r="E2333">
        <v>41</v>
      </c>
      <c r="F2333">
        <v>33</v>
      </c>
      <c r="G2333">
        <v>8</v>
      </c>
      <c r="H2333">
        <v>0</v>
      </c>
    </row>
    <row r="2334" spans="2:8" x14ac:dyDescent="0.25">
      <c r="B2334" s="11" t="s">
        <v>49</v>
      </c>
      <c r="C2334" s="11" t="s">
        <v>177</v>
      </c>
      <c r="D2334" s="11">
        <v>84</v>
      </c>
      <c r="E2334" s="11">
        <v>83</v>
      </c>
      <c r="F2334" s="11">
        <v>80</v>
      </c>
      <c r="G2334" s="11">
        <v>3</v>
      </c>
      <c r="H2334" s="11">
        <v>0</v>
      </c>
    </row>
    <row r="2335" spans="2:8" x14ac:dyDescent="0.25">
      <c r="B2335" t="s">
        <v>44</v>
      </c>
      <c r="C2335" t="s">
        <v>2</v>
      </c>
      <c r="D2335">
        <v>4</v>
      </c>
      <c r="E2335">
        <v>2</v>
      </c>
      <c r="F2335">
        <v>1</v>
      </c>
      <c r="G2335">
        <v>1</v>
      </c>
      <c r="H2335">
        <v>0</v>
      </c>
    </row>
    <row r="2336" spans="2:8" x14ac:dyDescent="0.25">
      <c r="B2336" s="11" t="s">
        <v>44</v>
      </c>
      <c r="C2336" s="11" t="s">
        <v>2</v>
      </c>
      <c r="D2336" s="11">
        <v>5</v>
      </c>
      <c r="E2336" s="11">
        <v>4</v>
      </c>
      <c r="F2336" s="11">
        <v>4</v>
      </c>
      <c r="G2336" s="11">
        <v>0</v>
      </c>
      <c r="H2336" s="11">
        <v>0</v>
      </c>
    </row>
    <row r="2337" spans="2:8" x14ac:dyDescent="0.25">
      <c r="B2337" t="s">
        <v>44</v>
      </c>
      <c r="C2337" t="s">
        <v>5</v>
      </c>
      <c r="D2337">
        <v>2</v>
      </c>
      <c r="E2337">
        <v>2</v>
      </c>
      <c r="F2337">
        <v>0</v>
      </c>
      <c r="G2337">
        <v>2</v>
      </c>
      <c r="H2337">
        <v>0</v>
      </c>
    </row>
    <row r="2338" spans="2:8" x14ac:dyDescent="0.25">
      <c r="B2338" s="11" t="s">
        <v>44</v>
      </c>
      <c r="C2338" s="11" t="s">
        <v>5</v>
      </c>
      <c r="D2338" s="11">
        <v>2</v>
      </c>
      <c r="E2338" s="11">
        <v>2</v>
      </c>
      <c r="F2338" s="11">
        <v>2</v>
      </c>
      <c r="G2338" s="11">
        <v>0</v>
      </c>
      <c r="H2338" s="11">
        <v>0</v>
      </c>
    </row>
    <row r="2339" spans="2:8" x14ac:dyDescent="0.25">
      <c r="B2339" t="s">
        <v>44</v>
      </c>
      <c r="C2339" t="s">
        <v>190</v>
      </c>
      <c r="D2339">
        <v>6</v>
      </c>
      <c r="E2339">
        <v>5</v>
      </c>
      <c r="F2339">
        <v>1</v>
      </c>
      <c r="G2339">
        <v>4</v>
      </c>
      <c r="H2339">
        <v>0</v>
      </c>
    </row>
    <row r="2340" spans="2:8" x14ac:dyDescent="0.25">
      <c r="B2340" s="11" t="s">
        <v>44</v>
      </c>
      <c r="C2340" s="11" t="s">
        <v>190</v>
      </c>
      <c r="D2340" s="11">
        <v>20</v>
      </c>
      <c r="E2340" s="11">
        <v>19</v>
      </c>
      <c r="F2340" s="11">
        <v>15</v>
      </c>
      <c r="G2340" s="11">
        <v>4</v>
      </c>
      <c r="H2340" s="11">
        <v>0</v>
      </c>
    </row>
    <row r="2341" spans="2:8" x14ac:dyDescent="0.25">
      <c r="B2341" t="s">
        <v>44</v>
      </c>
      <c r="C2341" t="s">
        <v>191</v>
      </c>
      <c r="D2341">
        <v>19</v>
      </c>
      <c r="E2341">
        <v>15</v>
      </c>
      <c r="F2341">
        <v>15</v>
      </c>
      <c r="G2341">
        <v>0</v>
      </c>
      <c r="H2341">
        <v>0</v>
      </c>
    </row>
    <row r="2342" spans="2:8" x14ac:dyDescent="0.25">
      <c r="B2342" s="11" t="s">
        <v>44</v>
      </c>
      <c r="C2342" s="11" t="s">
        <v>191</v>
      </c>
      <c r="D2342" s="11">
        <v>30</v>
      </c>
      <c r="E2342" s="11">
        <v>28</v>
      </c>
      <c r="F2342" s="11">
        <v>25</v>
      </c>
      <c r="G2342" s="11">
        <v>3</v>
      </c>
      <c r="H2342" s="11">
        <v>0</v>
      </c>
    </row>
    <row r="2343" spans="2:8" x14ac:dyDescent="0.25">
      <c r="B2343" t="s">
        <v>44</v>
      </c>
      <c r="C2343" t="s">
        <v>192</v>
      </c>
      <c r="D2343">
        <v>9</v>
      </c>
      <c r="E2343">
        <v>9</v>
      </c>
      <c r="F2343">
        <v>7</v>
      </c>
      <c r="G2343">
        <v>2</v>
      </c>
      <c r="H2343">
        <v>0</v>
      </c>
    </row>
    <row r="2344" spans="2:8" x14ac:dyDescent="0.25">
      <c r="B2344" s="11" t="s">
        <v>44</v>
      </c>
      <c r="C2344" s="11" t="s">
        <v>192</v>
      </c>
      <c r="D2344" s="11">
        <v>14</v>
      </c>
      <c r="E2344" s="11">
        <v>13</v>
      </c>
      <c r="F2344" s="11">
        <v>13</v>
      </c>
      <c r="G2344" s="11">
        <v>0</v>
      </c>
      <c r="H2344" s="11">
        <v>1</v>
      </c>
    </row>
    <row r="2345" spans="2:8" x14ac:dyDescent="0.25">
      <c r="B2345" t="s">
        <v>44</v>
      </c>
      <c r="C2345" t="s">
        <v>6</v>
      </c>
      <c r="D2345">
        <v>1</v>
      </c>
      <c r="E2345">
        <v>1</v>
      </c>
      <c r="F2345">
        <v>1</v>
      </c>
      <c r="G2345">
        <v>0</v>
      </c>
      <c r="H2345">
        <v>0</v>
      </c>
    </row>
    <row r="2346" spans="2:8" x14ac:dyDescent="0.25">
      <c r="B2346" s="11" t="s">
        <v>44</v>
      </c>
      <c r="C2346" s="11" t="s">
        <v>6</v>
      </c>
      <c r="D2346" s="11">
        <v>13</v>
      </c>
      <c r="E2346" s="11">
        <v>12</v>
      </c>
      <c r="F2346" s="11">
        <v>12</v>
      </c>
      <c r="G2346" s="11">
        <v>0</v>
      </c>
      <c r="H2346" s="11">
        <v>1</v>
      </c>
    </row>
    <row r="2347" spans="2:8" x14ac:dyDescent="0.25">
      <c r="B2347" t="s">
        <v>44</v>
      </c>
      <c r="C2347" t="s">
        <v>7</v>
      </c>
      <c r="D2347">
        <v>3</v>
      </c>
      <c r="E2347">
        <v>2</v>
      </c>
      <c r="F2347">
        <v>1</v>
      </c>
      <c r="G2347">
        <v>1</v>
      </c>
      <c r="H2347">
        <v>0</v>
      </c>
    </row>
    <row r="2348" spans="2:8" x14ac:dyDescent="0.25">
      <c r="B2348" s="11" t="s">
        <v>44</v>
      </c>
      <c r="C2348" s="11" t="s">
        <v>7</v>
      </c>
      <c r="D2348" s="11">
        <v>4</v>
      </c>
      <c r="E2348" s="11">
        <v>3</v>
      </c>
      <c r="F2348" s="11">
        <v>2</v>
      </c>
      <c r="G2348" s="11">
        <v>1</v>
      </c>
      <c r="H2348" s="11">
        <v>0</v>
      </c>
    </row>
    <row r="2349" spans="2:8" x14ac:dyDescent="0.25">
      <c r="B2349" t="s">
        <v>44</v>
      </c>
      <c r="C2349" t="s">
        <v>8</v>
      </c>
      <c r="D2349">
        <v>1</v>
      </c>
      <c r="E2349">
        <v>1</v>
      </c>
      <c r="F2349">
        <v>0</v>
      </c>
      <c r="G2349">
        <v>1</v>
      </c>
      <c r="H2349">
        <v>0</v>
      </c>
    </row>
    <row r="2350" spans="2:8" x14ac:dyDescent="0.25">
      <c r="B2350" s="11" t="s">
        <v>44</v>
      </c>
      <c r="C2350" s="11" t="s">
        <v>8</v>
      </c>
      <c r="D2350" s="11">
        <v>5</v>
      </c>
      <c r="E2350" s="11">
        <v>4</v>
      </c>
      <c r="F2350" s="11">
        <v>2</v>
      </c>
      <c r="G2350" s="11">
        <v>2</v>
      </c>
      <c r="H2350" s="11">
        <v>0</v>
      </c>
    </row>
    <row r="2351" spans="2:8" x14ac:dyDescent="0.25">
      <c r="B2351" t="s">
        <v>44</v>
      </c>
      <c r="C2351" t="s">
        <v>10</v>
      </c>
      <c r="D2351">
        <v>10</v>
      </c>
      <c r="E2351">
        <v>10</v>
      </c>
      <c r="F2351">
        <v>10</v>
      </c>
      <c r="G2351">
        <v>0</v>
      </c>
      <c r="H2351">
        <v>0</v>
      </c>
    </row>
    <row r="2352" spans="2:8" x14ac:dyDescent="0.25">
      <c r="B2352" s="11" t="s">
        <v>44</v>
      </c>
      <c r="C2352" s="11" t="s">
        <v>10</v>
      </c>
      <c r="D2352" s="11">
        <v>28</v>
      </c>
      <c r="E2352" s="11">
        <v>25</v>
      </c>
      <c r="F2352" s="11">
        <v>18</v>
      </c>
      <c r="G2352" s="11">
        <v>7</v>
      </c>
      <c r="H2352" s="11">
        <v>0</v>
      </c>
    </row>
    <row r="2353" spans="2:8" x14ac:dyDescent="0.25">
      <c r="B2353" t="s">
        <v>44</v>
      </c>
      <c r="C2353" t="s">
        <v>177</v>
      </c>
      <c r="D2353">
        <v>2</v>
      </c>
      <c r="E2353">
        <v>2</v>
      </c>
      <c r="F2353">
        <v>2</v>
      </c>
      <c r="G2353">
        <v>0</v>
      </c>
      <c r="H2353">
        <v>0</v>
      </c>
    </row>
    <row r="2354" spans="2:8" x14ac:dyDescent="0.25">
      <c r="B2354" t="s">
        <v>115</v>
      </c>
      <c r="C2354" t="s">
        <v>4</v>
      </c>
      <c r="D2354">
        <v>1</v>
      </c>
      <c r="E2354">
        <v>0</v>
      </c>
      <c r="F2354">
        <v>0</v>
      </c>
      <c r="G2354">
        <v>0</v>
      </c>
      <c r="H2354">
        <v>0</v>
      </c>
    </row>
    <row r="2355" spans="2:8" x14ac:dyDescent="0.25">
      <c r="B2355" t="s">
        <v>115</v>
      </c>
      <c r="C2355" t="s">
        <v>5</v>
      </c>
      <c r="D2355">
        <v>8</v>
      </c>
      <c r="E2355">
        <v>8</v>
      </c>
      <c r="F2355">
        <v>8</v>
      </c>
      <c r="G2355">
        <v>0</v>
      </c>
      <c r="H2355">
        <v>0</v>
      </c>
    </row>
    <row r="2356" spans="2:8" x14ac:dyDescent="0.25">
      <c r="B2356" s="11" t="s">
        <v>115</v>
      </c>
      <c r="C2356" s="11" t="s">
        <v>5</v>
      </c>
      <c r="D2356" s="11">
        <v>15</v>
      </c>
      <c r="E2356" s="11">
        <v>15</v>
      </c>
      <c r="F2356" s="11">
        <v>13</v>
      </c>
      <c r="G2356" s="11">
        <v>2</v>
      </c>
      <c r="H2356" s="11">
        <v>0</v>
      </c>
    </row>
    <row r="2357" spans="2:8" x14ac:dyDescent="0.25">
      <c r="B2357" t="s">
        <v>115</v>
      </c>
      <c r="C2357" t="s">
        <v>190</v>
      </c>
      <c r="D2357">
        <v>9</v>
      </c>
      <c r="E2357">
        <v>8</v>
      </c>
      <c r="F2357">
        <v>8</v>
      </c>
      <c r="G2357">
        <v>0</v>
      </c>
      <c r="H2357">
        <v>0</v>
      </c>
    </row>
    <row r="2358" spans="2:8" x14ac:dyDescent="0.25">
      <c r="B2358" s="11" t="s">
        <v>115</v>
      </c>
      <c r="C2358" s="11" t="s">
        <v>190</v>
      </c>
      <c r="D2358" s="11">
        <v>24</v>
      </c>
      <c r="E2358" s="11">
        <v>24</v>
      </c>
      <c r="F2358" s="11">
        <v>24</v>
      </c>
      <c r="G2358" s="11">
        <v>0</v>
      </c>
      <c r="H2358" s="11">
        <v>0</v>
      </c>
    </row>
    <row r="2359" spans="2:8" x14ac:dyDescent="0.25">
      <c r="B2359" t="s">
        <v>115</v>
      </c>
      <c r="C2359" t="s">
        <v>191</v>
      </c>
      <c r="D2359">
        <v>18</v>
      </c>
      <c r="E2359">
        <v>14</v>
      </c>
      <c r="F2359">
        <v>14</v>
      </c>
      <c r="G2359">
        <v>0</v>
      </c>
      <c r="H2359">
        <v>0</v>
      </c>
    </row>
    <row r="2360" spans="2:8" x14ac:dyDescent="0.25">
      <c r="B2360" s="11" t="s">
        <v>115</v>
      </c>
      <c r="C2360" s="11" t="s">
        <v>191</v>
      </c>
      <c r="D2360" s="11">
        <v>30</v>
      </c>
      <c r="E2360" s="11">
        <v>29</v>
      </c>
      <c r="F2360" s="11">
        <v>29</v>
      </c>
      <c r="G2360" s="11">
        <v>0</v>
      </c>
      <c r="H2360" s="11">
        <v>0</v>
      </c>
    </row>
    <row r="2361" spans="2:8" x14ac:dyDescent="0.25">
      <c r="B2361" t="s">
        <v>115</v>
      </c>
      <c r="C2361" t="s">
        <v>192</v>
      </c>
      <c r="D2361">
        <v>8</v>
      </c>
      <c r="E2361">
        <v>7</v>
      </c>
      <c r="F2361">
        <v>7</v>
      </c>
      <c r="G2361">
        <v>0</v>
      </c>
      <c r="H2361">
        <v>0</v>
      </c>
    </row>
    <row r="2362" spans="2:8" x14ac:dyDescent="0.25">
      <c r="B2362" s="11" t="s">
        <v>115</v>
      </c>
      <c r="C2362" s="11" t="s">
        <v>192</v>
      </c>
      <c r="D2362" s="11">
        <v>66</v>
      </c>
      <c r="E2362" s="11">
        <v>66</v>
      </c>
      <c r="F2362" s="11">
        <v>60</v>
      </c>
      <c r="G2362" s="11">
        <v>6</v>
      </c>
      <c r="H2362" s="11">
        <v>0</v>
      </c>
    </row>
    <row r="2363" spans="2:8" x14ac:dyDescent="0.25">
      <c r="B2363" t="s">
        <v>115</v>
      </c>
      <c r="C2363" t="s">
        <v>6</v>
      </c>
      <c r="D2363">
        <v>2</v>
      </c>
      <c r="E2363">
        <v>2</v>
      </c>
      <c r="F2363">
        <v>2</v>
      </c>
      <c r="G2363">
        <v>0</v>
      </c>
      <c r="H2363">
        <v>0</v>
      </c>
    </row>
    <row r="2364" spans="2:8" x14ac:dyDescent="0.25">
      <c r="B2364" s="11" t="s">
        <v>115</v>
      </c>
      <c r="C2364" s="11" t="s">
        <v>6</v>
      </c>
      <c r="D2364" s="11">
        <v>5</v>
      </c>
      <c r="E2364" s="11">
        <v>5</v>
      </c>
      <c r="F2364" s="11">
        <v>5</v>
      </c>
      <c r="G2364" s="11">
        <v>0</v>
      </c>
      <c r="H2364" s="11">
        <v>0</v>
      </c>
    </row>
    <row r="2365" spans="2:8" x14ac:dyDescent="0.25">
      <c r="B2365" t="s">
        <v>115</v>
      </c>
      <c r="C2365" t="s">
        <v>8</v>
      </c>
      <c r="D2365">
        <v>1</v>
      </c>
      <c r="E2365">
        <v>1</v>
      </c>
      <c r="F2365">
        <v>1</v>
      </c>
      <c r="G2365">
        <v>0</v>
      </c>
      <c r="H2365">
        <v>0</v>
      </c>
    </row>
    <row r="2366" spans="2:8" x14ac:dyDescent="0.25">
      <c r="B2366" s="11" t="s">
        <v>115</v>
      </c>
      <c r="C2366" s="11" t="s">
        <v>8</v>
      </c>
      <c r="D2366" s="11">
        <v>4</v>
      </c>
      <c r="E2366" s="11">
        <v>4</v>
      </c>
      <c r="F2366" s="11">
        <v>4</v>
      </c>
      <c r="G2366" s="11">
        <v>0</v>
      </c>
      <c r="H2366" s="11">
        <v>0</v>
      </c>
    </row>
    <row r="2367" spans="2:8" x14ac:dyDescent="0.25">
      <c r="B2367" t="s">
        <v>115</v>
      </c>
      <c r="C2367" t="s">
        <v>9</v>
      </c>
      <c r="D2367">
        <v>1</v>
      </c>
      <c r="E2367">
        <v>1</v>
      </c>
      <c r="F2367">
        <v>1</v>
      </c>
      <c r="G2367">
        <v>0</v>
      </c>
      <c r="H2367">
        <v>0</v>
      </c>
    </row>
    <row r="2368" spans="2:8" x14ac:dyDescent="0.25">
      <c r="B2368" t="s">
        <v>115</v>
      </c>
      <c r="C2368" t="s">
        <v>10</v>
      </c>
      <c r="D2368">
        <v>13</v>
      </c>
      <c r="E2368">
        <v>9</v>
      </c>
      <c r="F2368">
        <v>8</v>
      </c>
      <c r="G2368">
        <v>1</v>
      </c>
      <c r="H2368">
        <v>0</v>
      </c>
    </row>
    <row r="2369" spans="2:8" x14ac:dyDescent="0.25">
      <c r="B2369" s="11" t="s">
        <v>115</v>
      </c>
      <c r="C2369" s="11" t="s">
        <v>10</v>
      </c>
      <c r="D2369" s="11">
        <v>62</v>
      </c>
      <c r="E2369" s="11">
        <v>62</v>
      </c>
      <c r="F2369" s="11">
        <v>62</v>
      </c>
      <c r="G2369" s="11">
        <v>0</v>
      </c>
      <c r="H2369" s="11">
        <v>0</v>
      </c>
    </row>
    <row r="2370" spans="2:8" x14ac:dyDescent="0.25">
      <c r="B2370" t="s">
        <v>115</v>
      </c>
      <c r="C2370" t="s">
        <v>177</v>
      </c>
      <c r="D2370">
        <v>7</v>
      </c>
      <c r="E2370">
        <v>6</v>
      </c>
      <c r="F2370">
        <v>6</v>
      </c>
      <c r="G2370">
        <v>0</v>
      </c>
      <c r="H2370">
        <v>0</v>
      </c>
    </row>
    <row r="2371" spans="2:8" x14ac:dyDescent="0.25">
      <c r="B2371" s="11" t="s">
        <v>115</v>
      </c>
      <c r="C2371" s="11" t="s">
        <v>177</v>
      </c>
      <c r="D2371" s="11">
        <v>11</v>
      </c>
      <c r="E2371" s="11">
        <v>7</v>
      </c>
      <c r="F2371" s="11">
        <v>7</v>
      </c>
      <c r="G2371" s="11">
        <v>0</v>
      </c>
      <c r="H2371" s="11">
        <v>0</v>
      </c>
    </row>
    <row r="2372" spans="2:8" x14ac:dyDescent="0.25">
      <c r="B2372" t="s">
        <v>127</v>
      </c>
      <c r="C2372" t="s">
        <v>2</v>
      </c>
      <c r="D2372">
        <v>1</v>
      </c>
      <c r="E2372">
        <v>0</v>
      </c>
      <c r="F2372">
        <v>0</v>
      </c>
      <c r="G2372">
        <v>0</v>
      </c>
      <c r="H2372">
        <v>0</v>
      </c>
    </row>
    <row r="2373" spans="2:8" x14ac:dyDescent="0.25">
      <c r="B2373" s="11" t="s">
        <v>127</v>
      </c>
      <c r="C2373" s="11" t="s">
        <v>5</v>
      </c>
      <c r="D2373" s="11">
        <v>1</v>
      </c>
      <c r="E2373" s="11">
        <v>1</v>
      </c>
      <c r="F2373" s="11">
        <v>1</v>
      </c>
      <c r="G2373" s="11">
        <v>0</v>
      </c>
      <c r="H2373" s="11">
        <v>0</v>
      </c>
    </row>
    <row r="2374" spans="2:8" x14ac:dyDescent="0.25">
      <c r="B2374" t="s">
        <v>127</v>
      </c>
      <c r="C2374" t="s">
        <v>190</v>
      </c>
      <c r="D2374">
        <v>4</v>
      </c>
      <c r="E2374">
        <v>4</v>
      </c>
      <c r="F2374">
        <v>4</v>
      </c>
      <c r="G2374">
        <v>0</v>
      </c>
      <c r="H2374">
        <v>0</v>
      </c>
    </row>
    <row r="2375" spans="2:8" x14ac:dyDescent="0.25">
      <c r="B2375" s="11" t="s">
        <v>127</v>
      </c>
      <c r="C2375" s="11" t="s">
        <v>190</v>
      </c>
      <c r="D2375" s="11">
        <v>2</v>
      </c>
      <c r="E2375" s="11">
        <v>2</v>
      </c>
      <c r="F2375" s="11">
        <v>1</v>
      </c>
      <c r="G2375" s="11">
        <v>1</v>
      </c>
      <c r="H2375" s="11">
        <v>0</v>
      </c>
    </row>
    <row r="2376" spans="2:8" x14ac:dyDescent="0.25">
      <c r="B2376" t="s">
        <v>127</v>
      </c>
      <c r="C2376" t="s">
        <v>191</v>
      </c>
      <c r="D2376">
        <v>4</v>
      </c>
      <c r="E2376">
        <v>3</v>
      </c>
      <c r="F2376">
        <v>2</v>
      </c>
      <c r="G2376">
        <v>1</v>
      </c>
      <c r="H2376">
        <v>0</v>
      </c>
    </row>
    <row r="2377" spans="2:8" x14ac:dyDescent="0.25">
      <c r="B2377" s="11" t="s">
        <v>127</v>
      </c>
      <c r="C2377" s="11" t="s">
        <v>191</v>
      </c>
      <c r="D2377" s="11">
        <v>10</v>
      </c>
      <c r="E2377" s="11">
        <v>10</v>
      </c>
      <c r="F2377" s="11">
        <v>10</v>
      </c>
      <c r="G2377" s="11">
        <v>0</v>
      </c>
      <c r="H2377" s="11">
        <v>0</v>
      </c>
    </row>
    <row r="2378" spans="2:8" x14ac:dyDescent="0.25">
      <c r="B2378" t="s">
        <v>127</v>
      </c>
      <c r="C2378" t="s">
        <v>192</v>
      </c>
      <c r="D2378">
        <v>1</v>
      </c>
      <c r="E2378">
        <v>1</v>
      </c>
      <c r="F2378">
        <v>1</v>
      </c>
      <c r="G2378">
        <v>0</v>
      </c>
      <c r="H2378">
        <v>0</v>
      </c>
    </row>
    <row r="2379" spans="2:8" x14ac:dyDescent="0.25">
      <c r="B2379" s="11" t="s">
        <v>127</v>
      </c>
      <c r="C2379" s="11" t="s">
        <v>192</v>
      </c>
      <c r="D2379" s="11">
        <v>3</v>
      </c>
      <c r="E2379" s="11">
        <v>3</v>
      </c>
      <c r="F2379" s="11">
        <v>3</v>
      </c>
      <c r="G2379" s="11">
        <v>0</v>
      </c>
      <c r="H2379" s="11">
        <v>0</v>
      </c>
    </row>
    <row r="2380" spans="2:8" x14ac:dyDescent="0.25">
      <c r="B2380" s="11" t="s">
        <v>127</v>
      </c>
      <c r="C2380" s="11" t="s">
        <v>10</v>
      </c>
      <c r="D2380" s="11">
        <v>2</v>
      </c>
      <c r="E2380" s="11">
        <v>2</v>
      </c>
      <c r="F2380" s="11">
        <v>2</v>
      </c>
      <c r="G2380" s="11">
        <v>0</v>
      </c>
      <c r="H2380" s="11">
        <v>0</v>
      </c>
    </row>
    <row r="2381" spans="2:8" x14ac:dyDescent="0.25">
      <c r="B2381" s="11" t="s">
        <v>127</v>
      </c>
      <c r="C2381" s="11" t="s">
        <v>177</v>
      </c>
      <c r="D2381" s="11">
        <v>1</v>
      </c>
      <c r="E2381" s="11">
        <v>1</v>
      </c>
      <c r="F2381" s="11">
        <v>1</v>
      </c>
      <c r="G2381" s="11">
        <v>0</v>
      </c>
      <c r="H2381" s="11">
        <v>0</v>
      </c>
    </row>
    <row r="2382" spans="2:8" x14ac:dyDescent="0.25">
      <c r="B2382" t="s">
        <v>122</v>
      </c>
      <c r="C2382" t="s">
        <v>2</v>
      </c>
      <c r="D2382">
        <v>4</v>
      </c>
      <c r="E2382">
        <v>2</v>
      </c>
      <c r="F2382">
        <v>2</v>
      </c>
      <c r="G2382">
        <v>0</v>
      </c>
      <c r="H2382">
        <v>0</v>
      </c>
    </row>
    <row r="2383" spans="2:8" x14ac:dyDescent="0.25">
      <c r="B2383" s="11" t="s">
        <v>122</v>
      </c>
      <c r="C2383" s="11" t="s">
        <v>2</v>
      </c>
      <c r="D2383" s="11">
        <v>2</v>
      </c>
      <c r="E2383" s="11">
        <v>2</v>
      </c>
      <c r="F2383" s="11">
        <v>2</v>
      </c>
      <c r="G2383" s="11">
        <v>0</v>
      </c>
      <c r="H2383" s="11">
        <v>0</v>
      </c>
    </row>
    <row r="2384" spans="2:8" x14ac:dyDescent="0.25">
      <c r="B2384" t="s">
        <v>122</v>
      </c>
      <c r="C2384" t="s">
        <v>4</v>
      </c>
      <c r="D2384">
        <v>1</v>
      </c>
      <c r="E2384">
        <v>0</v>
      </c>
      <c r="F2384">
        <v>0</v>
      </c>
      <c r="G2384">
        <v>0</v>
      </c>
      <c r="H2384">
        <v>0</v>
      </c>
    </row>
    <row r="2385" spans="2:8" x14ac:dyDescent="0.25">
      <c r="B2385" t="s">
        <v>122</v>
      </c>
      <c r="C2385" t="s">
        <v>5</v>
      </c>
      <c r="D2385">
        <v>6</v>
      </c>
      <c r="E2385">
        <v>6</v>
      </c>
      <c r="F2385">
        <v>1</v>
      </c>
      <c r="G2385">
        <v>5</v>
      </c>
      <c r="H2385">
        <v>0</v>
      </c>
    </row>
    <row r="2386" spans="2:8" x14ac:dyDescent="0.25">
      <c r="B2386" s="11" t="s">
        <v>122</v>
      </c>
      <c r="C2386" s="11" t="s">
        <v>5</v>
      </c>
      <c r="D2386" s="11">
        <v>15</v>
      </c>
      <c r="E2386" s="11">
        <v>15</v>
      </c>
      <c r="F2386" s="11">
        <v>15</v>
      </c>
      <c r="G2386" s="11">
        <v>0</v>
      </c>
      <c r="H2386" s="11">
        <v>0</v>
      </c>
    </row>
    <row r="2387" spans="2:8" x14ac:dyDescent="0.25">
      <c r="B2387" t="s">
        <v>122</v>
      </c>
      <c r="C2387" t="s">
        <v>190</v>
      </c>
      <c r="D2387">
        <v>9</v>
      </c>
      <c r="E2387">
        <v>8</v>
      </c>
      <c r="F2387">
        <v>8</v>
      </c>
      <c r="G2387">
        <v>0</v>
      </c>
      <c r="H2387">
        <v>0</v>
      </c>
    </row>
    <row r="2388" spans="2:8" x14ac:dyDescent="0.25">
      <c r="B2388" s="11" t="s">
        <v>122</v>
      </c>
      <c r="C2388" s="11" t="s">
        <v>190</v>
      </c>
      <c r="D2388" s="11">
        <v>23</v>
      </c>
      <c r="E2388" s="11">
        <v>23</v>
      </c>
      <c r="F2388" s="11">
        <v>22</v>
      </c>
      <c r="G2388" s="11">
        <v>1</v>
      </c>
      <c r="H2388" s="11">
        <v>0</v>
      </c>
    </row>
    <row r="2389" spans="2:8" x14ac:dyDescent="0.25">
      <c r="B2389" t="s">
        <v>122</v>
      </c>
      <c r="C2389" t="s">
        <v>191</v>
      </c>
      <c r="D2389">
        <v>20</v>
      </c>
      <c r="E2389">
        <v>19</v>
      </c>
      <c r="F2389">
        <v>17</v>
      </c>
      <c r="G2389">
        <v>2</v>
      </c>
      <c r="H2389">
        <v>0</v>
      </c>
    </row>
    <row r="2390" spans="2:8" x14ac:dyDescent="0.25">
      <c r="B2390" s="11" t="s">
        <v>122</v>
      </c>
      <c r="C2390" s="11" t="s">
        <v>191</v>
      </c>
      <c r="D2390" s="11">
        <v>27</v>
      </c>
      <c r="E2390" s="11">
        <v>23</v>
      </c>
      <c r="F2390" s="11">
        <v>21</v>
      </c>
      <c r="G2390" s="11">
        <v>2</v>
      </c>
      <c r="H2390" s="11">
        <v>0</v>
      </c>
    </row>
    <row r="2391" spans="2:8" x14ac:dyDescent="0.25">
      <c r="B2391" t="s">
        <v>122</v>
      </c>
      <c r="C2391" t="s">
        <v>192</v>
      </c>
      <c r="D2391">
        <v>34</v>
      </c>
      <c r="E2391">
        <v>34</v>
      </c>
      <c r="F2391">
        <v>21</v>
      </c>
      <c r="G2391">
        <v>13</v>
      </c>
      <c r="H2391">
        <v>0</v>
      </c>
    </row>
    <row r="2392" spans="2:8" x14ac:dyDescent="0.25">
      <c r="B2392" s="11" t="s">
        <v>122</v>
      </c>
      <c r="C2392" s="11" t="s">
        <v>192</v>
      </c>
      <c r="D2392" s="11">
        <v>53</v>
      </c>
      <c r="E2392" s="11">
        <v>52</v>
      </c>
      <c r="F2392" s="11">
        <v>50</v>
      </c>
      <c r="G2392" s="11">
        <v>2</v>
      </c>
      <c r="H2392" s="11">
        <v>0</v>
      </c>
    </row>
    <row r="2393" spans="2:8" x14ac:dyDescent="0.25">
      <c r="B2393" t="s">
        <v>122</v>
      </c>
      <c r="C2393" t="s">
        <v>6</v>
      </c>
      <c r="D2393">
        <v>8</v>
      </c>
      <c r="E2393">
        <v>8</v>
      </c>
      <c r="F2393">
        <v>8</v>
      </c>
      <c r="G2393">
        <v>0</v>
      </c>
      <c r="H2393">
        <v>0</v>
      </c>
    </row>
    <row r="2394" spans="2:8" x14ac:dyDescent="0.25">
      <c r="B2394" s="11" t="s">
        <v>122</v>
      </c>
      <c r="C2394" s="11" t="s">
        <v>6</v>
      </c>
      <c r="D2394" s="11">
        <v>4</v>
      </c>
      <c r="E2394" s="11">
        <v>4</v>
      </c>
      <c r="F2394" s="11">
        <v>4</v>
      </c>
      <c r="G2394" s="11">
        <v>0</v>
      </c>
      <c r="H2394" s="11">
        <v>0</v>
      </c>
    </row>
    <row r="2395" spans="2:8" x14ac:dyDescent="0.25">
      <c r="B2395" s="11" t="s">
        <v>122</v>
      </c>
      <c r="C2395" s="11" t="s">
        <v>7</v>
      </c>
      <c r="D2395" s="11">
        <v>2</v>
      </c>
      <c r="E2395" s="11">
        <v>1</v>
      </c>
      <c r="F2395" s="11">
        <v>0</v>
      </c>
      <c r="G2395" s="11">
        <v>1</v>
      </c>
      <c r="H2395" s="11">
        <v>0</v>
      </c>
    </row>
    <row r="2396" spans="2:8" x14ac:dyDescent="0.25">
      <c r="B2396" t="s">
        <v>122</v>
      </c>
      <c r="C2396" t="s">
        <v>8</v>
      </c>
      <c r="D2396">
        <v>3</v>
      </c>
      <c r="E2396">
        <v>3</v>
      </c>
      <c r="F2396">
        <v>3</v>
      </c>
      <c r="G2396">
        <v>0</v>
      </c>
      <c r="H2396">
        <v>0</v>
      </c>
    </row>
    <row r="2397" spans="2:8" x14ac:dyDescent="0.25">
      <c r="B2397" s="11" t="s">
        <v>122</v>
      </c>
      <c r="C2397" s="11" t="s">
        <v>8</v>
      </c>
      <c r="D2397" s="11">
        <v>3</v>
      </c>
      <c r="E2397" s="11">
        <v>3</v>
      </c>
      <c r="F2397" s="11">
        <v>1</v>
      </c>
      <c r="G2397" s="11">
        <v>2</v>
      </c>
      <c r="H2397" s="11">
        <v>0</v>
      </c>
    </row>
    <row r="2398" spans="2:8" x14ac:dyDescent="0.25">
      <c r="B2398" s="11" t="s">
        <v>122</v>
      </c>
      <c r="C2398" s="11" t="s">
        <v>9</v>
      </c>
      <c r="D2398" s="11">
        <v>1</v>
      </c>
      <c r="E2398" s="11">
        <v>1</v>
      </c>
      <c r="F2398" s="11">
        <v>1</v>
      </c>
      <c r="G2398" s="11">
        <v>0</v>
      </c>
      <c r="H2398" s="11">
        <v>0</v>
      </c>
    </row>
    <row r="2399" spans="2:8" x14ac:dyDescent="0.25">
      <c r="B2399" t="s">
        <v>122</v>
      </c>
      <c r="C2399" t="s">
        <v>10</v>
      </c>
      <c r="D2399">
        <v>21</v>
      </c>
      <c r="E2399">
        <v>20</v>
      </c>
      <c r="F2399">
        <v>16</v>
      </c>
      <c r="G2399">
        <v>4</v>
      </c>
      <c r="H2399">
        <v>0</v>
      </c>
    </row>
    <row r="2400" spans="2:8" x14ac:dyDescent="0.25">
      <c r="B2400" s="11" t="s">
        <v>122</v>
      </c>
      <c r="C2400" s="11" t="s">
        <v>10</v>
      </c>
      <c r="D2400" s="11">
        <v>53</v>
      </c>
      <c r="E2400" s="11">
        <v>53</v>
      </c>
      <c r="F2400" s="11">
        <v>42</v>
      </c>
      <c r="G2400" s="11">
        <v>11</v>
      </c>
      <c r="H2400" s="11">
        <v>0</v>
      </c>
    </row>
    <row r="2401" spans="2:8" x14ac:dyDescent="0.25">
      <c r="B2401" t="s">
        <v>122</v>
      </c>
      <c r="C2401" t="s">
        <v>177</v>
      </c>
      <c r="D2401">
        <v>4</v>
      </c>
      <c r="E2401">
        <v>4</v>
      </c>
      <c r="F2401">
        <v>3</v>
      </c>
      <c r="G2401">
        <v>1</v>
      </c>
      <c r="H2401">
        <v>0</v>
      </c>
    </row>
    <row r="2402" spans="2:8" x14ac:dyDescent="0.25">
      <c r="B2402" s="11" t="s">
        <v>122</v>
      </c>
      <c r="C2402" s="11" t="s">
        <v>177</v>
      </c>
      <c r="D2402" s="11">
        <v>11</v>
      </c>
      <c r="E2402" s="11">
        <v>10</v>
      </c>
      <c r="F2402" s="11">
        <v>10</v>
      </c>
      <c r="G2402" s="11">
        <v>0</v>
      </c>
      <c r="H2402" s="11">
        <v>0</v>
      </c>
    </row>
    <row r="2403" spans="2:8" x14ac:dyDescent="0.25">
      <c r="B2403" t="s">
        <v>124</v>
      </c>
      <c r="C2403" t="s">
        <v>27</v>
      </c>
      <c r="D2403">
        <v>5</v>
      </c>
      <c r="E2403">
        <v>0</v>
      </c>
      <c r="F2403">
        <v>0</v>
      </c>
      <c r="G2403">
        <v>0</v>
      </c>
      <c r="H2403">
        <v>0</v>
      </c>
    </row>
    <row r="2404" spans="2:8" x14ac:dyDescent="0.25">
      <c r="B2404" s="11" t="s">
        <v>124</v>
      </c>
      <c r="C2404" s="11" t="s">
        <v>27</v>
      </c>
      <c r="D2404" s="11">
        <v>2</v>
      </c>
      <c r="E2404" s="11">
        <v>0</v>
      </c>
      <c r="F2404" s="11">
        <v>0</v>
      </c>
      <c r="G2404" s="11">
        <v>0</v>
      </c>
      <c r="H2404" s="11">
        <v>0</v>
      </c>
    </row>
    <row r="2405" spans="2:8" x14ac:dyDescent="0.25">
      <c r="B2405" t="s">
        <v>124</v>
      </c>
      <c r="C2405" t="s">
        <v>4</v>
      </c>
      <c r="D2405">
        <v>4</v>
      </c>
      <c r="E2405">
        <v>0</v>
      </c>
      <c r="F2405">
        <v>0</v>
      </c>
      <c r="G2405">
        <v>0</v>
      </c>
      <c r="H2405">
        <v>0</v>
      </c>
    </row>
    <row r="2406" spans="2:8" x14ac:dyDescent="0.25">
      <c r="B2406" t="s">
        <v>124</v>
      </c>
      <c r="C2406" t="s">
        <v>5</v>
      </c>
      <c r="D2406">
        <v>5</v>
      </c>
      <c r="E2406">
        <v>4</v>
      </c>
      <c r="F2406">
        <v>4</v>
      </c>
      <c r="G2406">
        <v>0</v>
      </c>
      <c r="H2406">
        <v>0</v>
      </c>
    </row>
    <row r="2407" spans="2:8" x14ac:dyDescent="0.25">
      <c r="B2407" s="11" t="s">
        <v>124</v>
      </c>
      <c r="C2407" s="11" t="s">
        <v>5</v>
      </c>
      <c r="D2407" s="11">
        <v>11</v>
      </c>
      <c r="E2407" s="11">
        <v>11</v>
      </c>
      <c r="F2407" s="11">
        <v>11</v>
      </c>
      <c r="G2407" s="11">
        <v>0</v>
      </c>
      <c r="H2407" s="11">
        <v>0</v>
      </c>
    </row>
    <row r="2408" spans="2:8" x14ac:dyDescent="0.25">
      <c r="B2408" t="s">
        <v>124</v>
      </c>
      <c r="C2408" t="s">
        <v>190</v>
      </c>
      <c r="D2408">
        <v>17</v>
      </c>
      <c r="E2408">
        <v>16</v>
      </c>
      <c r="F2408">
        <v>15</v>
      </c>
      <c r="G2408">
        <v>1</v>
      </c>
      <c r="H2408">
        <v>0</v>
      </c>
    </row>
    <row r="2409" spans="2:8" x14ac:dyDescent="0.25">
      <c r="B2409" s="11" t="s">
        <v>124</v>
      </c>
      <c r="C2409" s="11" t="s">
        <v>190</v>
      </c>
      <c r="D2409" s="11">
        <v>26</v>
      </c>
      <c r="E2409" s="11">
        <v>25</v>
      </c>
      <c r="F2409" s="11">
        <v>23</v>
      </c>
      <c r="G2409" s="11">
        <v>2</v>
      </c>
      <c r="H2409" s="11">
        <v>0</v>
      </c>
    </row>
    <row r="2410" spans="2:8" x14ac:dyDescent="0.25">
      <c r="B2410" t="s">
        <v>124</v>
      </c>
      <c r="C2410" t="s">
        <v>191</v>
      </c>
      <c r="D2410">
        <v>39</v>
      </c>
      <c r="E2410">
        <v>30</v>
      </c>
      <c r="F2410">
        <v>22</v>
      </c>
      <c r="G2410">
        <v>8</v>
      </c>
      <c r="H2410">
        <v>0</v>
      </c>
    </row>
    <row r="2411" spans="2:8" x14ac:dyDescent="0.25">
      <c r="B2411" s="11" t="s">
        <v>124</v>
      </c>
      <c r="C2411" s="11" t="s">
        <v>191</v>
      </c>
      <c r="D2411" s="11">
        <v>45</v>
      </c>
      <c r="E2411" s="11">
        <v>42</v>
      </c>
      <c r="F2411" s="11">
        <v>40</v>
      </c>
      <c r="G2411" s="11">
        <v>2</v>
      </c>
      <c r="H2411" s="11">
        <v>0</v>
      </c>
    </row>
    <row r="2412" spans="2:8" x14ac:dyDescent="0.25">
      <c r="B2412" t="s">
        <v>124</v>
      </c>
      <c r="C2412" t="s">
        <v>192</v>
      </c>
      <c r="D2412">
        <v>7</v>
      </c>
      <c r="E2412">
        <v>7</v>
      </c>
      <c r="F2412">
        <v>6</v>
      </c>
      <c r="G2412">
        <v>1</v>
      </c>
      <c r="H2412">
        <v>0</v>
      </c>
    </row>
    <row r="2413" spans="2:8" x14ac:dyDescent="0.25">
      <c r="B2413" s="11" t="s">
        <v>124</v>
      </c>
      <c r="C2413" s="11" t="s">
        <v>192</v>
      </c>
      <c r="D2413" s="11">
        <v>9</v>
      </c>
      <c r="E2413" s="11">
        <v>9</v>
      </c>
      <c r="F2413" s="11">
        <v>6</v>
      </c>
      <c r="G2413" s="11">
        <v>3</v>
      </c>
      <c r="H2413" s="11">
        <v>0</v>
      </c>
    </row>
    <row r="2414" spans="2:8" x14ac:dyDescent="0.25">
      <c r="B2414" t="s">
        <v>124</v>
      </c>
      <c r="C2414" t="s">
        <v>6</v>
      </c>
      <c r="D2414">
        <v>4</v>
      </c>
      <c r="E2414">
        <v>3</v>
      </c>
      <c r="F2414">
        <v>3</v>
      </c>
      <c r="G2414">
        <v>0</v>
      </c>
      <c r="H2414">
        <v>0</v>
      </c>
    </row>
    <row r="2415" spans="2:8" x14ac:dyDescent="0.25">
      <c r="B2415" s="11" t="s">
        <v>124</v>
      </c>
      <c r="C2415" s="11" t="s">
        <v>6</v>
      </c>
      <c r="D2415" s="11">
        <v>13</v>
      </c>
      <c r="E2415" s="11">
        <v>13</v>
      </c>
      <c r="F2415" s="11">
        <v>13</v>
      </c>
      <c r="G2415" s="11">
        <v>0</v>
      </c>
      <c r="H2415" s="11">
        <v>0</v>
      </c>
    </row>
    <row r="2416" spans="2:8" x14ac:dyDescent="0.25">
      <c r="B2416" t="s">
        <v>124</v>
      </c>
      <c r="C2416" t="s">
        <v>10</v>
      </c>
      <c r="D2416">
        <v>8</v>
      </c>
      <c r="E2416">
        <v>6</v>
      </c>
      <c r="F2416">
        <v>6</v>
      </c>
      <c r="G2416">
        <v>0</v>
      </c>
      <c r="H2416">
        <v>0</v>
      </c>
    </row>
    <row r="2417" spans="2:8" x14ac:dyDescent="0.25">
      <c r="B2417" s="11" t="s">
        <v>124</v>
      </c>
      <c r="C2417" s="11" t="s">
        <v>10</v>
      </c>
      <c r="D2417" s="11">
        <v>21</v>
      </c>
      <c r="E2417" s="11">
        <v>21</v>
      </c>
      <c r="F2417" s="11">
        <v>18</v>
      </c>
      <c r="G2417" s="11">
        <v>3</v>
      </c>
      <c r="H2417" s="11">
        <v>0</v>
      </c>
    </row>
    <row r="2418" spans="2:8" x14ac:dyDescent="0.25">
      <c r="B2418" t="s">
        <v>124</v>
      </c>
      <c r="C2418" t="s">
        <v>177</v>
      </c>
      <c r="D2418">
        <v>7</v>
      </c>
      <c r="E2418">
        <v>6</v>
      </c>
      <c r="F2418">
        <v>6</v>
      </c>
      <c r="G2418">
        <v>0</v>
      </c>
      <c r="H2418">
        <v>0</v>
      </c>
    </row>
    <row r="2419" spans="2:8" x14ac:dyDescent="0.25">
      <c r="B2419" s="11" t="s">
        <v>124</v>
      </c>
      <c r="C2419" s="11" t="s">
        <v>177</v>
      </c>
      <c r="D2419" s="11">
        <v>2</v>
      </c>
      <c r="E2419" s="11">
        <v>0</v>
      </c>
      <c r="F2419" s="11">
        <v>0</v>
      </c>
      <c r="G2419" s="11">
        <v>0</v>
      </c>
      <c r="H2419" s="11">
        <v>0</v>
      </c>
    </row>
    <row r="2420" spans="2:8" x14ac:dyDescent="0.25">
      <c r="B2420" s="11" t="s">
        <v>173</v>
      </c>
      <c r="C2420" s="11" t="s">
        <v>2</v>
      </c>
      <c r="D2420" s="11">
        <v>1</v>
      </c>
      <c r="E2420" s="11">
        <v>0</v>
      </c>
      <c r="F2420" s="11">
        <v>0</v>
      </c>
      <c r="G2420" s="11">
        <v>0</v>
      </c>
      <c r="H2420" s="11">
        <v>0</v>
      </c>
    </row>
    <row r="2421" spans="2:8" x14ac:dyDescent="0.25">
      <c r="B2421" s="11" t="s">
        <v>173</v>
      </c>
      <c r="C2421" s="11" t="s">
        <v>5</v>
      </c>
      <c r="D2421" s="11">
        <v>2</v>
      </c>
      <c r="E2421" s="11">
        <v>2</v>
      </c>
      <c r="F2421" s="11">
        <v>2</v>
      </c>
      <c r="G2421" s="11">
        <v>0</v>
      </c>
      <c r="H2421" s="11">
        <v>0</v>
      </c>
    </row>
    <row r="2422" spans="2:8" x14ac:dyDescent="0.25">
      <c r="B2422" t="s">
        <v>173</v>
      </c>
      <c r="C2422" t="s">
        <v>190</v>
      </c>
      <c r="D2422">
        <v>3</v>
      </c>
      <c r="E2422">
        <v>3</v>
      </c>
      <c r="F2422">
        <v>3</v>
      </c>
      <c r="G2422">
        <v>0</v>
      </c>
      <c r="H2422">
        <v>0</v>
      </c>
    </row>
    <row r="2423" spans="2:8" x14ac:dyDescent="0.25">
      <c r="B2423" s="11" t="s">
        <v>173</v>
      </c>
      <c r="C2423" s="11" t="s">
        <v>190</v>
      </c>
      <c r="D2423" s="11">
        <v>11</v>
      </c>
      <c r="E2423" s="11">
        <v>11</v>
      </c>
      <c r="F2423" s="11">
        <v>11</v>
      </c>
      <c r="G2423" s="11">
        <v>0</v>
      </c>
      <c r="H2423" s="11">
        <v>0</v>
      </c>
    </row>
    <row r="2424" spans="2:8" x14ac:dyDescent="0.25">
      <c r="B2424" t="s">
        <v>173</v>
      </c>
      <c r="C2424" t="s">
        <v>191</v>
      </c>
      <c r="D2424">
        <v>6</v>
      </c>
      <c r="E2424">
        <v>3</v>
      </c>
      <c r="F2424">
        <v>3</v>
      </c>
      <c r="G2424">
        <v>0</v>
      </c>
      <c r="H2424">
        <v>0</v>
      </c>
    </row>
    <row r="2425" spans="2:8" x14ac:dyDescent="0.25">
      <c r="B2425" s="11" t="s">
        <v>173</v>
      </c>
      <c r="C2425" s="11" t="s">
        <v>191</v>
      </c>
      <c r="D2425" s="11">
        <v>15</v>
      </c>
      <c r="E2425" s="11">
        <v>15</v>
      </c>
      <c r="F2425" s="11">
        <v>13</v>
      </c>
      <c r="G2425" s="11">
        <v>2</v>
      </c>
      <c r="H2425" s="11">
        <v>0</v>
      </c>
    </row>
    <row r="2426" spans="2:8" x14ac:dyDescent="0.25">
      <c r="B2426" t="s">
        <v>173</v>
      </c>
      <c r="C2426" t="s">
        <v>192</v>
      </c>
      <c r="D2426">
        <v>6</v>
      </c>
      <c r="E2426">
        <v>6</v>
      </c>
      <c r="F2426">
        <v>6</v>
      </c>
      <c r="G2426">
        <v>0</v>
      </c>
      <c r="H2426">
        <v>0</v>
      </c>
    </row>
    <row r="2427" spans="2:8" x14ac:dyDescent="0.25">
      <c r="B2427" s="11" t="s">
        <v>173</v>
      </c>
      <c r="C2427" s="11" t="s">
        <v>192</v>
      </c>
      <c r="D2427" s="11">
        <v>10</v>
      </c>
      <c r="E2427" s="11">
        <v>10</v>
      </c>
      <c r="F2427" s="11">
        <v>9</v>
      </c>
      <c r="G2427" s="11">
        <v>1</v>
      </c>
      <c r="H2427" s="11">
        <v>0</v>
      </c>
    </row>
    <row r="2428" spans="2:8" x14ac:dyDescent="0.25">
      <c r="B2428" t="s">
        <v>173</v>
      </c>
      <c r="C2428" t="s">
        <v>6</v>
      </c>
      <c r="D2428">
        <v>4</v>
      </c>
      <c r="E2428">
        <v>4</v>
      </c>
      <c r="F2428">
        <v>4</v>
      </c>
      <c r="G2428">
        <v>0</v>
      </c>
      <c r="H2428">
        <v>0</v>
      </c>
    </row>
    <row r="2429" spans="2:8" x14ac:dyDescent="0.25">
      <c r="B2429" s="11" t="s">
        <v>173</v>
      </c>
      <c r="C2429" s="11" t="s">
        <v>6</v>
      </c>
      <c r="D2429" s="11">
        <v>6</v>
      </c>
      <c r="E2429" s="11">
        <v>6</v>
      </c>
      <c r="F2429" s="11">
        <v>6</v>
      </c>
      <c r="G2429" s="11">
        <v>0</v>
      </c>
      <c r="H2429" s="11">
        <v>0</v>
      </c>
    </row>
    <row r="2430" spans="2:8" x14ac:dyDescent="0.25">
      <c r="B2430" t="s">
        <v>173</v>
      </c>
      <c r="C2430" t="s">
        <v>8</v>
      </c>
      <c r="D2430">
        <v>1</v>
      </c>
      <c r="E2430">
        <v>1</v>
      </c>
      <c r="F2430">
        <v>1</v>
      </c>
      <c r="G2430">
        <v>0</v>
      </c>
      <c r="H2430">
        <v>0</v>
      </c>
    </row>
    <row r="2431" spans="2:8" x14ac:dyDescent="0.25">
      <c r="B2431" s="11" t="s">
        <v>173</v>
      </c>
      <c r="C2431" s="11" t="s">
        <v>8</v>
      </c>
      <c r="D2431" s="11">
        <v>3</v>
      </c>
      <c r="E2431" s="11">
        <v>3</v>
      </c>
      <c r="F2431" s="11">
        <v>3</v>
      </c>
      <c r="G2431" s="11">
        <v>0</v>
      </c>
      <c r="H2431" s="11">
        <v>0</v>
      </c>
    </row>
    <row r="2432" spans="2:8" x14ac:dyDescent="0.25">
      <c r="B2432" t="s">
        <v>173</v>
      </c>
      <c r="C2432" t="s">
        <v>9</v>
      </c>
      <c r="D2432">
        <v>2</v>
      </c>
      <c r="E2432">
        <v>2</v>
      </c>
      <c r="F2432">
        <v>2</v>
      </c>
      <c r="G2432">
        <v>0</v>
      </c>
      <c r="H2432">
        <v>0</v>
      </c>
    </row>
    <row r="2433" spans="2:8" x14ac:dyDescent="0.25">
      <c r="B2433" s="11" t="s">
        <v>173</v>
      </c>
      <c r="C2433" s="11" t="s">
        <v>9</v>
      </c>
      <c r="D2433" s="11">
        <v>1</v>
      </c>
      <c r="E2433" s="11">
        <v>1</v>
      </c>
      <c r="F2433" s="11">
        <v>1</v>
      </c>
      <c r="G2433" s="11">
        <v>0</v>
      </c>
      <c r="H2433" s="11">
        <v>0</v>
      </c>
    </row>
    <row r="2434" spans="2:8" x14ac:dyDescent="0.25">
      <c r="B2434" t="s">
        <v>173</v>
      </c>
      <c r="C2434" t="s">
        <v>10</v>
      </c>
      <c r="D2434">
        <v>6</v>
      </c>
      <c r="E2434">
        <v>6</v>
      </c>
      <c r="F2434">
        <v>6</v>
      </c>
      <c r="G2434">
        <v>0</v>
      </c>
      <c r="H2434">
        <v>0</v>
      </c>
    </row>
    <row r="2435" spans="2:8" x14ac:dyDescent="0.25">
      <c r="B2435" s="11" t="s">
        <v>173</v>
      </c>
      <c r="C2435" s="11" t="s">
        <v>10</v>
      </c>
      <c r="D2435" s="11">
        <v>10</v>
      </c>
      <c r="E2435" s="11">
        <v>10</v>
      </c>
      <c r="F2435" s="11">
        <v>10</v>
      </c>
      <c r="G2435" s="11">
        <v>0</v>
      </c>
      <c r="H2435" s="11">
        <v>0</v>
      </c>
    </row>
    <row r="2436" spans="2:8" x14ac:dyDescent="0.25">
      <c r="B2436" t="s">
        <v>130</v>
      </c>
      <c r="C2436" t="s">
        <v>2</v>
      </c>
      <c r="D2436">
        <v>1</v>
      </c>
      <c r="E2436">
        <v>0</v>
      </c>
      <c r="F2436">
        <v>0</v>
      </c>
      <c r="G2436">
        <v>0</v>
      </c>
      <c r="H2436">
        <v>0</v>
      </c>
    </row>
    <row r="2437" spans="2:8" x14ac:dyDescent="0.25">
      <c r="B2437" s="11" t="s">
        <v>130</v>
      </c>
      <c r="C2437" s="11" t="s">
        <v>2</v>
      </c>
      <c r="D2437" s="11">
        <v>5</v>
      </c>
      <c r="E2437" s="11">
        <v>5</v>
      </c>
      <c r="F2437" s="11">
        <v>5</v>
      </c>
      <c r="G2437" s="11">
        <v>0</v>
      </c>
      <c r="H2437" s="11">
        <v>0</v>
      </c>
    </row>
    <row r="2438" spans="2:8" x14ac:dyDescent="0.25">
      <c r="B2438" t="s">
        <v>130</v>
      </c>
      <c r="C2438" t="s">
        <v>4</v>
      </c>
      <c r="D2438">
        <v>2</v>
      </c>
      <c r="E2438">
        <v>0</v>
      </c>
      <c r="F2438">
        <v>0</v>
      </c>
      <c r="G2438">
        <v>0</v>
      </c>
      <c r="H2438">
        <v>0</v>
      </c>
    </row>
    <row r="2439" spans="2:8" x14ac:dyDescent="0.25">
      <c r="B2439" t="s">
        <v>130</v>
      </c>
      <c r="C2439" t="s">
        <v>5</v>
      </c>
      <c r="D2439">
        <v>7</v>
      </c>
      <c r="E2439">
        <v>7</v>
      </c>
      <c r="F2439">
        <v>5</v>
      </c>
      <c r="G2439">
        <v>2</v>
      </c>
      <c r="H2439">
        <v>0</v>
      </c>
    </row>
    <row r="2440" spans="2:8" x14ac:dyDescent="0.25">
      <c r="B2440" s="11" t="s">
        <v>130</v>
      </c>
      <c r="C2440" s="11" t="s">
        <v>5</v>
      </c>
      <c r="D2440" s="11">
        <v>15</v>
      </c>
      <c r="E2440" s="11">
        <v>15</v>
      </c>
      <c r="F2440" s="11">
        <v>11</v>
      </c>
      <c r="G2440" s="11">
        <v>4</v>
      </c>
      <c r="H2440" s="11">
        <v>0</v>
      </c>
    </row>
    <row r="2441" spans="2:8" x14ac:dyDescent="0.25">
      <c r="B2441" t="s">
        <v>130</v>
      </c>
      <c r="C2441" t="s">
        <v>190</v>
      </c>
      <c r="D2441">
        <v>6</v>
      </c>
      <c r="E2441">
        <v>6</v>
      </c>
      <c r="F2441">
        <v>3</v>
      </c>
      <c r="G2441">
        <v>3</v>
      </c>
      <c r="H2441">
        <v>0</v>
      </c>
    </row>
    <row r="2442" spans="2:8" x14ac:dyDescent="0.25">
      <c r="B2442" s="11" t="s">
        <v>130</v>
      </c>
      <c r="C2442" s="11" t="s">
        <v>190</v>
      </c>
      <c r="D2442" s="11">
        <v>33</v>
      </c>
      <c r="E2442" s="11">
        <v>33</v>
      </c>
      <c r="F2442" s="11">
        <v>24</v>
      </c>
      <c r="G2442" s="11">
        <v>9</v>
      </c>
      <c r="H2442" s="11">
        <v>0</v>
      </c>
    </row>
    <row r="2443" spans="2:8" x14ac:dyDescent="0.25">
      <c r="B2443" t="s">
        <v>130</v>
      </c>
      <c r="C2443" t="s">
        <v>191</v>
      </c>
      <c r="D2443">
        <v>28</v>
      </c>
      <c r="E2443">
        <v>24</v>
      </c>
      <c r="F2443">
        <v>16</v>
      </c>
      <c r="G2443">
        <v>8</v>
      </c>
      <c r="H2443">
        <v>0</v>
      </c>
    </row>
    <row r="2444" spans="2:8" x14ac:dyDescent="0.25">
      <c r="B2444" s="11" t="s">
        <v>130</v>
      </c>
      <c r="C2444" s="11" t="s">
        <v>191</v>
      </c>
      <c r="D2444" s="11">
        <v>59</v>
      </c>
      <c r="E2444" s="11">
        <v>58</v>
      </c>
      <c r="F2444" s="11">
        <v>53</v>
      </c>
      <c r="G2444" s="11">
        <v>5</v>
      </c>
      <c r="H2444" s="11">
        <v>0</v>
      </c>
    </row>
    <row r="2445" spans="2:8" x14ac:dyDescent="0.25">
      <c r="B2445" t="s">
        <v>130</v>
      </c>
      <c r="C2445" t="s">
        <v>192</v>
      </c>
      <c r="D2445">
        <v>37</v>
      </c>
      <c r="E2445">
        <v>34</v>
      </c>
      <c r="F2445">
        <v>23</v>
      </c>
      <c r="G2445">
        <v>11</v>
      </c>
      <c r="H2445">
        <v>0</v>
      </c>
    </row>
    <row r="2446" spans="2:8" x14ac:dyDescent="0.25">
      <c r="B2446" s="11" t="s">
        <v>130</v>
      </c>
      <c r="C2446" s="11" t="s">
        <v>192</v>
      </c>
      <c r="D2446" s="11">
        <v>91</v>
      </c>
      <c r="E2446" s="11">
        <v>91</v>
      </c>
      <c r="F2446" s="11">
        <v>76</v>
      </c>
      <c r="G2446" s="11">
        <v>15</v>
      </c>
      <c r="H2446" s="11">
        <v>0</v>
      </c>
    </row>
    <row r="2447" spans="2:8" x14ac:dyDescent="0.25">
      <c r="B2447" t="s">
        <v>130</v>
      </c>
      <c r="C2447" t="s">
        <v>6</v>
      </c>
      <c r="D2447">
        <v>2</v>
      </c>
      <c r="E2447">
        <v>2</v>
      </c>
      <c r="F2447">
        <v>2</v>
      </c>
      <c r="G2447">
        <v>0</v>
      </c>
      <c r="H2447">
        <v>0</v>
      </c>
    </row>
    <row r="2448" spans="2:8" x14ac:dyDescent="0.25">
      <c r="B2448" s="11" t="s">
        <v>130</v>
      </c>
      <c r="C2448" s="11" t="s">
        <v>6</v>
      </c>
      <c r="D2448" s="11">
        <v>12</v>
      </c>
      <c r="E2448" s="11">
        <v>12</v>
      </c>
      <c r="F2448" s="11">
        <v>12</v>
      </c>
      <c r="G2448" s="11">
        <v>0</v>
      </c>
      <c r="H2448" s="11">
        <v>0</v>
      </c>
    </row>
    <row r="2449" spans="2:8" x14ac:dyDescent="0.25">
      <c r="B2449" s="11" t="s">
        <v>130</v>
      </c>
      <c r="C2449" s="11" t="s">
        <v>7</v>
      </c>
      <c r="D2449" s="11">
        <v>1</v>
      </c>
      <c r="E2449" s="11">
        <v>0</v>
      </c>
      <c r="F2449" s="11">
        <v>0</v>
      </c>
      <c r="G2449" s="11">
        <v>0</v>
      </c>
      <c r="H2449" s="11">
        <v>0</v>
      </c>
    </row>
    <row r="2450" spans="2:8" x14ac:dyDescent="0.25">
      <c r="B2450" t="s">
        <v>130</v>
      </c>
      <c r="C2450" t="s">
        <v>8</v>
      </c>
      <c r="D2450">
        <v>3</v>
      </c>
      <c r="E2450">
        <v>3</v>
      </c>
      <c r="F2450">
        <v>2</v>
      </c>
      <c r="G2450">
        <v>1</v>
      </c>
      <c r="H2450">
        <v>0</v>
      </c>
    </row>
    <row r="2451" spans="2:8" x14ac:dyDescent="0.25">
      <c r="B2451" s="11" t="s">
        <v>130</v>
      </c>
      <c r="C2451" s="11" t="s">
        <v>8</v>
      </c>
      <c r="D2451" s="11">
        <v>13</v>
      </c>
      <c r="E2451" s="11">
        <v>13</v>
      </c>
      <c r="F2451" s="11">
        <v>7</v>
      </c>
      <c r="G2451" s="11">
        <v>6</v>
      </c>
      <c r="H2451" s="11">
        <v>0</v>
      </c>
    </row>
    <row r="2452" spans="2:8" x14ac:dyDescent="0.25">
      <c r="B2452" t="s">
        <v>130</v>
      </c>
      <c r="C2452" t="s">
        <v>9</v>
      </c>
      <c r="D2452">
        <v>2</v>
      </c>
      <c r="E2452">
        <v>2</v>
      </c>
      <c r="F2452">
        <v>2</v>
      </c>
      <c r="G2452">
        <v>0</v>
      </c>
      <c r="H2452">
        <v>0</v>
      </c>
    </row>
    <row r="2453" spans="2:8" x14ac:dyDescent="0.25">
      <c r="B2453" s="11" t="s">
        <v>130</v>
      </c>
      <c r="C2453" s="11" t="s">
        <v>9</v>
      </c>
      <c r="D2453" s="11">
        <v>4</v>
      </c>
      <c r="E2453" s="11">
        <v>4</v>
      </c>
      <c r="F2453" s="11">
        <v>3</v>
      </c>
      <c r="G2453" s="11">
        <v>1</v>
      </c>
      <c r="H2453" s="11">
        <v>0</v>
      </c>
    </row>
    <row r="2454" spans="2:8" x14ac:dyDescent="0.25">
      <c r="B2454" t="s">
        <v>130</v>
      </c>
      <c r="C2454" t="s">
        <v>10</v>
      </c>
      <c r="D2454">
        <v>29</v>
      </c>
      <c r="E2454">
        <v>27</v>
      </c>
      <c r="F2454">
        <v>21</v>
      </c>
      <c r="G2454">
        <v>6</v>
      </c>
      <c r="H2454">
        <v>0</v>
      </c>
    </row>
    <row r="2455" spans="2:8" x14ac:dyDescent="0.25">
      <c r="B2455" s="11" t="s">
        <v>130</v>
      </c>
      <c r="C2455" s="11" t="s">
        <v>10</v>
      </c>
      <c r="D2455" s="11">
        <v>49</v>
      </c>
      <c r="E2455" s="11">
        <v>49</v>
      </c>
      <c r="F2455" s="11">
        <v>41</v>
      </c>
      <c r="G2455" s="11">
        <v>8</v>
      </c>
      <c r="H2455" s="11">
        <v>0</v>
      </c>
    </row>
    <row r="2456" spans="2:8" x14ac:dyDescent="0.25">
      <c r="B2456" t="s">
        <v>130</v>
      </c>
      <c r="C2456" t="s">
        <v>177</v>
      </c>
      <c r="D2456">
        <v>11</v>
      </c>
      <c r="E2456">
        <v>10</v>
      </c>
      <c r="F2456">
        <v>10</v>
      </c>
      <c r="G2456">
        <v>0</v>
      </c>
      <c r="H2456">
        <v>0</v>
      </c>
    </row>
    <row r="2457" spans="2:8" x14ac:dyDescent="0.25">
      <c r="B2457" s="11" t="s">
        <v>130</v>
      </c>
      <c r="C2457" s="11" t="s">
        <v>177</v>
      </c>
      <c r="D2457" s="11">
        <v>4</v>
      </c>
      <c r="E2457" s="11">
        <v>4</v>
      </c>
      <c r="F2457" s="11">
        <v>4</v>
      </c>
      <c r="G2457" s="11">
        <v>0</v>
      </c>
      <c r="H2457" s="11">
        <v>0</v>
      </c>
    </row>
    <row r="2458" spans="2:8" x14ac:dyDescent="0.25">
      <c r="B2458" t="s">
        <v>76</v>
      </c>
      <c r="C2458" t="s">
        <v>2</v>
      </c>
      <c r="D2458">
        <v>2</v>
      </c>
      <c r="E2458">
        <v>1</v>
      </c>
      <c r="F2458">
        <v>1</v>
      </c>
      <c r="G2458">
        <v>0</v>
      </c>
      <c r="H2458">
        <v>0</v>
      </c>
    </row>
    <row r="2459" spans="2:8" x14ac:dyDescent="0.25">
      <c r="B2459" t="s">
        <v>76</v>
      </c>
      <c r="C2459" t="s">
        <v>5</v>
      </c>
      <c r="D2459">
        <v>5</v>
      </c>
      <c r="E2459">
        <v>5</v>
      </c>
      <c r="F2459">
        <v>5</v>
      </c>
      <c r="G2459">
        <v>0</v>
      </c>
      <c r="H2459">
        <v>0</v>
      </c>
    </row>
    <row r="2460" spans="2:8" x14ac:dyDescent="0.25">
      <c r="B2460" s="11" t="s">
        <v>76</v>
      </c>
      <c r="C2460" s="11" t="s">
        <v>5</v>
      </c>
      <c r="D2460" s="11">
        <v>26</v>
      </c>
      <c r="E2460" s="11">
        <v>26</v>
      </c>
      <c r="F2460" s="11">
        <v>25</v>
      </c>
      <c r="G2460" s="11">
        <v>1</v>
      </c>
      <c r="H2460" s="11">
        <v>0</v>
      </c>
    </row>
    <row r="2461" spans="2:8" x14ac:dyDescent="0.25">
      <c r="B2461" t="s">
        <v>76</v>
      </c>
      <c r="C2461" t="s">
        <v>190</v>
      </c>
      <c r="D2461">
        <v>33</v>
      </c>
      <c r="E2461">
        <v>26</v>
      </c>
      <c r="F2461">
        <v>26</v>
      </c>
      <c r="G2461">
        <v>0</v>
      </c>
      <c r="H2461">
        <v>0</v>
      </c>
    </row>
    <row r="2462" spans="2:8" x14ac:dyDescent="0.25">
      <c r="B2462" s="11" t="s">
        <v>76</v>
      </c>
      <c r="C2462" s="11" t="s">
        <v>190</v>
      </c>
      <c r="D2462" s="11">
        <v>45</v>
      </c>
      <c r="E2462" s="11">
        <v>44</v>
      </c>
      <c r="F2462" s="11">
        <v>43</v>
      </c>
      <c r="G2462" s="11">
        <v>1</v>
      </c>
      <c r="H2462" s="11">
        <v>1</v>
      </c>
    </row>
    <row r="2463" spans="2:8" x14ac:dyDescent="0.25">
      <c r="B2463" t="s">
        <v>76</v>
      </c>
      <c r="C2463" t="s">
        <v>191</v>
      </c>
      <c r="D2463">
        <v>53</v>
      </c>
      <c r="E2463">
        <v>40</v>
      </c>
      <c r="F2463">
        <v>31</v>
      </c>
      <c r="G2463">
        <v>9</v>
      </c>
      <c r="H2463">
        <v>0</v>
      </c>
    </row>
    <row r="2464" spans="2:8" x14ac:dyDescent="0.25">
      <c r="B2464" s="11" t="s">
        <v>76</v>
      </c>
      <c r="C2464" s="11" t="s">
        <v>191</v>
      </c>
      <c r="D2464" s="11">
        <v>66</v>
      </c>
      <c r="E2464" s="11">
        <v>63</v>
      </c>
      <c r="F2464" s="11">
        <v>58</v>
      </c>
      <c r="G2464" s="11">
        <v>5</v>
      </c>
      <c r="H2464" s="11">
        <v>0</v>
      </c>
    </row>
    <row r="2465" spans="2:8" x14ac:dyDescent="0.25">
      <c r="B2465" t="s">
        <v>76</v>
      </c>
      <c r="C2465" t="s">
        <v>192</v>
      </c>
      <c r="D2465">
        <v>17</v>
      </c>
      <c r="E2465">
        <v>15</v>
      </c>
      <c r="F2465">
        <v>15</v>
      </c>
      <c r="G2465">
        <v>0</v>
      </c>
      <c r="H2465">
        <v>0</v>
      </c>
    </row>
    <row r="2466" spans="2:8" x14ac:dyDescent="0.25">
      <c r="B2466" s="11" t="s">
        <v>76</v>
      </c>
      <c r="C2466" s="11" t="s">
        <v>192</v>
      </c>
      <c r="D2466" s="11">
        <v>14</v>
      </c>
      <c r="E2466" s="11">
        <v>12</v>
      </c>
      <c r="F2466" s="11">
        <v>12</v>
      </c>
      <c r="G2466" s="11">
        <v>0</v>
      </c>
      <c r="H2466" s="11">
        <v>0</v>
      </c>
    </row>
    <row r="2467" spans="2:8" x14ac:dyDescent="0.25">
      <c r="B2467" t="s">
        <v>76</v>
      </c>
      <c r="C2467" t="s">
        <v>6</v>
      </c>
      <c r="D2467">
        <v>9</v>
      </c>
      <c r="E2467">
        <v>9</v>
      </c>
      <c r="F2467">
        <v>9</v>
      </c>
      <c r="G2467">
        <v>0</v>
      </c>
      <c r="H2467">
        <v>0</v>
      </c>
    </row>
    <row r="2468" spans="2:8" x14ac:dyDescent="0.25">
      <c r="B2468" s="11" t="s">
        <v>76</v>
      </c>
      <c r="C2468" s="11" t="s">
        <v>6</v>
      </c>
      <c r="D2468" s="11">
        <v>24</v>
      </c>
      <c r="E2468" s="11">
        <v>24</v>
      </c>
      <c r="F2468" s="11">
        <v>24</v>
      </c>
      <c r="G2468" s="11">
        <v>0</v>
      </c>
      <c r="H2468" s="11">
        <v>0</v>
      </c>
    </row>
    <row r="2469" spans="2:8" x14ac:dyDescent="0.25">
      <c r="B2469" t="s">
        <v>76</v>
      </c>
      <c r="C2469" t="s">
        <v>7</v>
      </c>
      <c r="D2469">
        <v>12</v>
      </c>
      <c r="E2469">
        <v>7</v>
      </c>
      <c r="F2469">
        <v>7</v>
      </c>
      <c r="G2469">
        <v>0</v>
      </c>
      <c r="H2469">
        <v>0</v>
      </c>
    </row>
    <row r="2470" spans="2:8" x14ac:dyDescent="0.25">
      <c r="B2470" s="11" t="s">
        <v>76</v>
      </c>
      <c r="C2470" s="11" t="s">
        <v>7</v>
      </c>
      <c r="D2470" s="11">
        <v>5</v>
      </c>
      <c r="E2470" s="11">
        <v>5</v>
      </c>
      <c r="F2470" s="11">
        <v>4</v>
      </c>
      <c r="G2470" s="11">
        <v>1</v>
      </c>
      <c r="H2470" s="11">
        <v>0</v>
      </c>
    </row>
    <row r="2471" spans="2:8" x14ac:dyDescent="0.25">
      <c r="B2471" t="s">
        <v>76</v>
      </c>
      <c r="C2471" t="s">
        <v>8</v>
      </c>
      <c r="D2471">
        <v>6</v>
      </c>
      <c r="E2471">
        <v>5</v>
      </c>
      <c r="F2471">
        <v>5</v>
      </c>
      <c r="G2471">
        <v>0</v>
      </c>
      <c r="H2471">
        <v>0</v>
      </c>
    </row>
    <row r="2472" spans="2:8" x14ac:dyDescent="0.25">
      <c r="B2472" s="11" t="s">
        <v>76</v>
      </c>
      <c r="C2472" s="11" t="s">
        <v>8</v>
      </c>
      <c r="D2472" s="11">
        <v>19</v>
      </c>
      <c r="E2472" s="11">
        <v>19</v>
      </c>
      <c r="F2472" s="11">
        <v>16</v>
      </c>
      <c r="G2472" s="11">
        <v>3</v>
      </c>
      <c r="H2472" s="11">
        <v>0</v>
      </c>
    </row>
    <row r="2473" spans="2:8" x14ac:dyDescent="0.25">
      <c r="B2473" t="s">
        <v>76</v>
      </c>
      <c r="C2473" t="s">
        <v>9</v>
      </c>
      <c r="D2473">
        <v>2</v>
      </c>
      <c r="E2473">
        <v>2</v>
      </c>
      <c r="F2473">
        <v>2</v>
      </c>
      <c r="G2473">
        <v>0</v>
      </c>
      <c r="H2473">
        <v>0</v>
      </c>
    </row>
    <row r="2474" spans="2:8" x14ac:dyDescent="0.25">
      <c r="B2474" s="11" t="s">
        <v>76</v>
      </c>
      <c r="C2474" s="11" t="s">
        <v>9</v>
      </c>
      <c r="D2474" s="11">
        <v>4</v>
      </c>
      <c r="E2474" s="11">
        <v>4</v>
      </c>
      <c r="F2474" s="11">
        <v>4</v>
      </c>
      <c r="G2474" s="11">
        <v>0</v>
      </c>
      <c r="H2474" s="11">
        <v>0</v>
      </c>
    </row>
    <row r="2475" spans="2:8" x14ac:dyDescent="0.25">
      <c r="B2475" t="s">
        <v>76</v>
      </c>
      <c r="C2475" t="s">
        <v>10</v>
      </c>
      <c r="D2475">
        <v>18</v>
      </c>
      <c r="E2475">
        <v>17</v>
      </c>
      <c r="F2475">
        <v>17</v>
      </c>
      <c r="G2475">
        <v>0</v>
      </c>
      <c r="H2475">
        <v>0</v>
      </c>
    </row>
    <row r="2476" spans="2:8" x14ac:dyDescent="0.25">
      <c r="B2476" s="11" t="s">
        <v>76</v>
      </c>
      <c r="C2476" s="11" t="s">
        <v>10</v>
      </c>
      <c r="D2476" s="11">
        <v>45</v>
      </c>
      <c r="E2476" s="11">
        <v>45</v>
      </c>
      <c r="F2476" s="11">
        <v>40</v>
      </c>
      <c r="G2476" s="11">
        <v>5</v>
      </c>
      <c r="H2476" s="11">
        <v>0</v>
      </c>
    </row>
    <row r="2477" spans="2:8" x14ac:dyDescent="0.25">
      <c r="B2477" t="s">
        <v>76</v>
      </c>
      <c r="C2477" t="s">
        <v>177</v>
      </c>
      <c r="D2477">
        <v>2</v>
      </c>
      <c r="E2477">
        <v>2</v>
      </c>
      <c r="F2477">
        <v>2</v>
      </c>
      <c r="G2477">
        <v>0</v>
      </c>
      <c r="H2477">
        <v>0</v>
      </c>
    </row>
    <row r="2478" spans="2:8" x14ac:dyDescent="0.25">
      <c r="B2478" s="11" t="s">
        <v>76</v>
      </c>
      <c r="C2478" s="11" t="s">
        <v>177</v>
      </c>
      <c r="D2478" s="11">
        <v>25</v>
      </c>
      <c r="E2478" s="11">
        <v>19</v>
      </c>
      <c r="F2478" s="11">
        <v>19</v>
      </c>
      <c r="G2478" s="11">
        <v>0</v>
      </c>
      <c r="H2478" s="11">
        <v>0</v>
      </c>
    </row>
    <row r="2479" spans="2:8" x14ac:dyDescent="0.25">
      <c r="B2479" t="s">
        <v>150</v>
      </c>
      <c r="C2479" t="s">
        <v>190</v>
      </c>
      <c r="D2479">
        <v>1</v>
      </c>
      <c r="E2479">
        <v>1</v>
      </c>
      <c r="F2479">
        <v>1</v>
      </c>
      <c r="G2479">
        <v>0</v>
      </c>
      <c r="H2479">
        <v>0</v>
      </c>
    </row>
    <row r="2480" spans="2:8" x14ac:dyDescent="0.25">
      <c r="B2480" t="s">
        <v>150</v>
      </c>
      <c r="C2480" t="s">
        <v>191</v>
      </c>
      <c r="D2480">
        <v>8</v>
      </c>
      <c r="E2480">
        <v>3</v>
      </c>
      <c r="F2480">
        <v>2</v>
      </c>
      <c r="G2480">
        <v>1</v>
      </c>
      <c r="H2480">
        <v>0</v>
      </c>
    </row>
    <row r="2481" spans="2:8" x14ac:dyDescent="0.25">
      <c r="B2481" s="11" t="s">
        <v>150</v>
      </c>
      <c r="C2481" s="11" t="s">
        <v>191</v>
      </c>
      <c r="D2481" s="11">
        <v>3</v>
      </c>
      <c r="E2481" s="11">
        <v>2</v>
      </c>
      <c r="F2481" s="11">
        <v>1</v>
      </c>
      <c r="G2481" s="11">
        <v>1</v>
      </c>
      <c r="H2481" s="11">
        <v>0</v>
      </c>
    </row>
    <row r="2482" spans="2:8" x14ac:dyDescent="0.25">
      <c r="B2482" s="11" t="s">
        <v>150</v>
      </c>
      <c r="C2482" s="11" t="s">
        <v>192</v>
      </c>
      <c r="D2482" s="11">
        <v>2</v>
      </c>
      <c r="E2482" s="11">
        <v>2</v>
      </c>
      <c r="F2482" s="11">
        <v>2</v>
      </c>
      <c r="G2482" s="11">
        <v>0</v>
      </c>
      <c r="H2482" s="11">
        <v>0</v>
      </c>
    </row>
    <row r="2483" spans="2:8" x14ac:dyDescent="0.25">
      <c r="B2483" s="11" t="s">
        <v>150</v>
      </c>
      <c r="C2483" s="11" t="s">
        <v>8</v>
      </c>
      <c r="D2483" s="11">
        <v>1</v>
      </c>
      <c r="E2483" s="11">
        <v>1</v>
      </c>
      <c r="F2483" s="11">
        <v>1</v>
      </c>
      <c r="G2483" s="11">
        <v>0</v>
      </c>
      <c r="H2483" s="11">
        <v>0</v>
      </c>
    </row>
    <row r="2484" spans="2:8" x14ac:dyDescent="0.25">
      <c r="B2484" t="s">
        <v>150</v>
      </c>
      <c r="C2484" t="s">
        <v>10</v>
      </c>
      <c r="D2484">
        <v>2</v>
      </c>
      <c r="E2484">
        <v>2</v>
      </c>
      <c r="F2484">
        <v>2</v>
      </c>
      <c r="G2484">
        <v>0</v>
      </c>
      <c r="H2484">
        <v>0</v>
      </c>
    </row>
    <row r="2485" spans="2:8" x14ac:dyDescent="0.25">
      <c r="B2485" t="s">
        <v>137</v>
      </c>
      <c r="C2485" t="s">
        <v>2</v>
      </c>
      <c r="D2485">
        <v>4</v>
      </c>
      <c r="E2485">
        <v>4</v>
      </c>
      <c r="F2485">
        <v>3</v>
      </c>
      <c r="G2485">
        <v>1</v>
      </c>
      <c r="H2485">
        <v>0</v>
      </c>
    </row>
    <row r="2486" spans="2:8" x14ac:dyDescent="0.25">
      <c r="B2486" s="11" t="s">
        <v>137</v>
      </c>
      <c r="C2486" s="11" t="s">
        <v>2</v>
      </c>
      <c r="D2486" s="11">
        <v>11</v>
      </c>
      <c r="E2486" s="11">
        <v>11</v>
      </c>
      <c r="F2486" s="11">
        <v>7</v>
      </c>
      <c r="G2486" s="11">
        <v>4</v>
      </c>
      <c r="H2486" s="11">
        <v>0</v>
      </c>
    </row>
    <row r="2487" spans="2:8" x14ac:dyDescent="0.25">
      <c r="B2487" t="s">
        <v>137</v>
      </c>
      <c r="C2487" t="s">
        <v>4</v>
      </c>
      <c r="D2487">
        <v>1</v>
      </c>
      <c r="E2487">
        <v>0</v>
      </c>
      <c r="F2487">
        <v>0</v>
      </c>
      <c r="G2487">
        <v>0</v>
      </c>
      <c r="H2487">
        <v>0</v>
      </c>
    </row>
    <row r="2488" spans="2:8" x14ac:dyDescent="0.25">
      <c r="B2488" s="11" t="s">
        <v>137</v>
      </c>
      <c r="C2488" s="11" t="s">
        <v>4</v>
      </c>
      <c r="D2488" s="11">
        <v>1</v>
      </c>
      <c r="E2488" s="11">
        <v>0</v>
      </c>
      <c r="F2488" s="11">
        <v>0</v>
      </c>
      <c r="G2488" s="11">
        <v>0</v>
      </c>
      <c r="H2488" s="11">
        <v>0</v>
      </c>
    </row>
    <row r="2489" spans="2:8" x14ac:dyDescent="0.25">
      <c r="B2489" t="s">
        <v>137</v>
      </c>
      <c r="C2489" t="s">
        <v>5</v>
      </c>
      <c r="D2489">
        <v>13</v>
      </c>
      <c r="E2489">
        <v>8</v>
      </c>
      <c r="F2489">
        <v>8</v>
      </c>
      <c r="G2489">
        <v>0</v>
      </c>
      <c r="H2489">
        <v>0</v>
      </c>
    </row>
    <row r="2490" spans="2:8" x14ac:dyDescent="0.25">
      <c r="B2490" s="11" t="s">
        <v>137</v>
      </c>
      <c r="C2490" s="11" t="s">
        <v>5</v>
      </c>
      <c r="D2490" s="11">
        <v>30</v>
      </c>
      <c r="E2490" s="11">
        <v>30</v>
      </c>
      <c r="F2490" s="11">
        <v>25</v>
      </c>
      <c r="G2490" s="11">
        <v>5</v>
      </c>
      <c r="H2490" s="11">
        <v>0</v>
      </c>
    </row>
    <row r="2491" spans="2:8" x14ac:dyDescent="0.25">
      <c r="B2491" t="s">
        <v>137</v>
      </c>
      <c r="C2491" t="s">
        <v>190</v>
      </c>
      <c r="D2491">
        <v>59</v>
      </c>
      <c r="E2491">
        <v>36</v>
      </c>
      <c r="F2491">
        <v>31</v>
      </c>
      <c r="G2491">
        <v>5</v>
      </c>
      <c r="H2491">
        <v>1</v>
      </c>
    </row>
    <row r="2492" spans="2:8" x14ac:dyDescent="0.25">
      <c r="B2492" s="11" t="s">
        <v>137</v>
      </c>
      <c r="C2492" s="11" t="s">
        <v>190</v>
      </c>
      <c r="D2492" s="11">
        <v>96</v>
      </c>
      <c r="E2492" s="11">
        <v>87</v>
      </c>
      <c r="F2492" s="11">
        <v>73</v>
      </c>
      <c r="G2492" s="11">
        <v>14</v>
      </c>
      <c r="H2492" s="11">
        <v>0</v>
      </c>
    </row>
    <row r="2493" spans="2:8" x14ac:dyDescent="0.25">
      <c r="B2493" t="s">
        <v>137</v>
      </c>
      <c r="C2493" t="s">
        <v>191</v>
      </c>
      <c r="D2493">
        <v>88</v>
      </c>
      <c r="E2493">
        <v>59</v>
      </c>
      <c r="F2493">
        <v>55</v>
      </c>
      <c r="G2493">
        <v>4</v>
      </c>
      <c r="H2493">
        <v>2</v>
      </c>
    </row>
    <row r="2494" spans="2:8" x14ac:dyDescent="0.25">
      <c r="B2494" s="11" t="s">
        <v>137</v>
      </c>
      <c r="C2494" s="11" t="s">
        <v>191</v>
      </c>
      <c r="D2494" s="11">
        <v>129</v>
      </c>
      <c r="E2494" s="11">
        <v>107</v>
      </c>
      <c r="F2494" s="11">
        <v>96</v>
      </c>
      <c r="G2494" s="11">
        <v>11</v>
      </c>
      <c r="H2494" s="11">
        <v>7</v>
      </c>
    </row>
    <row r="2495" spans="2:8" x14ac:dyDescent="0.25">
      <c r="B2495" t="s">
        <v>137</v>
      </c>
      <c r="C2495" t="s">
        <v>189</v>
      </c>
      <c r="D2495">
        <v>2</v>
      </c>
      <c r="E2495">
        <v>2</v>
      </c>
      <c r="F2495">
        <v>1</v>
      </c>
      <c r="G2495">
        <v>1</v>
      </c>
      <c r="H2495">
        <v>0</v>
      </c>
    </row>
    <row r="2496" spans="2:8" x14ac:dyDescent="0.25">
      <c r="B2496" s="11" t="s">
        <v>137</v>
      </c>
      <c r="C2496" s="11" t="s">
        <v>189</v>
      </c>
      <c r="D2496" s="11">
        <v>1</v>
      </c>
      <c r="E2496" s="11">
        <v>1</v>
      </c>
      <c r="F2496" s="11">
        <v>1</v>
      </c>
      <c r="G2496" s="11">
        <v>0</v>
      </c>
      <c r="H2496" s="11">
        <v>0</v>
      </c>
    </row>
    <row r="2497" spans="2:8" x14ac:dyDescent="0.25">
      <c r="B2497" t="s">
        <v>137</v>
      </c>
      <c r="C2497" t="s">
        <v>192</v>
      </c>
      <c r="D2497">
        <v>21</v>
      </c>
      <c r="E2497">
        <v>12</v>
      </c>
      <c r="F2497">
        <v>12</v>
      </c>
      <c r="G2497">
        <v>0</v>
      </c>
      <c r="H2497">
        <v>0</v>
      </c>
    </row>
    <row r="2498" spans="2:8" x14ac:dyDescent="0.25">
      <c r="B2498" s="11" t="s">
        <v>137</v>
      </c>
      <c r="C2498" s="11" t="s">
        <v>192</v>
      </c>
      <c r="D2498" s="11">
        <v>47</v>
      </c>
      <c r="E2498" s="11">
        <v>44</v>
      </c>
      <c r="F2498" s="11">
        <v>40</v>
      </c>
      <c r="G2498" s="11">
        <v>4</v>
      </c>
      <c r="H2498" s="11">
        <v>1</v>
      </c>
    </row>
    <row r="2499" spans="2:8" x14ac:dyDescent="0.25">
      <c r="B2499" t="s">
        <v>137</v>
      </c>
      <c r="C2499" t="s">
        <v>6</v>
      </c>
      <c r="D2499">
        <v>43</v>
      </c>
      <c r="E2499">
        <v>39</v>
      </c>
      <c r="F2499">
        <v>37</v>
      </c>
      <c r="G2499">
        <v>2</v>
      </c>
      <c r="H2499">
        <v>0</v>
      </c>
    </row>
    <row r="2500" spans="2:8" x14ac:dyDescent="0.25">
      <c r="B2500" s="11" t="s">
        <v>137</v>
      </c>
      <c r="C2500" s="11" t="s">
        <v>6</v>
      </c>
      <c r="D2500" s="11">
        <v>73</v>
      </c>
      <c r="E2500" s="11">
        <v>71</v>
      </c>
      <c r="F2500" s="11">
        <v>71</v>
      </c>
      <c r="G2500" s="11">
        <v>0</v>
      </c>
      <c r="H2500" s="11">
        <v>0</v>
      </c>
    </row>
    <row r="2501" spans="2:8" x14ac:dyDescent="0.25">
      <c r="B2501" t="s">
        <v>137</v>
      </c>
      <c r="C2501" t="s">
        <v>7</v>
      </c>
      <c r="D2501">
        <v>4</v>
      </c>
      <c r="E2501">
        <v>2</v>
      </c>
      <c r="F2501">
        <v>1</v>
      </c>
      <c r="G2501">
        <v>1</v>
      </c>
      <c r="H2501">
        <v>0</v>
      </c>
    </row>
    <row r="2502" spans="2:8" x14ac:dyDescent="0.25">
      <c r="B2502" s="11" t="s">
        <v>137</v>
      </c>
      <c r="C2502" s="11" t="s">
        <v>7</v>
      </c>
      <c r="D2502" s="11">
        <v>1</v>
      </c>
      <c r="E2502" s="11">
        <v>1</v>
      </c>
      <c r="F2502" s="11">
        <v>1</v>
      </c>
      <c r="G2502" s="11">
        <v>0</v>
      </c>
      <c r="H2502" s="11">
        <v>0</v>
      </c>
    </row>
    <row r="2503" spans="2:8" x14ac:dyDescent="0.25">
      <c r="B2503" t="s">
        <v>137</v>
      </c>
      <c r="C2503" t="s">
        <v>8</v>
      </c>
      <c r="D2503">
        <v>18</v>
      </c>
      <c r="E2503">
        <v>16</v>
      </c>
      <c r="F2503">
        <v>13</v>
      </c>
      <c r="G2503">
        <v>3</v>
      </c>
      <c r="H2503">
        <v>0</v>
      </c>
    </row>
    <row r="2504" spans="2:8" x14ac:dyDescent="0.25">
      <c r="B2504" s="11" t="s">
        <v>137</v>
      </c>
      <c r="C2504" s="11" t="s">
        <v>8</v>
      </c>
      <c r="D2504" s="11">
        <v>43</v>
      </c>
      <c r="E2504" s="11">
        <v>40</v>
      </c>
      <c r="F2504" s="11">
        <v>27</v>
      </c>
      <c r="G2504" s="11">
        <v>13</v>
      </c>
      <c r="H2504" s="11">
        <v>0</v>
      </c>
    </row>
    <row r="2505" spans="2:8" x14ac:dyDescent="0.25">
      <c r="B2505" t="s">
        <v>137</v>
      </c>
      <c r="C2505" t="s">
        <v>9</v>
      </c>
      <c r="D2505">
        <v>8</v>
      </c>
      <c r="E2505">
        <v>7</v>
      </c>
      <c r="F2505">
        <v>7</v>
      </c>
      <c r="G2505">
        <v>0</v>
      </c>
      <c r="H2505">
        <v>0</v>
      </c>
    </row>
    <row r="2506" spans="2:8" x14ac:dyDescent="0.25">
      <c r="B2506" s="11" t="s">
        <v>137</v>
      </c>
      <c r="C2506" s="11" t="s">
        <v>9</v>
      </c>
      <c r="D2506" s="11">
        <v>16</v>
      </c>
      <c r="E2506" s="11">
        <v>16</v>
      </c>
      <c r="F2506" s="11">
        <v>12</v>
      </c>
      <c r="G2506" s="11">
        <v>4</v>
      </c>
      <c r="H2506" s="11">
        <v>0</v>
      </c>
    </row>
    <row r="2507" spans="2:8" x14ac:dyDescent="0.25">
      <c r="B2507" t="s">
        <v>137</v>
      </c>
      <c r="C2507" t="s">
        <v>10</v>
      </c>
      <c r="D2507">
        <v>44</v>
      </c>
      <c r="E2507">
        <v>40</v>
      </c>
      <c r="F2507">
        <v>31</v>
      </c>
      <c r="G2507">
        <v>9</v>
      </c>
      <c r="H2507">
        <v>0</v>
      </c>
    </row>
    <row r="2508" spans="2:8" x14ac:dyDescent="0.25">
      <c r="B2508" s="11" t="s">
        <v>137</v>
      </c>
      <c r="C2508" s="11" t="s">
        <v>10</v>
      </c>
      <c r="D2508" s="11">
        <v>126</v>
      </c>
      <c r="E2508" s="11">
        <v>125</v>
      </c>
      <c r="F2508" s="11">
        <v>95</v>
      </c>
      <c r="G2508" s="11">
        <v>30</v>
      </c>
      <c r="H2508" s="11">
        <v>1</v>
      </c>
    </row>
    <row r="2509" spans="2:8" x14ac:dyDescent="0.25">
      <c r="B2509" t="s">
        <v>137</v>
      </c>
      <c r="C2509" t="s">
        <v>177</v>
      </c>
      <c r="D2509">
        <v>11</v>
      </c>
      <c r="E2509">
        <v>10</v>
      </c>
      <c r="F2509">
        <v>9</v>
      </c>
      <c r="G2509">
        <v>1</v>
      </c>
      <c r="H2509">
        <v>0</v>
      </c>
    </row>
    <row r="2510" spans="2:8" x14ac:dyDescent="0.25">
      <c r="B2510" s="11" t="s">
        <v>137</v>
      </c>
      <c r="C2510" s="11" t="s">
        <v>177</v>
      </c>
      <c r="D2510" s="11">
        <v>27</v>
      </c>
      <c r="E2510" s="11">
        <v>24</v>
      </c>
      <c r="F2510" s="11">
        <v>24</v>
      </c>
      <c r="G2510" s="11">
        <v>0</v>
      </c>
      <c r="H2510" s="11">
        <v>0</v>
      </c>
    </row>
    <row r="2511" spans="2:8" x14ac:dyDescent="0.25">
      <c r="B2511" s="11" t="s">
        <v>180</v>
      </c>
      <c r="C2511" s="11" t="s">
        <v>2</v>
      </c>
      <c r="D2511" s="11">
        <v>2</v>
      </c>
      <c r="E2511" s="11">
        <v>1</v>
      </c>
      <c r="F2511" s="11">
        <v>0</v>
      </c>
      <c r="G2511" s="11">
        <v>1</v>
      </c>
      <c r="H2511" s="11">
        <v>0</v>
      </c>
    </row>
    <row r="2512" spans="2:8" x14ac:dyDescent="0.25">
      <c r="B2512" s="11" t="s">
        <v>180</v>
      </c>
      <c r="C2512" s="11" t="s">
        <v>187</v>
      </c>
      <c r="D2512" s="11">
        <v>1</v>
      </c>
      <c r="E2512" s="11">
        <v>0</v>
      </c>
      <c r="F2512" s="11">
        <v>0</v>
      </c>
      <c r="G2512" s="11">
        <v>0</v>
      </c>
      <c r="H2512" s="11">
        <v>0</v>
      </c>
    </row>
    <row r="2513" spans="2:8" x14ac:dyDescent="0.25">
      <c r="B2513" t="s">
        <v>180</v>
      </c>
      <c r="C2513" t="s">
        <v>5</v>
      </c>
      <c r="D2513">
        <v>2</v>
      </c>
      <c r="E2513">
        <v>1</v>
      </c>
      <c r="F2513">
        <v>1</v>
      </c>
      <c r="G2513">
        <v>0</v>
      </c>
      <c r="H2513">
        <v>0</v>
      </c>
    </row>
    <row r="2514" spans="2:8" x14ac:dyDescent="0.25">
      <c r="B2514" s="11" t="s">
        <v>180</v>
      </c>
      <c r="C2514" s="11" t="s">
        <v>5</v>
      </c>
      <c r="D2514" s="11">
        <v>5</v>
      </c>
      <c r="E2514" s="11">
        <v>5</v>
      </c>
      <c r="F2514" s="11">
        <v>2</v>
      </c>
      <c r="G2514" s="11">
        <v>3</v>
      </c>
      <c r="H2514" s="11">
        <v>0</v>
      </c>
    </row>
    <row r="2515" spans="2:8" x14ac:dyDescent="0.25">
      <c r="B2515" t="s">
        <v>180</v>
      </c>
      <c r="C2515" t="s">
        <v>190</v>
      </c>
      <c r="D2515">
        <v>2</v>
      </c>
      <c r="E2515">
        <v>1</v>
      </c>
      <c r="F2515">
        <v>1</v>
      </c>
      <c r="G2515">
        <v>0</v>
      </c>
      <c r="H2515">
        <v>0</v>
      </c>
    </row>
    <row r="2516" spans="2:8" x14ac:dyDescent="0.25">
      <c r="B2516" s="11" t="s">
        <v>180</v>
      </c>
      <c r="C2516" s="11" t="s">
        <v>190</v>
      </c>
      <c r="D2516" s="11">
        <v>1</v>
      </c>
      <c r="E2516" s="11">
        <v>1</v>
      </c>
      <c r="F2516" s="11">
        <v>1</v>
      </c>
      <c r="G2516" s="11">
        <v>0</v>
      </c>
      <c r="H2516" s="11">
        <v>0</v>
      </c>
    </row>
    <row r="2517" spans="2:8" x14ac:dyDescent="0.25">
      <c r="B2517" t="s">
        <v>180</v>
      </c>
      <c r="C2517" t="s">
        <v>191</v>
      </c>
      <c r="D2517">
        <v>4</v>
      </c>
      <c r="E2517">
        <v>3</v>
      </c>
      <c r="F2517">
        <v>2</v>
      </c>
      <c r="G2517">
        <v>1</v>
      </c>
      <c r="H2517">
        <v>0</v>
      </c>
    </row>
    <row r="2518" spans="2:8" x14ac:dyDescent="0.25">
      <c r="B2518" s="11" t="s">
        <v>180</v>
      </c>
      <c r="C2518" s="11" t="s">
        <v>191</v>
      </c>
      <c r="D2518" s="11">
        <v>6</v>
      </c>
      <c r="E2518" s="11">
        <v>6</v>
      </c>
      <c r="F2518" s="11">
        <v>4</v>
      </c>
      <c r="G2518" s="11">
        <v>2</v>
      </c>
      <c r="H2518" s="11">
        <v>0</v>
      </c>
    </row>
    <row r="2519" spans="2:8" x14ac:dyDescent="0.25">
      <c r="B2519" t="s">
        <v>180</v>
      </c>
      <c r="C2519" t="s">
        <v>192</v>
      </c>
      <c r="D2519">
        <v>10</v>
      </c>
      <c r="E2519">
        <v>10</v>
      </c>
      <c r="F2519">
        <v>7</v>
      </c>
      <c r="G2519">
        <v>3</v>
      </c>
      <c r="H2519">
        <v>0</v>
      </c>
    </row>
    <row r="2520" spans="2:8" x14ac:dyDescent="0.25">
      <c r="B2520" s="11" t="s">
        <v>180</v>
      </c>
      <c r="C2520" s="11" t="s">
        <v>192</v>
      </c>
      <c r="D2520" s="11">
        <v>14</v>
      </c>
      <c r="E2520" s="11">
        <v>14</v>
      </c>
      <c r="F2520" s="11">
        <v>14</v>
      </c>
      <c r="G2520" s="11">
        <v>0</v>
      </c>
      <c r="H2520" s="11">
        <v>0</v>
      </c>
    </row>
    <row r="2521" spans="2:8" x14ac:dyDescent="0.25">
      <c r="B2521" t="s">
        <v>180</v>
      </c>
      <c r="C2521" t="s">
        <v>8</v>
      </c>
      <c r="D2521">
        <v>1</v>
      </c>
      <c r="E2521">
        <v>1</v>
      </c>
      <c r="F2521">
        <v>0</v>
      </c>
      <c r="G2521">
        <v>1</v>
      </c>
      <c r="H2521">
        <v>0</v>
      </c>
    </row>
    <row r="2522" spans="2:8" x14ac:dyDescent="0.25">
      <c r="B2522" s="11" t="s">
        <v>180</v>
      </c>
      <c r="C2522" s="11" t="s">
        <v>8</v>
      </c>
      <c r="D2522" s="11">
        <v>1</v>
      </c>
      <c r="E2522" s="11">
        <v>1</v>
      </c>
      <c r="F2522" s="11">
        <v>1</v>
      </c>
      <c r="G2522" s="11">
        <v>0</v>
      </c>
      <c r="H2522" s="11">
        <v>0</v>
      </c>
    </row>
    <row r="2523" spans="2:8" x14ac:dyDescent="0.25">
      <c r="B2523" s="11" t="s">
        <v>180</v>
      </c>
      <c r="C2523" s="11" t="s">
        <v>9</v>
      </c>
      <c r="D2523" s="11">
        <v>3</v>
      </c>
      <c r="E2523" s="11">
        <v>3</v>
      </c>
      <c r="F2523" s="11">
        <v>2</v>
      </c>
      <c r="G2523" s="11">
        <v>1</v>
      </c>
      <c r="H2523" s="11">
        <v>0</v>
      </c>
    </row>
    <row r="2524" spans="2:8" x14ac:dyDescent="0.25">
      <c r="B2524" t="s">
        <v>180</v>
      </c>
      <c r="C2524" t="s">
        <v>10</v>
      </c>
      <c r="D2524">
        <v>12</v>
      </c>
      <c r="E2524">
        <v>12</v>
      </c>
      <c r="F2524">
        <v>9</v>
      </c>
      <c r="G2524">
        <v>3</v>
      </c>
      <c r="H2524">
        <v>0</v>
      </c>
    </row>
    <row r="2525" spans="2:8" x14ac:dyDescent="0.25">
      <c r="B2525" s="11" t="s">
        <v>180</v>
      </c>
      <c r="C2525" s="11" t="s">
        <v>10</v>
      </c>
      <c r="D2525" s="11">
        <v>12</v>
      </c>
      <c r="E2525" s="11">
        <v>12</v>
      </c>
      <c r="F2525" s="11">
        <v>12</v>
      </c>
      <c r="G2525" s="11">
        <v>0</v>
      </c>
      <c r="H2525" s="11">
        <v>0</v>
      </c>
    </row>
    <row r="2526" spans="2:8" x14ac:dyDescent="0.25">
      <c r="B2526" t="s">
        <v>180</v>
      </c>
      <c r="C2526" t="s">
        <v>177</v>
      </c>
      <c r="D2526">
        <v>1</v>
      </c>
      <c r="E2526">
        <v>1</v>
      </c>
      <c r="F2526">
        <v>1</v>
      </c>
      <c r="G2526">
        <v>0</v>
      </c>
      <c r="H2526">
        <v>0</v>
      </c>
    </row>
    <row r="2527" spans="2:8" x14ac:dyDescent="0.25">
      <c r="B2527" s="11" t="s">
        <v>180</v>
      </c>
      <c r="C2527" s="11" t="s">
        <v>177</v>
      </c>
      <c r="D2527" s="11">
        <v>1</v>
      </c>
      <c r="E2527" s="11">
        <v>1</v>
      </c>
      <c r="F2527" s="11">
        <v>1</v>
      </c>
      <c r="G2527" s="11">
        <v>0</v>
      </c>
      <c r="H2527" s="11">
        <v>0</v>
      </c>
    </row>
    <row r="2528" spans="2:8" x14ac:dyDescent="0.25">
      <c r="B2528" t="s">
        <v>70</v>
      </c>
      <c r="C2528" t="s">
        <v>2</v>
      </c>
      <c r="D2528">
        <v>1</v>
      </c>
      <c r="E2528">
        <v>1</v>
      </c>
      <c r="F2528">
        <v>1</v>
      </c>
      <c r="G2528">
        <v>0</v>
      </c>
      <c r="H2528">
        <v>0</v>
      </c>
    </row>
    <row r="2529" spans="2:8" x14ac:dyDescent="0.25">
      <c r="B2529" s="11" t="s">
        <v>70</v>
      </c>
      <c r="C2529" s="11" t="s">
        <v>2</v>
      </c>
      <c r="D2529" s="11">
        <v>5</v>
      </c>
      <c r="E2529" s="11">
        <v>5</v>
      </c>
      <c r="F2529" s="11">
        <v>5</v>
      </c>
      <c r="G2529" s="11">
        <v>0</v>
      </c>
      <c r="H2529" s="11">
        <v>0</v>
      </c>
    </row>
    <row r="2530" spans="2:8" x14ac:dyDescent="0.25">
      <c r="B2530" t="s">
        <v>70</v>
      </c>
      <c r="C2530" t="s">
        <v>5</v>
      </c>
      <c r="D2530">
        <v>24</v>
      </c>
      <c r="E2530">
        <v>21</v>
      </c>
      <c r="F2530">
        <v>21</v>
      </c>
      <c r="G2530">
        <v>0</v>
      </c>
      <c r="H2530">
        <v>0</v>
      </c>
    </row>
    <row r="2531" spans="2:8" x14ac:dyDescent="0.25">
      <c r="B2531" s="11" t="s">
        <v>70</v>
      </c>
      <c r="C2531" s="11" t="s">
        <v>5</v>
      </c>
      <c r="D2531" s="11">
        <v>47</v>
      </c>
      <c r="E2531" s="11">
        <v>46</v>
      </c>
      <c r="F2531" s="11">
        <v>42</v>
      </c>
      <c r="G2531" s="11">
        <v>4</v>
      </c>
      <c r="H2531" s="11">
        <v>0</v>
      </c>
    </row>
    <row r="2532" spans="2:8" x14ac:dyDescent="0.25">
      <c r="B2532" t="s">
        <v>70</v>
      </c>
      <c r="C2532" t="s">
        <v>190</v>
      </c>
      <c r="D2532">
        <v>18</v>
      </c>
      <c r="E2532">
        <v>11</v>
      </c>
      <c r="F2532">
        <v>8</v>
      </c>
      <c r="G2532">
        <v>3</v>
      </c>
      <c r="H2532">
        <v>0</v>
      </c>
    </row>
    <row r="2533" spans="2:8" x14ac:dyDescent="0.25">
      <c r="B2533" s="11" t="s">
        <v>70</v>
      </c>
      <c r="C2533" s="11" t="s">
        <v>190</v>
      </c>
      <c r="D2533" s="11">
        <v>37</v>
      </c>
      <c r="E2533" s="11">
        <v>36</v>
      </c>
      <c r="F2533" s="11">
        <v>35</v>
      </c>
      <c r="G2533" s="11">
        <v>1</v>
      </c>
      <c r="H2533" s="11">
        <v>1</v>
      </c>
    </row>
    <row r="2534" spans="2:8" x14ac:dyDescent="0.25">
      <c r="B2534" t="s">
        <v>70</v>
      </c>
      <c r="C2534" t="s">
        <v>191</v>
      </c>
      <c r="D2534">
        <v>21</v>
      </c>
      <c r="E2534">
        <v>20</v>
      </c>
      <c r="F2534">
        <v>13</v>
      </c>
      <c r="G2534">
        <v>7</v>
      </c>
      <c r="H2534">
        <v>0</v>
      </c>
    </row>
    <row r="2535" spans="2:8" x14ac:dyDescent="0.25">
      <c r="B2535" s="11" t="s">
        <v>70</v>
      </c>
      <c r="C2535" s="11" t="s">
        <v>191</v>
      </c>
      <c r="D2535" s="11">
        <v>45</v>
      </c>
      <c r="E2535" s="11">
        <v>40</v>
      </c>
      <c r="F2535" s="11">
        <v>39</v>
      </c>
      <c r="G2535" s="11">
        <v>1</v>
      </c>
      <c r="H2535" s="11">
        <v>0</v>
      </c>
    </row>
    <row r="2536" spans="2:8" x14ac:dyDescent="0.25">
      <c r="B2536" t="s">
        <v>70</v>
      </c>
      <c r="C2536" t="s">
        <v>192</v>
      </c>
      <c r="D2536">
        <v>17</v>
      </c>
      <c r="E2536">
        <v>17</v>
      </c>
      <c r="F2536">
        <v>16</v>
      </c>
      <c r="G2536">
        <v>1</v>
      </c>
      <c r="H2536">
        <v>0</v>
      </c>
    </row>
    <row r="2537" spans="2:8" x14ac:dyDescent="0.25">
      <c r="B2537" s="11" t="s">
        <v>70</v>
      </c>
      <c r="C2537" s="11" t="s">
        <v>192</v>
      </c>
      <c r="D2537" s="11">
        <v>36</v>
      </c>
      <c r="E2537" s="11">
        <v>36</v>
      </c>
      <c r="F2537" s="11">
        <v>36</v>
      </c>
      <c r="G2537" s="11">
        <v>0</v>
      </c>
      <c r="H2537" s="11">
        <v>0</v>
      </c>
    </row>
    <row r="2538" spans="2:8" x14ac:dyDescent="0.25">
      <c r="B2538" t="s">
        <v>70</v>
      </c>
      <c r="C2538" t="s">
        <v>6</v>
      </c>
      <c r="D2538">
        <v>1</v>
      </c>
      <c r="E2538">
        <v>0</v>
      </c>
      <c r="F2538">
        <v>0</v>
      </c>
      <c r="G2538">
        <v>0</v>
      </c>
      <c r="H2538">
        <v>0</v>
      </c>
    </row>
    <row r="2539" spans="2:8" x14ac:dyDescent="0.25">
      <c r="B2539" s="11" t="s">
        <v>70</v>
      </c>
      <c r="C2539" s="11" t="s">
        <v>6</v>
      </c>
      <c r="D2539" s="11">
        <v>5</v>
      </c>
      <c r="E2539" s="11">
        <v>5</v>
      </c>
      <c r="F2539" s="11">
        <v>5</v>
      </c>
      <c r="G2539" s="11">
        <v>0</v>
      </c>
      <c r="H2539" s="11">
        <v>0</v>
      </c>
    </row>
    <row r="2540" spans="2:8" x14ac:dyDescent="0.25">
      <c r="B2540" t="s">
        <v>70</v>
      </c>
      <c r="C2540" t="s">
        <v>7</v>
      </c>
      <c r="D2540">
        <v>4</v>
      </c>
      <c r="E2540">
        <v>4</v>
      </c>
      <c r="F2540">
        <v>4</v>
      </c>
      <c r="G2540">
        <v>0</v>
      </c>
      <c r="H2540">
        <v>0</v>
      </c>
    </row>
    <row r="2541" spans="2:8" x14ac:dyDescent="0.25">
      <c r="B2541" s="11" t="s">
        <v>70</v>
      </c>
      <c r="C2541" s="11" t="s">
        <v>7</v>
      </c>
      <c r="D2541" s="11">
        <v>22</v>
      </c>
      <c r="E2541" s="11">
        <v>22</v>
      </c>
      <c r="F2541" s="11">
        <v>19</v>
      </c>
      <c r="G2541" s="11">
        <v>3</v>
      </c>
      <c r="H2541" s="11">
        <v>0</v>
      </c>
    </row>
    <row r="2542" spans="2:8" x14ac:dyDescent="0.25">
      <c r="B2542" t="s">
        <v>70</v>
      </c>
      <c r="C2542" t="s">
        <v>8</v>
      </c>
      <c r="D2542">
        <v>4</v>
      </c>
      <c r="E2542">
        <v>4</v>
      </c>
      <c r="F2542">
        <v>3</v>
      </c>
      <c r="G2542">
        <v>1</v>
      </c>
      <c r="H2542">
        <v>0</v>
      </c>
    </row>
    <row r="2543" spans="2:8" x14ac:dyDescent="0.25">
      <c r="B2543" s="11" t="s">
        <v>70</v>
      </c>
      <c r="C2543" s="11" t="s">
        <v>8</v>
      </c>
      <c r="D2543" s="11">
        <v>6</v>
      </c>
      <c r="E2543" s="11">
        <v>6</v>
      </c>
      <c r="F2543" s="11">
        <v>6</v>
      </c>
      <c r="G2543" s="11">
        <v>0</v>
      </c>
      <c r="H2543" s="11">
        <v>0</v>
      </c>
    </row>
    <row r="2544" spans="2:8" x14ac:dyDescent="0.25">
      <c r="B2544" t="s">
        <v>70</v>
      </c>
      <c r="C2544" t="s">
        <v>9</v>
      </c>
      <c r="D2544">
        <v>2</v>
      </c>
      <c r="E2544">
        <v>2</v>
      </c>
      <c r="F2544">
        <v>2</v>
      </c>
      <c r="G2544">
        <v>0</v>
      </c>
      <c r="H2544">
        <v>0</v>
      </c>
    </row>
    <row r="2545" spans="2:8" x14ac:dyDescent="0.25">
      <c r="B2545" s="11" t="s">
        <v>70</v>
      </c>
      <c r="C2545" s="11" t="s">
        <v>9</v>
      </c>
      <c r="D2545" s="11">
        <v>1</v>
      </c>
      <c r="E2545" s="11">
        <v>0</v>
      </c>
      <c r="F2545" s="11">
        <v>0</v>
      </c>
      <c r="G2545" s="11">
        <v>0</v>
      </c>
      <c r="H2545" s="11">
        <v>0</v>
      </c>
    </row>
    <row r="2546" spans="2:8" x14ac:dyDescent="0.25">
      <c r="B2546" t="s">
        <v>70</v>
      </c>
      <c r="C2546" t="s">
        <v>10</v>
      </c>
      <c r="D2546">
        <v>11</v>
      </c>
      <c r="E2546">
        <v>11</v>
      </c>
      <c r="F2546">
        <v>10</v>
      </c>
      <c r="G2546">
        <v>1</v>
      </c>
      <c r="H2546">
        <v>0</v>
      </c>
    </row>
    <row r="2547" spans="2:8" x14ac:dyDescent="0.25">
      <c r="B2547" s="11" t="s">
        <v>70</v>
      </c>
      <c r="C2547" s="11" t="s">
        <v>10</v>
      </c>
      <c r="D2547" s="11">
        <v>57</v>
      </c>
      <c r="E2547" s="11">
        <v>57</v>
      </c>
      <c r="F2547" s="11">
        <v>49</v>
      </c>
      <c r="G2547" s="11">
        <v>8</v>
      </c>
      <c r="H2547" s="11">
        <v>0</v>
      </c>
    </row>
    <row r="2548" spans="2:8" x14ac:dyDescent="0.25">
      <c r="B2548" t="s">
        <v>70</v>
      </c>
      <c r="C2548" t="s">
        <v>177</v>
      </c>
      <c r="D2548">
        <v>20</v>
      </c>
      <c r="E2548">
        <v>17</v>
      </c>
      <c r="F2548">
        <v>17</v>
      </c>
      <c r="G2548">
        <v>0</v>
      </c>
      <c r="H2548">
        <v>0</v>
      </c>
    </row>
    <row r="2549" spans="2:8" x14ac:dyDescent="0.25">
      <c r="B2549" s="11" t="s">
        <v>70</v>
      </c>
      <c r="C2549" s="11" t="s">
        <v>177</v>
      </c>
      <c r="D2549" s="11">
        <v>34</v>
      </c>
      <c r="E2549" s="11">
        <v>34</v>
      </c>
      <c r="F2549" s="11">
        <v>34</v>
      </c>
      <c r="G2549" s="11">
        <v>0</v>
      </c>
      <c r="H2549" s="11">
        <v>0</v>
      </c>
    </row>
    <row r="2791" spans="2:14" x14ac:dyDescent="0.25">
      <c r="B2791" s="30" t="s">
        <v>12</v>
      </c>
      <c r="C2791" s="30" t="s">
        <v>244</v>
      </c>
      <c r="D2791" s="30" t="s">
        <v>13</v>
      </c>
      <c r="E2791" s="30" t="s">
        <v>14</v>
      </c>
      <c r="F2791" s="30" t="s">
        <v>15</v>
      </c>
      <c r="G2791" s="30" t="s">
        <v>16</v>
      </c>
      <c r="H2791" s="30" t="s">
        <v>17</v>
      </c>
    </row>
    <row r="2792" spans="2:14" x14ac:dyDescent="0.25">
      <c r="B2792" s="39" t="s">
        <v>47</v>
      </c>
      <c r="C2792" s="39" t="s">
        <v>175</v>
      </c>
      <c r="D2792" s="39">
        <v>2</v>
      </c>
      <c r="E2792" s="39">
        <v>1</v>
      </c>
      <c r="F2792" s="39">
        <v>1</v>
      </c>
      <c r="G2792" s="39">
        <v>0</v>
      </c>
      <c r="H2792" s="39">
        <v>0</v>
      </c>
      <c r="J2792">
        <f>+SUM(D2792:D2848)</f>
        <v>505</v>
      </c>
      <c r="K2792">
        <f t="shared" ref="K2792:M2792" si="0">+SUM(E2792:E2848)</f>
        <v>453</v>
      </c>
      <c r="L2792">
        <f t="shared" si="0"/>
        <v>326</v>
      </c>
      <c r="M2792">
        <f t="shared" si="0"/>
        <v>127</v>
      </c>
      <c r="N2792">
        <f>+SUM(H2792:H2848)</f>
        <v>0</v>
      </c>
    </row>
    <row r="2793" spans="2:14" x14ac:dyDescent="0.25">
      <c r="B2793" s="39" t="s">
        <v>47</v>
      </c>
      <c r="C2793" s="39" t="s">
        <v>174</v>
      </c>
      <c r="D2793" s="39">
        <v>5</v>
      </c>
      <c r="E2793" s="39">
        <v>4</v>
      </c>
      <c r="F2793" s="39">
        <v>3</v>
      </c>
      <c r="G2793" s="39">
        <v>1</v>
      </c>
      <c r="H2793" s="39">
        <v>0</v>
      </c>
    </row>
    <row r="2794" spans="2:14" x14ac:dyDescent="0.25">
      <c r="B2794" s="39" t="s">
        <v>47</v>
      </c>
      <c r="C2794" s="39" t="s">
        <v>176</v>
      </c>
      <c r="D2794" s="39">
        <v>1</v>
      </c>
      <c r="E2794" s="39">
        <v>0</v>
      </c>
      <c r="F2794" s="39">
        <v>0</v>
      </c>
      <c r="G2794" s="39">
        <v>0</v>
      </c>
      <c r="H2794" s="39">
        <v>0</v>
      </c>
    </row>
    <row r="2795" spans="2:14" x14ac:dyDescent="0.25">
      <c r="B2795" s="39" t="s">
        <v>47</v>
      </c>
      <c r="C2795" s="39" t="s">
        <v>11</v>
      </c>
      <c r="D2795" s="39">
        <v>1</v>
      </c>
      <c r="E2795" s="39">
        <v>1</v>
      </c>
      <c r="F2795" s="39">
        <v>1</v>
      </c>
      <c r="G2795" s="39">
        <v>0</v>
      </c>
      <c r="H2795" s="39">
        <v>0</v>
      </c>
    </row>
    <row r="2796" spans="2:14" x14ac:dyDescent="0.25">
      <c r="B2796" s="39" t="s">
        <v>77</v>
      </c>
      <c r="C2796" s="39" t="s">
        <v>11</v>
      </c>
      <c r="D2796" s="39">
        <v>12</v>
      </c>
      <c r="E2796" s="39">
        <v>12</v>
      </c>
      <c r="F2796" s="39">
        <v>7</v>
      </c>
      <c r="G2796" s="39">
        <v>5</v>
      </c>
      <c r="H2796" s="39">
        <v>0</v>
      </c>
    </row>
    <row r="2797" spans="2:14" x14ac:dyDescent="0.25">
      <c r="B2797" s="39" t="s">
        <v>77</v>
      </c>
      <c r="C2797" s="39" t="s">
        <v>174</v>
      </c>
      <c r="D2797" s="39">
        <v>8</v>
      </c>
      <c r="E2797" s="39">
        <v>8</v>
      </c>
      <c r="F2797" s="39">
        <v>3</v>
      </c>
      <c r="G2797" s="39">
        <v>5</v>
      </c>
      <c r="H2797" s="39">
        <v>0</v>
      </c>
    </row>
    <row r="2798" spans="2:14" x14ac:dyDescent="0.25">
      <c r="B2798" s="39" t="s">
        <v>77</v>
      </c>
      <c r="C2798" s="39" t="s">
        <v>176</v>
      </c>
      <c r="D2798" s="39">
        <v>12</v>
      </c>
      <c r="E2798" s="39">
        <v>11</v>
      </c>
      <c r="F2798" s="39">
        <v>7</v>
      </c>
      <c r="G2798" s="39">
        <v>4</v>
      </c>
      <c r="H2798" s="39">
        <v>0</v>
      </c>
    </row>
    <row r="2799" spans="2:14" x14ac:dyDescent="0.25">
      <c r="B2799" s="39" t="s">
        <v>184</v>
      </c>
      <c r="C2799" s="39" t="s">
        <v>11</v>
      </c>
      <c r="D2799" s="39">
        <v>9</v>
      </c>
      <c r="E2799" s="39">
        <v>7</v>
      </c>
      <c r="F2799" s="39">
        <v>6</v>
      </c>
      <c r="G2799" s="39">
        <v>1</v>
      </c>
      <c r="H2799" s="39">
        <v>0</v>
      </c>
    </row>
    <row r="2800" spans="2:14" x14ac:dyDescent="0.25">
      <c r="B2800" s="39" t="s">
        <v>184</v>
      </c>
      <c r="C2800" s="39" t="s">
        <v>174</v>
      </c>
      <c r="D2800" s="39">
        <v>6</v>
      </c>
      <c r="E2800" s="39">
        <v>6</v>
      </c>
      <c r="F2800" s="39">
        <v>3</v>
      </c>
      <c r="G2800" s="39">
        <v>3</v>
      </c>
      <c r="H2800" s="39">
        <v>0</v>
      </c>
    </row>
    <row r="2801" spans="2:8" x14ac:dyDescent="0.25">
      <c r="B2801" s="39" t="s">
        <v>184</v>
      </c>
      <c r="C2801" s="39" t="s">
        <v>176</v>
      </c>
      <c r="D2801" s="39">
        <v>13</v>
      </c>
      <c r="E2801" s="39">
        <v>12</v>
      </c>
      <c r="F2801" s="39">
        <v>12</v>
      </c>
      <c r="G2801" s="39">
        <v>0</v>
      </c>
      <c r="H2801" s="39">
        <v>0</v>
      </c>
    </row>
    <row r="2802" spans="2:8" x14ac:dyDescent="0.25">
      <c r="B2802" s="39" t="s">
        <v>22</v>
      </c>
      <c r="C2802" s="39" t="s">
        <v>176</v>
      </c>
      <c r="D2802" s="39">
        <v>3</v>
      </c>
      <c r="E2802" s="39">
        <v>2</v>
      </c>
      <c r="F2802" s="39">
        <v>1</v>
      </c>
      <c r="G2802" s="39">
        <v>1</v>
      </c>
      <c r="H2802" s="39">
        <v>0</v>
      </c>
    </row>
    <row r="2803" spans="2:8" x14ac:dyDescent="0.25">
      <c r="B2803" s="39" t="s">
        <v>22</v>
      </c>
      <c r="C2803" s="39" t="s">
        <v>175</v>
      </c>
      <c r="D2803" s="39">
        <v>18</v>
      </c>
      <c r="E2803" s="39">
        <v>15</v>
      </c>
      <c r="F2803" s="39">
        <v>8</v>
      </c>
      <c r="G2803" s="39">
        <v>7</v>
      </c>
      <c r="H2803" s="39">
        <v>0</v>
      </c>
    </row>
    <row r="2804" spans="2:8" x14ac:dyDescent="0.25">
      <c r="B2804" s="39" t="s">
        <v>22</v>
      </c>
      <c r="C2804" s="39" t="s">
        <v>174</v>
      </c>
      <c r="D2804" s="39">
        <v>10</v>
      </c>
      <c r="E2804" s="39">
        <v>9</v>
      </c>
      <c r="F2804" s="39">
        <v>8</v>
      </c>
      <c r="G2804" s="39">
        <v>1</v>
      </c>
      <c r="H2804" s="39">
        <v>0</v>
      </c>
    </row>
    <row r="2805" spans="2:8" x14ac:dyDescent="0.25">
      <c r="B2805" s="39" t="s">
        <v>22</v>
      </c>
      <c r="C2805" s="39" t="s">
        <v>11</v>
      </c>
      <c r="D2805" s="39">
        <v>3</v>
      </c>
      <c r="E2805" s="39">
        <v>3</v>
      </c>
      <c r="F2805" s="39">
        <v>3</v>
      </c>
      <c r="G2805" s="39">
        <v>0</v>
      </c>
      <c r="H2805" s="39">
        <v>0</v>
      </c>
    </row>
    <row r="2806" spans="2:8" x14ac:dyDescent="0.25">
      <c r="B2806" s="39" t="s">
        <v>126</v>
      </c>
      <c r="C2806" s="39" t="s">
        <v>11</v>
      </c>
      <c r="D2806" s="39">
        <v>11</v>
      </c>
      <c r="E2806" s="39">
        <v>9</v>
      </c>
      <c r="F2806" s="39">
        <v>8</v>
      </c>
      <c r="G2806" s="39">
        <v>1</v>
      </c>
      <c r="H2806" s="39">
        <v>0</v>
      </c>
    </row>
    <row r="2807" spans="2:8" x14ac:dyDescent="0.25">
      <c r="B2807" s="39" t="s">
        <v>126</v>
      </c>
      <c r="C2807" s="39" t="s">
        <v>174</v>
      </c>
      <c r="D2807" s="39">
        <v>13</v>
      </c>
      <c r="E2807" s="39">
        <v>11</v>
      </c>
      <c r="F2807" s="39">
        <v>9</v>
      </c>
      <c r="G2807" s="39">
        <v>2</v>
      </c>
      <c r="H2807" s="39">
        <v>0</v>
      </c>
    </row>
    <row r="2808" spans="2:8" x14ac:dyDescent="0.25">
      <c r="B2808" s="39" t="s">
        <v>126</v>
      </c>
      <c r="C2808" s="39" t="s">
        <v>176</v>
      </c>
      <c r="D2808" s="39">
        <v>5</v>
      </c>
      <c r="E2808" s="39">
        <v>5</v>
      </c>
      <c r="F2808" s="39">
        <v>3</v>
      </c>
      <c r="G2808" s="39">
        <v>2</v>
      </c>
      <c r="H2808" s="39">
        <v>0</v>
      </c>
    </row>
    <row r="2809" spans="2:8" x14ac:dyDescent="0.25">
      <c r="B2809" s="39" t="s">
        <v>123</v>
      </c>
      <c r="C2809" s="39" t="s">
        <v>11</v>
      </c>
      <c r="D2809" s="39">
        <v>18</v>
      </c>
      <c r="E2809" s="39">
        <v>17</v>
      </c>
      <c r="F2809" s="39">
        <v>11</v>
      </c>
      <c r="G2809" s="39">
        <v>6</v>
      </c>
      <c r="H2809" s="39">
        <v>0</v>
      </c>
    </row>
    <row r="2810" spans="2:8" x14ac:dyDescent="0.25">
      <c r="B2810" s="39" t="s">
        <v>123</v>
      </c>
      <c r="C2810" s="39" t="s">
        <v>174</v>
      </c>
      <c r="D2810" s="39">
        <v>26</v>
      </c>
      <c r="E2810" s="39">
        <v>24</v>
      </c>
      <c r="F2810" s="39">
        <v>10</v>
      </c>
      <c r="G2810" s="39">
        <v>14</v>
      </c>
      <c r="H2810" s="39">
        <v>0</v>
      </c>
    </row>
    <row r="2811" spans="2:8" x14ac:dyDescent="0.25">
      <c r="B2811" s="39" t="s">
        <v>123</v>
      </c>
      <c r="C2811" s="39" t="s">
        <v>175</v>
      </c>
      <c r="D2811" s="39">
        <v>1</v>
      </c>
      <c r="E2811" s="39">
        <v>1</v>
      </c>
      <c r="F2811" s="39">
        <v>0</v>
      </c>
      <c r="G2811" s="39">
        <v>1</v>
      </c>
      <c r="H2811" s="39">
        <v>0</v>
      </c>
    </row>
    <row r="2812" spans="2:8" x14ac:dyDescent="0.25">
      <c r="B2812" s="39" t="s">
        <v>123</v>
      </c>
      <c r="C2812" s="39" t="s">
        <v>176</v>
      </c>
      <c r="D2812" s="39">
        <v>14</v>
      </c>
      <c r="E2812" s="39">
        <v>12</v>
      </c>
      <c r="F2812" s="39">
        <v>7</v>
      </c>
      <c r="G2812" s="39">
        <v>5</v>
      </c>
      <c r="H2812" s="39">
        <v>0</v>
      </c>
    </row>
    <row r="2813" spans="2:8" x14ac:dyDescent="0.25">
      <c r="B2813" s="39" t="s">
        <v>31</v>
      </c>
      <c r="C2813" s="39" t="s">
        <v>175</v>
      </c>
      <c r="D2813" s="39">
        <v>13</v>
      </c>
      <c r="E2813" s="39">
        <v>11</v>
      </c>
      <c r="F2813" s="39">
        <v>10</v>
      </c>
      <c r="G2813" s="39">
        <v>1</v>
      </c>
      <c r="H2813" s="39">
        <v>0</v>
      </c>
    </row>
    <row r="2814" spans="2:8" x14ac:dyDescent="0.25">
      <c r="B2814" s="39" t="s">
        <v>31</v>
      </c>
      <c r="C2814" s="39" t="s">
        <v>11</v>
      </c>
      <c r="D2814" s="39">
        <v>8</v>
      </c>
      <c r="E2814" s="39">
        <v>8</v>
      </c>
      <c r="F2814" s="39">
        <v>8</v>
      </c>
      <c r="G2814" s="39">
        <v>0</v>
      </c>
      <c r="H2814" s="39">
        <v>0</v>
      </c>
    </row>
    <row r="2815" spans="2:8" x14ac:dyDescent="0.25">
      <c r="B2815" s="39" t="s">
        <v>31</v>
      </c>
      <c r="C2815" s="39" t="s">
        <v>174</v>
      </c>
      <c r="D2815" s="39">
        <v>9</v>
      </c>
      <c r="E2815" s="39">
        <v>7</v>
      </c>
      <c r="F2815" s="39">
        <v>6</v>
      </c>
      <c r="G2815" s="39">
        <v>1</v>
      </c>
      <c r="H2815" s="39">
        <v>0</v>
      </c>
    </row>
    <row r="2816" spans="2:8" x14ac:dyDescent="0.25">
      <c r="B2816" s="39" t="s">
        <v>31</v>
      </c>
      <c r="C2816" s="39" t="s">
        <v>176</v>
      </c>
      <c r="D2816" s="39">
        <v>8</v>
      </c>
      <c r="E2816" s="39">
        <v>8</v>
      </c>
      <c r="F2816" s="39">
        <v>7</v>
      </c>
      <c r="G2816" s="39">
        <v>1</v>
      </c>
      <c r="H2816" s="39">
        <v>0</v>
      </c>
    </row>
    <row r="2817" spans="2:8" x14ac:dyDescent="0.25">
      <c r="B2817" s="39" t="s">
        <v>31</v>
      </c>
      <c r="C2817" s="39" t="s">
        <v>182</v>
      </c>
      <c r="D2817" s="39">
        <v>1</v>
      </c>
      <c r="E2817" s="39">
        <v>1</v>
      </c>
      <c r="F2817" s="39">
        <v>1</v>
      </c>
      <c r="G2817" s="39">
        <v>0</v>
      </c>
      <c r="H2817" s="39">
        <v>0</v>
      </c>
    </row>
    <row r="2818" spans="2:8" x14ac:dyDescent="0.25">
      <c r="B2818" s="39" t="s">
        <v>149</v>
      </c>
      <c r="C2818" s="39" t="s">
        <v>174</v>
      </c>
      <c r="D2818" s="39">
        <v>4</v>
      </c>
      <c r="E2818" s="39">
        <v>4</v>
      </c>
      <c r="F2818" s="39">
        <v>3</v>
      </c>
      <c r="G2818" s="39">
        <v>1</v>
      </c>
      <c r="H2818" s="39">
        <v>0</v>
      </c>
    </row>
    <row r="2819" spans="2:8" x14ac:dyDescent="0.25">
      <c r="B2819" s="39" t="s">
        <v>149</v>
      </c>
      <c r="C2819" s="39" t="s">
        <v>175</v>
      </c>
      <c r="D2819" s="39">
        <v>9</v>
      </c>
      <c r="E2819" s="39">
        <v>9</v>
      </c>
      <c r="F2819" s="39">
        <v>9</v>
      </c>
      <c r="G2819" s="39">
        <v>0</v>
      </c>
      <c r="H2819" s="39">
        <v>0</v>
      </c>
    </row>
    <row r="2820" spans="2:8" x14ac:dyDescent="0.25">
      <c r="B2820" s="39" t="s">
        <v>149</v>
      </c>
      <c r="C2820" s="39" t="s">
        <v>176</v>
      </c>
      <c r="D2820" s="39">
        <v>1</v>
      </c>
      <c r="E2820" s="39">
        <v>1</v>
      </c>
      <c r="F2820" s="39">
        <v>1</v>
      </c>
      <c r="G2820" s="39">
        <v>0</v>
      </c>
      <c r="H2820" s="39">
        <v>0</v>
      </c>
    </row>
    <row r="2821" spans="2:8" x14ac:dyDescent="0.25">
      <c r="B2821" s="39" t="s">
        <v>168</v>
      </c>
      <c r="C2821" s="39" t="s">
        <v>175</v>
      </c>
      <c r="D2821" s="39">
        <v>1</v>
      </c>
      <c r="E2821" s="39">
        <v>1</v>
      </c>
      <c r="F2821" s="39">
        <v>0</v>
      </c>
      <c r="G2821" s="39">
        <v>1</v>
      </c>
      <c r="H2821" s="39">
        <v>0</v>
      </c>
    </row>
    <row r="2822" spans="2:8" x14ac:dyDescent="0.25">
      <c r="B2822" s="39" t="s">
        <v>168</v>
      </c>
      <c r="C2822" s="39" t="s">
        <v>11</v>
      </c>
      <c r="D2822" s="39">
        <v>1</v>
      </c>
      <c r="E2822" s="39">
        <v>1</v>
      </c>
      <c r="F2822" s="39">
        <v>1</v>
      </c>
      <c r="G2822" s="39">
        <v>0</v>
      </c>
      <c r="H2822" s="39">
        <v>0</v>
      </c>
    </row>
    <row r="2823" spans="2:8" x14ac:dyDescent="0.25">
      <c r="B2823" s="39" t="s">
        <v>168</v>
      </c>
      <c r="C2823" s="39" t="s">
        <v>176</v>
      </c>
      <c r="D2823" s="39">
        <v>11</v>
      </c>
      <c r="E2823" s="39">
        <v>10</v>
      </c>
      <c r="F2823" s="39">
        <v>6</v>
      </c>
      <c r="G2823" s="39">
        <v>4</v>
      </c>
      <c r="H2823" s="39">
        <v>0</v>
      </c>
    </row>
    <row r="2824" spans="2:8" x14ac:dyDescent="0.25">
      <c r="B2824" s="39" t="s">
        <v>32</v>
      </c>
      <c r="C2824" s="39" t="s">
        <v>176</v>
      </c>
      <c r="D2824" s="39">
        <v>14</v>
      </c>
      <c r="E2824" s="39">
        <v>14</v>
      </c>
      <c r="F2824" s="39">
        <v>12</v>
      </c>
      <c r="G2824" s="39">
        <v>2</v>
      </c>
      <c r="H2824" s="39">
        <v>0</v>
      </c>
    </row>
    <row r="2825" spans="2:8" x14ac:dyDescent="0.25">
      <c r="B2825" s="39" t="s">
        <v>32</v>
      </c>
      <c r="C2825" s="39" t="s">
        <v>175</v>
      </c>
      <c r="D2825" s="39">
        <v>37</v>
      </c>
      <c r="E2825" s="39">
        <v>28</v>
      </c>
      <c r="F2825" s="39">
        <v>24</v>
      </c>
      <c r="G2825" s="39">
        <v>4</v>
      </c>
      <c r="H2825" s="39">
        <v>0</v>
      </c>
    </row>
    <row r="2826" spans="2:8" x14ac:dyDescent="0.25">
      <c r="B2826" s="39" t="s">
        <v>32</v>
      </c>
      <c r="C2826" s="39" t="s">
        <v>174</v>
      </c>
      <c r="D2826" s="39">
        <v>24</v>
      </c>
      <c r="E2826" s="39">
        <v>23</v>
      </c>
      <c r="F2826" s="39">
        <v>22</v>
      </c>
      <c r="G2826" s="39">
        <v>1</v>
      </c>
      <c r="H2826" s="39">
        <v>0</v>
      </c>
    </row>
    <row r="2827" spans="2:8" x14ac:dyDescent="0.25">
      <c r="B2827" s="39" t="s">
        <v>32</v>
      </c>
      <c r="C2827" s="39" t="s">
        <v>3</v>
      </c>
      <c r="D2827" s="39">
        <v>1</v>
      </c>
      <c r="E2827" s="39">
        <v>1</v>
      </c>
      <c r="F2827" s="39">
        <v>1</v>
      </c>
      <c r="G2827" s="39">
        <v>0</v>
      </c>
      <c r="H2827" s="39">
        <v>0</v>
      </c>
    </row>
    <row r="2828" spans="2:8" x14ac:dyDescent="0.25">
      <c r="B2828" s="39" t="s">
        <v>32</v>
      </c>
      <c r="C2828" s="39" t="s">
        <v>11</v>
      </c>
      <c r="D2828" s="39">
        <v>19</v>
      </c>
      <c r="E2828" s="39">
        <v>18</v>
      </c>
      <c r="F2828" s="39">
        <v>15</v>
      </c>
      <c r="G2828" s="39">
        <v>3</v>
      </c>
      <c r="H2828" s="39">
        <v>0</v>
      </c>
    </row>
    <row r="2829" spans="2:8" x14ac:dyDescent="0.25">
      <c r="B2829" s="39" t="s">
        <v>116</v>
      </c>
      <c r="C2829" s="39" t="s">
        <v>176</v>
      </c>
      <c r="D2829" s="39">
        <v>4</v>
      </c>
      <c r="E2829" s="39">
        <v>4</v>
      </c>
      <c r="F2829" s="39">
        <v>3</v>
      </c>
      <c r="G2829" s="39">
        <v>1</v>
      </c>
      <c r="H2829" s="39">
        <v>0</v>
      </c>
    </row>
    <row r="2830" spans="2:8" x14ac:dyDescent="0.25">
      <c r="B2830" s="39" t="s">
        <v>116</v>
      </c>
      <c r="C2830" s="39" t="s">
        <v>174</v>
      </c>
      <c r="D2830" s="39">
        <v>4</v>
      </c>
      <c r="E2830" s="39">
        <v>4</v>
      </c>
      <c r="F2830" s="39">
        <v>3</v>
      </c>
      <c r="G2830" s="39">
        <v>1</v>
      </c>
      <c r="H2830" s="39">
        <v>0</v>
      </c>
    </row>
    <row r="2831" spans="2:8" x14ac:dyDescent="0.25">
      <c r="B2831" s="39" t="s">
        <v>116</v>
      </c>
      <c r="C2831" s="39" t="s">
        <v>11</v>
      </c>
      <c r="D2831" s="39">
        <v>2</v>
      </c>
      <c r="E2831" s="39">
        <v>2</v>
      </c>
      <c r="F2831" s="39">
        <v>2</v>
      </c>
      <c r="G2831" s="39">
        <v>0</v>
      </c>
      <c r="H2831" s="39">
        <v>0</v>
      </c>
    </row>
    <row r="2832" spans="2:8" x14ac:dyDescent="0.25">
      <c r="B2832" s="39" t="s">
        <v>78</v>
      </c>
      <c r="C2832" s="39" t="s">
        <v>176</v>
      </c>
      <c r="D2832" s="39">
        <v>3</v>
      </c>
      <c r="E2832" s="39">
        <v>2</v>
      </c>
      <c r="F2832" s="39">
        <v>2</v>
      </c>
      <c r="G2832" s="39">
        <v>0</v>
      </c>
      <c r="H2832" s="39">
        <v>0</v>
      </c>
    </row>
    <row r="2833" spans="2:8" x14ac:dyDescent="0.25">
      <c r="B2833" s="39" t="s">
        <v>112</v>
      </c>
      <c r="C2833" s="39" t="s">
        <v>176</v>
      </c>
      <c r="D2833" s="39">
        <v>10</v>
      </c>
      <c r="E2833" s="39">
        <v>10</v>
      </c>
      <c r="F2833" s="39">
        <v>8</v>
      </c>
      <c r="G2833" s="39">
        <v>2</v>
      </c>
      <c r="H2833" s="39">
        <v>0</v>
      </c>
    </row>
    <row r="2834" spans="2:8" x14ac:dyDescent="0.25">
      <c r="B2834" s="39" t="s">
        <v>112</v>
      </c>
      <c r="C2834" s="39" t="s">
        <v>174</v>
      </c>
      <c r="D2834" s="39">
        <v>8</v>
      </c>
      <c r="E2834" s="39">
        <v>7</v>
      </c>
      <c r="F2834" s="39">
        <v>2</v>
      </c>
      <c r="G2834" s="39">
        <v>5</v>
      </c>
      <c r="H2834" s="39">
        <v>0</v>
      </c>
    </row>
    <row r="2835" spans="2:8" x14ac:dyDescent="0.25">
      <c r="B2835" s="39" t="s">
        <v>112</v>
      </c>
      <c r="C2835" s="39" t="s">
        <v>11</v>
      </c>
      <c r="D2835" s="39">
        <v>4</v>
      </c>
      <c r="E2835" s="39">
        <v>4</v>
      </c>
      <c r="F2835" s="39">
        <v>3</v>
      </c>
      <c r="G2835" s="39">
        <v>1</v>
      </c>
      <c r="H2835" s="39">
        <v>0</v>
      </c>
    </row>
    <row r="2836" spans="2:8" x14ac:dyDescent="0.25">
      <c r="B2836" s="39" t="s">
        <v>146</v>
      </c>
      <c r="C2836" s="39" t="s">
        <v>174</v>
      </c>
      <c r="D2836" s="39">
        <v>5</v>
      </c>
      <c r="E2836" s="39">
        <v>5</v>
      </c>
      <c r="F2836" s="39">
        <v>5</v>
      </c>
      <c r="G2836" s="39">
        <v>0</v>
      </c>
      <c r="H2836" s="39">
        <v>0</v>
      </c>
    </row>
    <row r="2837" spans="2:8" x14ac:dyDescent="0.25">
      <c r="B2837" s="39" t="s">
        <v>146</v>
      </c>
      <c r="C2837" s="39" t="s">
        <v>175</v>
      </c>
      <c r="D2837" s="39">
        <v>3</v>
      </c>
      <c r="E2837" s="39">
        <v>3</v>
      </c>
      <c r="F2837" s="39">
        <v>3</v>
      </c>
      <c r="G2837" s="39">
        <v>0</v>
      </c>
      <c r="H2837" s="39">
        <v>0</v>
      </c>
    </row>
    <row r="2838" spans="2:8" x14ac:dyDescent="0.25">
      <c r="B2838" s="39" t="s">
        <v>146</v>
      </c>
      <c r="C2838" s="39" t="s">
        <v>176</v>
      </c>
      <c r="D2838" s="39">
        <v>6</v>
      </c>
      <c r="E2838" s="39">
        <v>6</v>
      </c>
      <c r="F2838" s="39">
        <v>6</v>
      </c>
      <c r="G2838" s="39">
        <v>0</v>
      </c>
      <c r="H2838" s="39">
        <v>0</v>
      </c>
    </row>
    <row r="2839" spans="2:8" x14ac:dyDescent="0.25">
      <c r="B2839" s="39" t="s">
        <v>62</v>
      </c>
      <c r="C2839" s="39" t="s">
        <v>11</v>
      </c>
      <c r="D2839" s="39">
        <v>8</v>
      </c>
      <c r="E2839" s="39">
        <v>7</v>
      </c>
      <c r="F2839" s="39">
        <v>3</v>
      </c>
      <c r="G2839" s="39">
        <v>4</v>
      </c>
      <c r="H2839" s="39">
        <v>0</v>
      </c>
    </row>
    <row r="2840" spans="2:8" x14ac:dyDescent="0.25">
      <c r="B2840" s="39" t="s">
        <v>62</v>
      </c>
      <c r="C2840" s="39" t="s">
        <v>176</v>
      </c>
      <c r="D2840" s="39">
        <v>41</v>
      </c>
      <c r="E2840" s="39">
        <v>35</v>
      </c>
      <c r="F2840" s="39">
        <v>16</v>
      </c>
      <c r="G2840" s="39">
        <v>19</v>
      </c>
      <c r="H2840" s="39">
        <v>0</v>
      </c>
    </row>
    <row r="2841" spans="2:8" x14ac:dyDescent="0.25">
      <c r="B2841" s="39" t="s">
        <v>62</v>
      </c>
      <c r="C2841" s="39" t="s">
        <v>174</v>
      </c>
      <c r="D2841" s="39">
        <v>7</v>
      </c>
      <c r="E2841" s="39">
        <v>7</v>
      </c>
      <c r="F2841" s="39">
        <v>4</v>
      </c>
      <c r="G2841" s="39">
        <v>3</v>
      </c>
      <c r="H2841" s="39">
        <v>0</v>
      </c>
    </row>
    <row r="2842" spans="2:8" x14ac:dyDescent="0.25">
      <c r="B2842" s="39" t="s">
        <v>79</v>
      </c>
      <c r="C2842" s="39" t="s">
        <v>175</v>
      </c>
      <c r="D2842" s="39">
        <v>11</v>
      </c>
      <c r="E2842" s="39">
        <v>9</v>
      </c>
      <c r="F2842" s="39">
        <v>7</v>
      </c>
      <c r="G2842" s="39">
        <v>2</v>
      </c>
      <c r="H2842" s="39">
        <v>0</v>
      </c>
    </row>
    <row r="2843" spans="2:8" x14ac:dyDescent="0.25">
      <c r="B2843" s="39" t="s">
        <v>79</v>
      </c>
      <c r="C2843" s="39" t="s">
        <v>176</v>
      </c>
      <c r="D2843" s="39">
        <v>9</v>
      </c>
      <c r="E2843" s="39">
        <v>8</v>
      </c>
      <c r="F2843" s="39">
        <v>6</v>
      </c>
      <c r="G2843" s="39">
        <v>2</v>
      </c>
      <c r="H2843" s="39">
        <v>0</v>
      </c>
    </row>
    <row r="2844" spans="2:8" x14ac:dyDescent="0.25">
      <c r="B2844" s="39" t="s">
        <v>79</v>
      </c>
      <c r="C2844" s="39" t="s">
        <v>11</v>
      </c>
      <c r="D2844" s="39">
        <v>3</v>
      </c>
      <c r="E2844" s="39">
        <v>3</v>
      </c>
      <c r="F2844" s="39">
        <v>2</v>
      </c>
      <c r="G2844" s="39">
        <v>1</v>
      </c>
      <c r="H2844" s="39">
        <v>0</v>
      </c>
    </row>
    <row r="2845" spans="2:8" x14ac:dyDescent="0.25">
      <c r="B2845" s="39" t="s">
        <v>79</v>
      </c>
      <c r="C2845" s="39" t="s">
        <v>174</v>
      </c>
      <c r="D2845" s="39">
        <v>10</v>
      </c>
      <c r="E2845" s="39">
        <v>10</v>
      </c>
      <c r="F2845" s="39">
        <v>7</v>
      </c>
      <c r="G2845" s="39">
        <v>3</v>
      </c>
      <c r="H2845" s="39">
        <v>0</v>
      </c>
    </row>
    <row r="2846" spans="2:8" x14ac:dyDescent="0.25">
      <c r="B2846" s="39" t="s">
        <v>119</v>
      </c>
      <c r="C2846" s="39" t="s">
        <v>174</v>
      </c>
      <c r="D2846" s="39">
        <v>2</v>
      </c>
      <c r="E2846" s="39">
        <v>2</v>
      </c>
      <c r="F2846" s="39">
        <v>1</v>
      </c>
      <c r="G2846" s="39">
        <v>1</v>
      </c>
      <c r="H2846" s="39">
        <v>0</v>
      </c>
    </row>
    <row r="2847" spans="2:8" x14ac:dyDescent="0.25">
      <c r="B2847" s="39" t="s">
        <v>119</v>
      </c>
      <c r="C2847" s="39" t="s">
        <v>176</v>
      </c>
      <c r="D2847" s="39">
        <v>4</v>
      </c>
      <c r="E2847" s="39">
        <v>3</v>
      </c>
      <c r="F2847" s="39">
        <v>2</v>
      </c>
      <c r="G2847" s="39">
        <v>1</v>
      </c>
      <c r="H2847" s="39">
        <v>0</v>
      </c>
    </row>
    <row r="2848" spans="2:8" x14ac:dyDescent="0.25">
      <c r="B2848" s="39" t="s">
        <v>119</v>
      </c>
      <c r="C2848" s="39" t="s">
        <v>11</v>
      </c>
      <c r="D2848" s="39">
        <v>9</v>
      </c>
      <c r="E2848" s="39">
        <v>7</v>
      </c>
      <c r="F2848" s="39">
        <v>4</v>
      </c>
      <c r="G2848" s="39">
        <v>3</v>
      </c>
      <c r="H2848" s="39">
        <v>0</v>
      </c>
    </row>
    <row r="2849" spans="2:8" x14ac:dyDescent="0.25">
      <c r="B2849" s="11" t="s">
        <v>47</v>
      </c>
      <c r="C2849" s="11" t="s">
        <v>175</v>
      </c>
      <c r="D2849" s="11">
        <v>11</v>
      </c>
      <c r="E2849" s="11">
        <v>11</v>
      </c>
      <c r="F2849" s="11">
        <v>7</v>
      </c>
      <c r="G2849" s="11">
        <v>4</v>
      </c>
      <c r="H2849" s="11">
        <v>0</v>
      </c>
    </row>
    <row r="2850" spans="2:8" x14ac:dyDescent="0.25">
      <c r="B2850" s="11" t="s">
        <v>47</v>
      </c>
      <c r="C2850" s="11" t="s">
        <v>176</v>
      </c>
      <c r="D2850" s="11">
        <v>3</v>
      </c>
      <c r="E2850" s="11">
        <v>3</v>
      </c>
      <c r="F2850" s="11">
        <v>3</v>
      </c>
      <c r="G2850" s="11">
        <v>0</v>
      </c>
      <c r="H2850" s="11">
        <v>0</v>
      </c>
    </row>
    <row r="2851" spans="2:8" x14ac:dyDescent="0.25">
      <c r="B2851" s="11" t="s">
        <v>47</v>
      </c>
      <c r="C2851" s="11" t="s">
        <v>11</v>
      </c>
      <c r="D2851" s="11">
        <v>2</v>
      </c>
      <c r="E2851" s="11">
        <v>2</v>
      </c>
      <c r="F2851" s="11">
        <v>2</v>
      </c>
      <c r="G2851" s="11">
        <v>0</v>
      </c>
      <c r="H2851" s="11">
        <v>0</v>
      </c>
    </row>
    <row r="2852" spans="2:8" x14ac:dyDescent="0.25">
      <c r="B2852" s="11" t="s">
        <v>47</v>
      </c>
      <c r="C2852" s="11" t="s">
        <v>174</v>
      </c>
      <c r="D2852" s="11">
        <v>5</v>
      </c>
      <c r="E2852" s="11">
        <v>5</v>
      </c>
      <c r="F2852" s="11">
        <v>5</v>
      </c>
      <c r="G2852" s="11">
        <v>0</v>
      </c>
      <c r="H2852" s="11">
        <v>0</v>
      </c>
    </row>
    <row r="2853" spans="2:8" x14ac:dyDescent="0.25">
      <c r="B2853" s="11" t="s">
        <v>77</v>
      </c>
      <c r="C2853" s="11" t="s">
        <v>11</v>
      </c>
      <c r="D2853" s="11">
        <v>20</v>
      </c>
      <c r="E2853" s="11">
        <v>19</v>
      </c>
      <c r="F2853" s="11">
        <v>11</v>
      </c>
      <c r="G2853" s="11">
        <v>8</v>
      </c>
      <c r="H2853" s="11">
        <v>0</v>
      </c>
    </row>
    <row r="2854" spans="2:8" x14ac:dyDescent="0.25">
      <c r="B2854" s="11" t="s">
        <v>77</v>
      </c>
      <c r="C2854" s="11" t="s">
        <v>175</v>
      </c>
      <c r="D2854" s="11">
        <v>2</v>
      </c>
      <c r="E2854" s="11">
        <v>2</v>
      </c>
      <c r="F2854" s="11">
        <v>0</v>
      </c>
      <c r="G2854" s="11">
        <v>2</v>
      </c>
      <c r="H2854" s="11">
        <v>0</v>
      </c>
    </row>
    <row r="2855" spans="2:8" x14ac:dyDescent="0.25">
      <c r="B2855" s="11" t="s">
        <v>77</v>
      </c>
      <c r="C2855" s="11" t="s">
        <v>176</v>
      </c>
      <c r="D2855" s="11">
        <v>19</v>
      </c>
      <c r="E2855" s="11">
        <v>18</v>
      </c>
      <c r="F2855" s="11">
        <v>13</v>
      </c>
      <c r="G2855" s="11">
        <v>5</v>
      </c>
      <c r="H2855" s="11">
        <v>0</v>
      </c>
    </row>
    <row r="2856" spans="2:8" x14ac:dyDescent="0.25">
      <c r="B2856" s="11" t="s">
        <v>77</v>
      </c>
      <c r="C2856" s="11" t="s">
        <v>174</v>
      </c>
      <c r="D2856" s="11">
        <v>23</v>
      </c>
      <c r="E2856" s="11">
        <v>23</v>
      </c>
      <c r="F2856" s="11">
        <v>19</v>
      </c>
      <c r="G2856" s="11">
        <v>4</v>
      </c>
      <c r="H2856" s="11">
        <v>0</v>
      </c>
    </row>
    <row r="2857" spans="2:8" x14ac:dyDescent="0.25">
      <c r="B2857" s="11" t="s">
        <v>184</v>
      </c>
      <c r="C2857" s="11" t="s">
        <v>11</v>
      </c>
      <c r="D2857" s="11">
        <v>22</v>
      </c>
      <c r="E2857" s="11">
        <v>20</v>
      </c>
      <c r="F2857" s="11">
        <v>17</v>
      </c>
      <c r="G2857" s="11">
        <v>3</v>
      </c>
      <c r="H2857" s="11">
        <v>0</v>
      </c>
    </row>
    <row r="2858" spans="2:8" x14ac:dyDescent="0.25">
      <c r="B2858" s="11" t="s">
        <v>184</v>
      </c>
      <c r="C2858" s="11" t="s">
        <v>174</v>
      </c>
      <c r="D2858" s="11">
        <v>14</v>
      </c>
      <c r="E2858" s="11">
        <v>14</v>
      </c>
      <c r="F2858" s="11">
        <v>4</v>
      </c>
      <c r="G2858" s="11">
        <v>10</v>
      </c>
      <c r="H2858" s="11">
        <v>0</v>
      </c>
    </row>
    <row r="2859" spans="2:8" x14ac:dyDescent="0.25">
      <c r="B2859" s="11" t="s">
        <v>184</v>
      </c>
      <c r="C2859" s="11" t="s">
        <v>176</v>
      </c>
      <c r="D2859" s="11">
        <v>56</v>
      </c>
      <c r="E2859" s="11">
        <v>56</v>
      </c>
      <c r="F2859" s="11">
        <v>37</v>
      </c>
      <c r="G2859" s="11">
        <v>19</v>
      </c>
      <c r="H2859" s="11">
        <v>0</v>
      </c>
    </row>
    <row r="2860" spans="2:8" x14ac:dyDescent="0.25">
      <c r="B2860" s="11" t="s">
        <v>22</v>
      </c>
      <c r="C2860" s="11" t="s">
        <v>176</v>
      </c>
      <c r="D2860" s="11">
        <v>6</v>
      </c>
      <c r="E2860" s="11">
        <v>5</v>
      </c>
      <c r="F2860" s="11">
        <v>5</v>
      </c>
      <c r="G2860" s="11">
        <v>0</v>
      </c>
      <c r="H2860" s="11">
        <v>0</v>
      </c>
    </row>
    <row r="2861" spans="2:8" x14ac:dyDescent="0.25">
      <c r="B2861" s="11" t="s">
        <v>22</v>
      </c>
      <c r="C2861" s="11" t="s">
        <v>175</v>
      </c>
      <c r="D2861" s="11">
        <v>23</v>
      </c>
      <c r="E2861" s="11">
        <v>23</v>
      </c>
      <c r="F2861" s="11">
        <v>21</v>
      </c>
      <c r="G2861" s="11">
        <v>2</v>
      </c>
      <c r="H2861" s="11">
        <v>0</v>
      </c>
    </row>
    <row r="2862" spans="2:8" x14ac:dyDescent="0.25">
      <c r="B2862" s="11" t="s">
        <v>22</v>
      </c>
      <c r="C2862" s="11" t="s">
        <v>174</v>
      </c>
      <c r="D2862" s="11">
        <v>14</v>
      </c>
      <c r="E2862" s="11">
        <v>14</v>
      </c>
      <c r="F2862" s="11">
        <v>9</v>
      </c>
      <c r="G2862" s="11">
        <v>5</v>
      </c>
      <c r="H2862" s="11">
        <v>0</v>
      </c>
    </row>
    <row r="2863" spans="2:8" x14ac:dyDescent="0.25">
      <c r="B2863" s="11" t="s">
        <v>22</v>
      </c>
      <c r="C2863" s="11" t="s">
        <v>11</v>
      </c>
      <c r="D2863" s="11">
        <v>6</v>
      </c>
      <c r="E2863" s="11">
        <v>5</v>
      </c>
      <c r="F2863" s="11">
        <v>3</v>
      </c>
      <c r="G2863" s="11">
        <v>2</v>
      </c>
      <c r="H2863" s="11">
        <v>1</v>
      </c>
    </row>
    <row r="2864" spans="2:8" x14ac:dyDescent="0.25">
      <c r="B2864" s="11" t="s">
        <v>126</v>
      </c>
      <c r="C2864" s="11" t="s">
        <v>11</v>
      </c>
      <c r="D2864" s="11">
        <v>17</v>
      </c>
      <c r="E2864" s="11">
        <v>16</v>
      </c>
      <c r="F2864" s="11">
        <v>9</v>
      </c>
      <c r="G2864" s="11">
        <v>7</v>
      </c>
      <c r="H2864" s="11">
        <v>0</v>
      </c>
    </row>
    <row r="2865" spans="2:8" x14ac:dyDescent="0.25">
      <c r="B2865" s="11" t="s">
        <v>126</v>
      </c>
      <c r="C2865" s="11" t="s">
        <v>176</v>
      </c>
      <c r="D2865" s="11">
        <v>19</v>
      </c>
      <c r="E2865" s="11">
        <v>18</v>
      </c>
      <c r="F2865" s="11">
        <v>13</v>
      </c>
      <c r="G2865" s="11">
        <v>5</v>
      </c>
      <c r="H2865" s="11">
        <v>0</v>
      </c>
    </row>
    <row r="2866" spans="2:8" x14ac:dyDescent="0.25">
      <c r="B2866" s="11" t="s">
        <v>126</v>
      </c>
      <c r="C2866" s="11" t="s">
        <v>174</v>
      </c>
      <c r="D2866" s="11">
        <v>15</v>
      </c>
      <c r="E2866" s="11">
        <v>15</v>
      </c>
      <c r="F2866" s="11">
        <v>10</v>
      </c>
      <c r="G2866" s="11">
        <v>5</v>
      </c>
      <c r="H2866" s="11">
        <v>0</v>
      </c>
    </row>
    <row r="2867" spans="2:8" x14ac:dyDescent="0.25">
      <c r="B2867" s="11" t="s">
        <v>123</v>
      </c>
      <c r="C2867" s="11" t="s">
        <v>11</v>
      </c>
      <c r="D2867" s="11">
        <v>59</v>
      </c>
      <c r="E2867" s="11">
        <v>57</v>
      </c>
      <c r="F2867" s="11">
        <v>26</v>
      </c>
      <c r="G2867" s="11">
        <v>31</v>
      </c>
      <c r="H2867" s="11">
        <v>0</v>
      </c>
    </row>
    <row r="2868" spans="2:8" x14ac:dyDescent="0.25">
      <c r="B2868" s="11" t="s">
        <v>123</v>
      </c>
      <c r="C2868" s="11" t="s">
        <v>176</v>
      </c>
      <c r="D2868" s="11">
        <v>31</v>
      </c>
      <c r="E2868" s="11">
        <v>28</v>
      </c>
      <c r="F2868" s="11">
        <v>19</v>
      </c>
      <c r="G2868" s="11">
        <v>9</v>
      </c>
      <c r="H2868" s="11">
        <v>0</v>
      </c>
    </row>
    <row r="2869" spans="2:8" x14ac:dyDescent="0.25">
      <c r="B2869" s="11" t="s">
        <v>123</v>
      </c>
      <c r="C2869" s="11" t="s">
        <v>174</v>
      </c>
      <c r="D2869" s="11">
        <v>29</v>
      </c>
      <c r="E2869" s="11">
        <v>27</v>
      </c>
      <c r="F2869" s="11">
        <v>10</v>
      </c>
      <c r="G2869" s="11">
        <v>17</v>
      </c>
      <c r="H2869" s="11">
        <v>0</v>
      </c>
    </row>
    <row r="2870" spans="2:8" x14ac:dyDescent="0.25">
      <c r="B2870" s="11" t="s">
        <v>31</v>
      </c>
      <c r="C2870" s="11" t="s">
        <v>11</v>
      </c>
      <c r="D2870" s="11">
        <v>19</v>
      </c>
      <c r="E2870" s="11">
        <v>19</v>
      </c>
      <c r="F2870" s="11">
        <v>19</v>
      </c>
      <c r="G2870" s="11">
        <v>0</v>
      </c>
      <c r="H2870" s="11">
        <v>0</v>
      </c>
    </row>
    <row r="2871" spans="2:8" x14ac:dyDescent="0.25">
      <c r="B2871" s="11" t="s">
        <v>31</v>
      </c>
      <c r="C2871" s="11" t="s">
        <v>176</v>
      </c>
      <c r="D2871" s="11">
        <v>6</v>
      </c>
      <c r="E2871" s="11">
        <v>6</v>
      </c>
      <c r="F2871" s="11">
        <v>6</v>
      </c>
      <c r="G2871" s="11">
        <v>0</v>
      </c>
      <c r="H2871" s="11">
        <v>0</v>
      </c>
    </row>
    <row r="2872" spans="2:8" x14ac:dyDescent="0.25">
      <c r="B2872" s="11" t="s">
        <v>31</v>
      </c>
      <c r="C2872" s="11" t="s">
        <v>175</v>
      </c>
      <c r="D2872" s="11">
        <v>34</v>
      </c>
      <c r="E2872" s="11">
        <v>34</v>
      </c>
      <c r="F2872" s="11">
        <v>25</v>
      </c>
      <c r="G2872" s="11">
        <v>9</v>
      </c>
      <c r="H2872" s="11">
        <v>0</v>
      </c>
    </row>
    <row r="2873" spans="2:8" x14ac:dyDescent="0.25">
      <c r="B2873" s="11" t="s">
        <v>31</v>
      </c>
      <c r="C2873" s="11" t="s">
        <v>174</v>
      </c>
      <c r="D2873" s="11">
        <v>24</v>
      </c>
      <c r="E2873" s="11">
        <v>24</v>
      </c>
      <c r="F2873" s="11">
        <v>18</v>
      </c>
      <c r="G2873" s="11">
        <v>6</v>
      </c>
      <c r="H2873" s="11">
        <v>0</v>
      </c>
    </row>
    <row r="2874" spans="2:8" x14ac:dyDescent="0.25">
      <c r="B2874" s="11" t="s">
        <v>149</v>
      </c>
      <c r="C2874" s="11" t="s">
        <v>11</v>
      </c>
      <c r="D2874" s="11">
        <v>11</v>
      </c>
      <c r="E2874" s="11">
        <v>11</v>
      </c>
      <c r="F2874" s="11">
        <v>7</v>
      </c>
      <c r="G2874" s="11">
        <v>4</v>
      </c>
      <c r="H2874" s="11">
        <v>0</v>
      </c>
    </row>
    <row r="2875" spans="2:8" x14ac:dyDescent="0.25">
      <c r="B2875" s="11" t="s">
        <v>149</v>
      </c>
      <c r="C2875" s="11" t="s">
        <v>175</v>
      </c>
      <c r="D2875" s="11">
        <v>21</v>
      </c>
      <c r="E2875" s="11">
        <v>21</v>
      </c>
      <c r="F2875" s="11">
        <v>14</v>
      </c>
      <c r="G2875" s="11">
        <v>7</v>
      </c>
      <c r="H2875" s="11">
        <v>0</v>
      </c>
    </row>
    <row r="2876" spans="2:8" x14ac:dyDescent="0.25">
      <c r="B2876" s="11" t="s">
        <v>149</v>
      </c>
      <c r="C2876" s="11" t="s">
        <v>176</v>
      </c>
      <c r="D2876" s="11">
        <v>18</v>
      </c>
      <c r="E2876" s="11">
        <v>18</v>
      </c>
      <c r="F2876" s="11">
        <v>13</v>
      </c>
      <c r="G2876" s="11">
        <v>5</v>
      </c>
      <c r="H2876" s="11">
        <v>0</v>
      </c>
    </row>
    <row r="2877" spans="2:8" x14ac:dyDescent="0.25">
      <c r="B2877" s="11" t="s">
        <v>149</v>
      </c>
      <c r="C2877" s="11" t="s">
        <v>174</v>
      </c>
      <c r="D2877" s="11">
        <v>8</v>
      </c>
      <c r="E2877" s="11">
        <v>8</v>
      </c>
      <c r="F2877" s="11">
        <v>6</v>
      </c>
      <c r="G2877" s="11">
        <v>2</v>
      </c>
      <c r="H2877" s="11">
        <v>0</v>
      </c>
    </row>
    <row r="2878" spans="2:8" x14ac:dyDescent="0.25">
      <c r="B2878" s="11" t="s">
        <v>168</v>
      </c>
      <c r="C2878" s="11" t="s">
        <v>11</v>
      </c>
      <c r="D2878" s="11">
        <v>3</v>
      </c>
      <c r="E2878" s="11">
        <v>3</v>
      </c>
      <c r="F2878" s="11">
        <v>1</v>
      </c>
      <c r="G2878" s="11">
        <v>2</v>
      </c>
      <c r="H2878" s="11">
        <v>0</v>
      </c>
    </row>
    <row r="2879" spans="2:8" x14ac:dyDescent="0.25">
      <c r="B2879" s="11" t="s">
        <v>168</v>
      </c>
      <c r="C2879" s="11" t="s">
        <v>174</v>
      </c>
      <c r="D2879" s="11">
        <v>3</v>
      </c>
      <c r="E2879" s="11">
        <v>3</v>
      </c>
      <c r="F2879" s="11">
        <v>2</v>
      </c>
      <c r="G2879" s="11">
        <v>1</v>
      </c>
      <c r="H2879" s="11">
        <v>0</v>
      </c>
    </row>
    <row r="2880" spans="2:8" x14ac:dyDescent="0.25">
      <c r="B2880" s="11" t="s">
        <v>168</v>
      </c>
      <c r="C2880" s="11" t="s">
        <v>176</v>
      </c>
      <c r="D2880" s="11">
        <v>28</v>
      </c>
      <c r="E2880" s="11">
        <v>26</v>
      </c>
      <c r="F2880" s="11">
        <v>19</v>
      </c>
      <c r="G2880" s="11">
        <v>7</v>
      </c>
      <c r="H2880" s="11">
        <v>1</v>
      </c>
    </row>
    <row r="2881" spans="2:8" x14ac:dyDescent="0.25">
      <c r="B2881" s="11" t="s">
        <v>32</v>
      </c>
      <c r="C2881" s="11" t="s">
        <v>175</v>
      </c>
      <c r="D2881" s="11">
        <v>66</v>
      </c>
      <c r="E2881" s="11">
        <v>65</v>
      </c>
      <c r="F2881" s="11">
        <v>59</v>
      </c>
      <c r="G2881" s="11">
        <v>6</v>
      </c>
      <c r="H2881" s="11">
        <v>1</v>
      </c>
    </row>
    <row r="2882" spans="2:8" x14ac:dyDescent="0.25">
      <c r="B2882" s="11" t="s">
        <v>32</v>
      </c>
      <c r="C2882" s="11" t="s">
        <v>174</v>
      </c>
      <c r="D2882" s="11">
        <v>39</v>
      </c>
      <c r="E2882" s="11">
        <v>38</v>
      </c>
      <c r="F2882" s="11">
        <v>36</v>
      </c>
      <c r="G2882" s="11">
        <v>2</v>
      </c>
      <c r="H2882" s="11">
        <v>0</v>
      </c>
    </row>
    <row r="2883" spans="2:8" x14ac:dyDescent="0.25">
      <c r="B2883" s="11" t="s">
        <v>32</v>
      </c>
      <c r="C2883" s="11" t="s">
        <v>176</v>
      </c>
      <c r="D2883" s="11">
        <v>31</v>
      </c>
      <c r="E2883" s="11">
        <v>31</v>
      </c>
      <c r="F2883" s="11">
        <v>29</v>
      </c>
      <c r="G2883" s="11">
        <v>2</v>
      </c>
      <c r="H2883" s="11">
        <v>0</v>
      </c>
    </row>
    <row r="2884" spans="2:8" x14ac:dyDescent="0.25">
      <c r="B2884" s="11" t="s">
        <v>32</v>
      </c>
      <c r="C2884" s="11" t="s">
        <v>11</v>
      </c>
      <c r="D2884" s="11">
        <v>21</v>
      </c>
      <c r="E2884" s="11">
        <v>20</v>
      </c>
      <c r="F2884" s="11">
        <v>16</v>
      </c>
      <c r="G2884" s="11">
        <v>4</v>
      </c>
      <c r="H2884" s="11">
        <v>0</v>
      </c>
    </row>
    <row r="2885" spans="2:8" x14ac:dyDescent="0.25">
      <c r="B2885" s="11" t="s">
        <v>116</v>
      </c>
      <c r="C2885" s="11" t="s">
        <v>174</v>
      </c>
      <c r="D2885" s="11">
        <v>15</v>
      </c>
      <c r="E2885" s="11">
        <v>15</v>
      </c>
      <c r="F2885" s="11">
        <v>8</v>
      </c>
      <c r="G2885" s="11">
        <v>7</v>
      </c>
      <c r="H2885" s="11">
        <v>0</v>
      </c>
    </row>
    <row r="2886" spans="2:8" x14ac:dyDescent="0.25">
      <c r="B2886" s="11" t="s">
        <v>116</v>
      </c>
      <c r="C2886" s="11" t="s">
        <v>176</v>
      </c>
      <c r="D2886" s="11">
        <v>10</v>
      </c>
      <c r="E2886" s="11">
        <v>10</v>
      </c>
      <c r="F2886" s="11">
        <v>5</v>
      </c>
      <c r="G2886" s="11">
        <v>5</v>
      </c>
      <c r="H2886" s="11">
        <v>0</v>
      </c>
    </row>
    <row r="2887" spans="2:8" x14ac:dyDescent="0.25">
      <c r="B2887" s="11" t="s">
        <v>116</v>
      </c>
      <c r="C2887" s="11" t="s">
        <v>11</v>
      </c>
      <c r="D2887" s="11">
        <v>12</v>
      </c>
      <c r="E2887" s="11">
        <v>12</v>
      </c>
      <c r="F2887" s="11">
        <v>7</v>
      </c>
      <c r="G2887" s="11">
        <v>5</v>
      </c>
      <c r="H2887" s="11">
        <v>0</v>
      </c>
    </row>
    <row r="2888" spans="2:8" x14ac:dyDescent="0.25">
      <c r="B2888" s="11" t="s">
        <v>78</v>
      </c>
      <c r="C2888" s="11" t="s">
        <v>176</v>
      </c>
      <c r="D2888" s="11">
        <v>4</v>
      </c>
      <c r="E2888" s="11">
        <v>4</v>
      </c>
      <c r="F2888" s="11">
        <v>3</v>
      </c>
      <c r="G2888" s="11">
        <v>1</v>
      </c>
      <c r="H2888" s="11">
        <v>0</v>
      </c>
    </row>
    <row r="2889" spans="2:8" x14ac:dyDescent="0.25">
      <c r="B2889" s="11" t="s">
        <v>78</v>
      </c>
      <c r="C2889" s="11" t="s">
        <v>11</v>
      </c>
      <c r="D2889" s="11">
        <v>5</v>
      </c>
      <c r="E2889" s="11">
        <v>5</v>
      </c>
      <c r="F2889" s="11">
        <v>5</v>
      </c>
      <c r="G2889" s="11">
        <v>0</v>
      </c>
      <c r="H2889" s="11">
        <v>0</v>
      </c>
    </row>
    <row r="2890" spans="2:8" x14ac:dyDescent="0.25">
      <c r="B2890" s="11" t="s">
        <v>78</v>
      </c>
      <c r="C2890" s="11" t="s">
        <v>174</v>
      </c>
      <c r="D2890" s="11">
        <v>4</v>
      </c>
      <c r="E2890" s="11">
        <v>4</v>
      </c>
      <c r="F2890" s="11">
        <v>3</v>
      </c>
      <c r="G2890" s="11">
        <v>1</v>
      </c>
      <c r="H2890" s="11">
        <v>0</v>
      </c>
    </row>
    <row r="2891" spans="2:8" x14ac:dyDescent="0.25">
      <c r="B2891" s="11" t="s">
        <v>112</v>
      </c>
      <c r="C2891" s="11" t="s">
        <v>175</v>
      </c>
      <c r="D2891" s="11">
        <v>1</v>
      </c>
      <c r="E2891" s="11">
        <v>1</v>
      </c>
      <c r="F2891" s="11">
        <v>0</v>
      </c>
      <c r="G2891" s="11">
        <v>1</v>
      </c>
      <c r="H2891" s="11">
        <v>0</v>
      </c>
    </row>
    <row r="2892" spans="2:8" x14ac:dyDescent="0.25">
      <c r="B2892" s="11" t="s">
        <v>112</v>
      </c>
      <c r="C2892" s="11" t="s">
        <v>176</v>
      </c>
      <c r="D2892" s="11">
        <v>34</v>
      </c>
      <c r="E2892" s="11">
        <v>31</v>
      </c>
      <c r="F2892" s="11">
        <v>23</v>
      </c>
      <c r="G2892" s="11">
        <v>8</v>
      </c>
      <c r="H2892" s="11">
        <v>0</v>
      </c>
    </row>
    <row r="2893" spans="2:8" x14ac:dyDescent="0.25">
      <c r="B2893" s="11" t="s">
        <v>112</v>
      </c>
      <c r="C2893" s="11" t="s">
        <v>174</v>
      </c>
      <c r="D2893" s="11">
        <v>19</v>
      </c>
      <c r="E2893" s="11">
        <v>18</v>
      </c>
      <c r="F2893" s="11">
        <v>9</v>
      </c>
      <c r="G2893" s="11">
        <v>9</v>
      </c>
      <c r="H2893" s="11">
        <v>0</v>
      </c>
    </row>
    <row r="2894" spans="2:8" x14ac:dyDescent="0.25">
      <c r="B2894" s="11" t="s">
        <v>112</v>
      </c>
      <c r="C2894" s="11" t="s">
        <v>11</v>
      </c>
      <c r="D2894" s="11">
        <v>10</v>
      </c>
      <c r="E2894" s="11">
        <v>8</v>
      </c>
      <c r="F2894" s="11">
        <v>5</v>
      </c>
      <c r="G2894" s="11">
        <v>3</v>
      </c>
      <c r="H2894" s="11">
        <v>0</v>
      </c>
    </row>
    <row r="2895" spans="2:8" x14ac:dyDescent="0.25">
      <c r="B2895" s="11" t="s">
        <v>146</v>
      </c>
      <c r="C2895" s="11" t="s">
        <v>11</v>
      </c>
      <c r="D2895" s="11">
        <v>2</v>
      </c>
      <c r="E2895" s="11">
        <v>2</v>
      </c>
      <c r="F2895" s="11">
        <v>2</v>
      </c>
      <c r="G2895" s="11">
        <v>0</v>
      </c>
      <c r="H2895" s="11">
        <v>0</v>
      </c>
    </row>
    <row r="2896" spans="2:8" x14ac:dyDescent="0.25">
      <c r="B2896" s="11" t="s">
        <v>146</v>
      </c>
      <c r="C2896" s="11" t="s">
        <v>174</v>
      </c>
      <c r="D2896" s="11">
        <v>6</v>
      </c>
      <c r="E2896" s="11">
        <v>6</v>
      </c>
      <c r="F2896" s="11">
        <v>6</v>
      </c>
      <c r="G2896" s="11">
        <v>0</v>
      </c>
      <c r="H2896" s="11">
        <v>0</v>
      </c>
    </row>
    <row r="2897" spans="2:14" x14ac:dyDescent="0.25">
      <c r="B2897" s="11" t="s">
        <v>146</v>
      </c>
      <c r="C2897" s="11" t="s">
        <v>175</v>
      </c>
      <c r="D2897" s="11">
        <v>8</v>
      </c>
      <c r="E2897" s="11">
        <v>8</v>
      </c>
      <c r="F2897" s="11">
        <v>7</v>
      </c>
      <c r="G2897" s="11">
        <v>1</v>
      </c>
      <c r="H2897" s="11">
        <v>0</v>
      </c>
    </row>
    <row r="2898" spans="2:14" x14ac:dyDescent="0.25">
      <c r="B2898" s="11" t="s">
        <v>146</v>
      </c>
      <c r="C2898" s="11" t="s">
        <v>176</v>
      </c>
      <c r="D2898" s="11">
        <v>1</v>
      </c>
      <c r="E2898" s="11">
        <v>1</v>
      </c>
      <c r="F2898" s="11">
        <v>1</v>
      </c>
      <c r="G2898" s="11">
        <v>0</v>
      </c>
      <c r="H2898" s="11">
        <v>0</v>
      </c>
    </row>
    <row r="2899" spans="2:14" x14ac:dyDescent="0.25">
      <c r="B2899" s="11" t="s">
        <v>62</v>
      </c>
      <c r="C2899" s="11" t="s">
        <v>176</v>
      </c>
      <c r="D2899" s="11">
        <v>57</v>
      </c>
      <c r="E2899" s="11">
        <v>53</v>
      </c>
      <c r="F2899" s="11">
        <v>30</v>
      </c>
      <c r="G2899" s="11">
        <v>23</v>
      </c>
      <c r="H2899" s="11">
        <v>0</v>
      </c>
    </row>
    <row r="2900" spans="2:14" x14ac:dyDescent="0.25">
      <c r="B2900" s="11" t="s">
        <v>62</v>
      </c>
      <c r="C2900" s="11" t="s">
        <v>174</v>
      </c>
      <c r="D2900" s="11">
        <v>15</v>
      </c>
      <c r="E2900" s="11">
        <v>15</v>
      </c>
      <c r="F2900" s="11">
        <v>4</v>
      </c>
      <c r="G2900" s="11">
        <v>11</v>
      </c>
      <c r="H2900" s="11">
        <v>0</v>
      </c>
    </row>
    <row r="2901" spans="2:14" x14ac:dyDescent="0.25">
      <c r="B2901" s="11" t="s">
        <v>62</v>
      </c>
      <c r="C2901" s="11" t="s">
        <v>175</v>
      </c>
      <c r="D2901" s="11">
        <v>1</v>
      </c>
      <c r="E2901" s="11">
        <v>1</v>
      </c>
      <c r="F2901" s="11">
        <v>0</v>
      </c>
      <c r="G2901" s="11">
        <v>1</v>
      </c>
      <c r="H2901" s="11">
        <v>0</v>
      </c>
    </row>
    <row r="2902" spans="2:14" x14ac:dyDescent="0.25">
      <c r="B2902" s="11" t="s">
        <v>62</v>
      </c>
      <c r="C2902" s="11" t="s">
        <v>11</v>
      </c>
      <c r="D2902" s="11">
        <v>17</v>
      </c>
      <c r="E2902" s="11">
        <v>17</v>
      </c>
      <c r="F2902" s="11">
        <v>6</v>
      </c>
      <c r="G2902" s="11">
        <v>11</v>
      </c>
      <c r="H2902" s="11">
        <v>0</v>
      </c>
    </row>
    <row r="2903" spans="2:14" x14ac:dyDescent="0.25">
      <c r="B2903" s="11" t="s">
        <v>79</v>
      </c>
      <c r="C2903" s="11" t="s">
        <v>175</v>
      </c>
      <c r="D2903" s="11">
        <v>14</v>
      </c>
      <c r="E2903" s="11">
        <v>14</v>
      </c>
      <c r="F2903" s="11">
        <v>11</v>
      </c>
      <c r="G2903" s="11">
        <v>3</v>
      </c>
      <c r="H2903" s="11">
        <v>0</v>
      </c>
    </row>
    <row r="2904" spans="2:14" x14ac:dyDescent="0.25">
      <c r="B2904" s="11" t="s">
        <v>79</v>
      </c>
      <c r="C2904" s="11" t="s">
        <v>11</v>
      </c>
      <c r="D2904" s="11">
        <v>10</v>
      </c>
      <c r="E2904" s="11">
        <v>10</v>
      </c>
      <c r="F2904" s="11">
        <v>9</v>
      </c>
      <c r="G2904" s="11">
        <v>1</v>
      </c>
      <c r="H2904" s="11">
        <v>0</v>
      </c>
    </row>
    <row r="2905" spans="2:14" x14ac:dyDescent="0.25">
      <c r="B2905" s="11" t="s">
        <v>79</v>
      </c>
      <c r="C2905" s="11" t="s">
        <v>176</v>
      </c>
      <c r="D2905" s="11">
        <v>17</v>
      </c>
      <c r="E2905" s="11">
        <v>16</v>
      </c>
      <c r="F2905" s="11">
        <v>11</v>
      </c>
      <c r="G2905" s="11">
        <v>5</v>
      </c>
      <c r="H2905" s="11">
        <v>1</v>
      </c>
    </row>
    <row r="2906" spans="2:14" x14ac:dyDescent="0.25">
      <c r="B2906" s="11" t="s">
        <v>79</v>
      </c>
      <c r="C2906" s="11" t="s">
        <v>174</v>
      </c>
      <c r="D2906" s="11">
        <v>8</v>
      </c>
      <c r="E2906" s="11">
        <v>8</v>
      </c>
      <c r="F2906" s="11">
        <v>6</v>
      </c>
      <c r="G2906" s="11">
        <v>2</v>
      </c>
      <c r="H2906" s="11">
        <v>0</v>
      </c>
    </row>
    <row r="2907" spans="2:14" x14ac:dyDescent="0.25">
      <c r="B2907" s="11" t="s">
        <v>119</v>
      </c>
      <c r="C2907" s="11" t="s">
        <v>174</v>
      </c>
      <c r="D2907" s="11">
        <v>6</v>
      </c>
      <c r="E2907" s="11">
        <v>6</v>
      </c>
      <c r="F2907" s="11">
        <v>5</v>
      </c>
      <c r="G2907" s="11">
        <v>1</v>
      </c>
      <c r="H2907" s="11">
        <v>0</v>
      </c>
    </row>
    <row r="2908" spans="2:14" x14ac:dyDescent="0.25">
      <c r="B2908" s="11" t="s">
        <v>119</v>
      </c>
      <c r="C2908" s="11" t="s">
        <v>175</v>
      </c>
      <c r="D2908" s="11">
        <v>1</v>
      </c>
      <c r="E2908" s="11">
        <v>0</v>
      </c>
      <c r="F2908" s="11">
        <v>0</v>
      </c>
      <c r="G2908" s="11">
        <v>0</v>
      </c>
      <c r="H2908" s="11">
        <v>1</v>
      </c>
    </row>
    <row r="2909" spans="2:14" x14ac:dyDescent="0.25">
      <c r="B2909" s="11" t="s">
        <v>119</v>
      </c>
      <c r="C2909" s="11" t="s">
        <v>11</v>
      </c>
      <c r="D2909" s="11">
        <v>24</v>
      </c>
      <c r="E2909" s="11">
        <v>23</v>
      </c>
      <c r="F2909" s="11">
        <v>12</v>
      </c>
      <c r="G2909" s="11">
        <v>11</v>
      </c>
      <c r="H2909" s="11">
        <v>0</v>
      </c>
    </row>
    <row r="2910" spans="2:14" x14ac:dyDescent="0.25">
      <c r="B2910" s="11" t="s">
        <v>119</v>
      </c>
      <c r="C2910" s="11" t="s">
        <v>176</v>
      </c>
      <c r="D2910" s="11">
        <v>4</v>
      </c>
      <c r="E2910" s="11">
        <v>4</v>
      </c>
      <c r="F2910" s="11">
        <v>3</v>
      </c>
      <c r="G2910" s="11">
        <v>1</v>
      </c>
      <c r="H2910" s="11">
        <v>0</v>
      </c>
    </row>
    <row r="2911" spans="2:14" x14ac:dyDescent="0.25">
      <c r="B2911" s="10" t="s">
        <v>89</v>
      </c>
      <c r="C2911" s="10" t="s">
        <v>175</v>
      </c>
      <c r="D2911" s="10">
        <v>2</v>
      </c>
      <c r="E2911" s="10">
        <v>2</v>
      </c>
      <c r="F2911" s="10">
        <v>1</v>
      </c>
      <c r="G2911" s="10">
        <v>1</v>
      </c>
      <c r="H2911" s="10">
        <v>0</v>
      </c>
      <c r="J2911">
        <f>+SUM(D2911:D2992)</f>
        <v>233</v>
      </c>
      <c r="K2911">
        <f t="shared" ref="K2911:N2911" si="1">+SUM(E2911:E2992)</f>
        <v>203</v>
      </c>
      <c r="L2911">
        <f t="shared" si="1"/>
        <v>167</v>
      </c>
      <c r="M2911">
        <f t="shared" si="1"/>
        <v>36</v>
      </c>
      <c r="N2911">
        <f t="shared" si="1"/>
        <v>1</v>
      </c>
    </row>
    <row r="2912" spans="2:14" x14ac:dyDescent="0.25">
      <c r="B2912" s="10" t="s">
        <v>89</v>
      </c>
      <c r="C2912" s="10" t="s">
        <v>176</v>
      </c>
      <c r="D2912" s="10">
        <v>1</v>
      </c>
      <c r="E2912" s="10">
        <v>1</v>
      </c>
      <c r="F2912" s="10">
        <v>1</v>
      </c>
      <c r="G2912" s="10">
        <v>0</v>
      </c>
      <c r="H2912" s="10">
        <v>0</v>
      </c>
    </row>
    <row r="2913" spans="2:8" x14ac:dyDescent="0.25">
      <c r="B2913" s="10" t="s">
        <v>53</v>
      </c>
      <c r="C2913" s="10" t="s">
        <v>175</v>
      </c>
      <c r="D2913" s="10">
        <v>2</v>
      </c>
      <c r="E2913" s="10">
        <v>2</v>
      </c>
      <c r="F2913" s="10">
        <v>1</v>
      </c>
      <c r="G2913" s="10">
        <v>1</v>
      </c>
      <c r="H2913" s="10">
        <v>0</v>
      </c>
    </row>
    <row r="2914" spans="2:8" x14ac:dyDescent="0.25">
      <c r="B2914" s="10" t="s">
        <v>53</v>
      </c>
      <c r="C2914" s="10" t="s">
        <v>176</v>
      </c>
      <c r="D2914" s="10">
        <v>3</v>
      </c>
      <c r="E2914" s="10">
        <v>1</v>
      </c>
      <c r="F2914" s="10">
        <v>1</v>
      </c>
      <c r="G2914" s="10">
        <v>0</v>
      </c>
      <c r="H2914" s="10">
        <v>0</v>
      </c>
    </row>
    <row r="2915" spans="2:8" x14ac:dyDescent="0.25">
      <c r="B2915" s="10" t="s">
        <v>141</v>
      </c>
      <c r="C2915" s="10" t="s">
        <v>175</v>
      </c>
      <c r="D2915" s="10">
        <v>1</v>
      </c>
      <c r="E2915" s="10">
        <v>1</v>
      </c>
      <c r="F2915" s="10">
        <v>1</v>
      </c>
      <c r="G2915" s="10">
        <v>0</v>
      </c>
      <c r="H2915" s="10">
        <v>0</v>
      </c>
    </row>
    <row r="2916" spans="2:8" x14ac:dyDescent="0.25">
      <c r="B2916" s="10" t="s">
        <v>141</v>
      </c>
      <c r="C2916" s="10" t="s">
        <v>176</v>
      </c>
      <c r="D2916" s="10">
        <v>3</v>
      </c>
      <c r="E2916" s="10">
        <v>3</v>
      </c>
      <c r="F2916" s="10">
        <v>3</v>
      </c>
      <c r="G2916" s="10">
        <v>0</v>
      </c>
      <c r="H2916" s="10">
        <v>0</v>
      </c>
    </row>
    <row r="2917" spans="2:8" x14ac:dyDescent="0.25">
      <c r="B2917" s="10" t="s">
        <v>141</v>
      </c>
      <c r="C2917" s="10" t="s">
        <v>11</v>
      </c>
      <c r="D2917" s="10">
        <v>7</v>
      </c>
      <c r="E2917" s="10">
        <v>7</v>
      </c>
      <c r="F2917" s="10">
        <v>6</v>
      </c>
      <c r="G2917" s="10">
        <v>1</v>
      </c>
      <c r="H2917" s="10">
        <v>0</v>
      </c>
    </row>
    <row r="2918" spans="2:8" x14ac:dyDescent="0.25">
      <c r="B2918" s="10" t="s">
        <v>141</v>
      </c>
      <c r="C2918" s="10" t="s">
        <v>174</v>
      </c>
      <c r="D2918" s="10">
        <v>3</v>
      </c>
      <c r="E2918" s="10">
        <v>3</v>
      </c>
      <c r="F2918" s="10">
        <v>2</v>
      </c>
      <c r="G2918" s="10">
        <v>1</v>
      </c>
      <c r="H2918" s="10">
        <v>0</v>
      </c>
    </row>
    <row r="2919" spans="2:8" x14ac:dyDescent="0.25">
      <c r="B2919" s="10" t="s">
        <v>128</v>
      </c>
      <c r="C2919" s="10" t="s">
        <v>175</v>
      </c>
      <c r="D2919" s="10">
        <v>3</v>
      </c>
      <c r="E2919" s="10">
        <v>3</v>
      </c>
      <c r="F2919" s="10">
        <v>2</v>
      </c>
      <c r="G2919" s="10">
        <v>1</v>
      </c>
      <c r="H2919" s="10">
        <v>0</v>
      </c>
    </row>
    <row r="2920" spans="2:8" x14ac:dyDescent="0.25">
      <c r="B2920" s="10" t="s">
        <v>128</v>
      </c>
      <c r="C2920" s="10" t="s">
        <v>176</v>
      </c>
      <c r="D2920" s="10">
        <v>3</v>
      </c>
      <c r="E2920" s="10">
        <v>3</v>
      </c>
      <c r="F2920" s="10">
        <v>2</v>
      </c>
      <c r="G2920" s="10">
        <v>1</v>
      </c>
      <c r="H2920" s="10">
        <v>0</v>
      </c>
    </row>
    <row r="2921" spans="2:8" x14ac:dyDescent="0.25">
      <c r="B2921" s="10" t="s">
        <v>128</v>
      </c>
      <c r="C2921" s="10" t="s">
        <v>174</v>
      </c>
      <c r="D2921" s="10">
        <v>3</v>
      </c>
      <c r="E2921" s="10">
        <v>2</v>
      </c>
      <c r="F2921" s="10">
        <v>1</v>
      </c>
      <c r="G2921" s="10">
        <v>1</v>
      </c>
      <c r="H2921" s="10">
        <v>0</v>
      </c>
    </row>
    <row r="2922" spans="2:8" x14ac:dyDescent="0.25">
      <c r="B2922" s="10" t="s">
        <v>128</v>
      </c>
      <c r="C2922" s="10" t="s">
        <v>11</v>
      </c>
      <c r="D2922" s="10">
        <v>3</v>
      </c>
      <c r="E2922" s="10">
        <v>3</v>
      </c>
      <c r="F2922" s="10">
        <v>3</v>
      </c>
      <c r="G2922" s="10">
        <v>0</v>
      </c>
      <c r="H2922" s="10">
        <v>0</v>
      </c>
    </row>
    <row r="2923" spans="2:8" x14ac:dyDescent="0.25">
      <c r="B2923" s="10" t="s">
        <v>73</v>
      </c>
      <c r="C2923" s="10" t="s">
        <v>11</v>
      </c>
      <c r="D2923" s="10">
        <v>2</v>
      </c>
      <c r="E2923" s="10">
        <v>1</v>
      </c>
      <c r="F2923" s="10">
        <v>1</v>
      </c>
      <c r="G2923" s="10">
        <v>0</v>
      </c>
      <c r="H2923" s="10">
        <v>0</v>
      </c>
    </row>
    <row r="2924" spans="2:8" x14ac:dyDescent="0.25">
      <c r="B2924" s="10" t="s">
        <v>73</v>
      </c>
      <c r="C2924" s="10" t="s">
        <v>175</v>
      </c>
      <c r="D2924" s="10">
        <v>13</v>
      </c>
      <c r="E2924" s="10">
        <v>9</v>
      </c>
      <c r="F2924" s="10">
        <v>5</v>
      </c>
      <c r="G2924" s="10">
        <v>4</v>
      </c>
      <c r="H2924" s="10">
        <v>0</v>
      </c>
    </row>
    <row r="2925" spans="2:8" x14ac:dyDescent="0.25">
      <c r="B2925" s="10" t="s">
        <v>73</v>
      </c>
      <c r="C2925" s="10" t="s">
        <v>174</v>
      </c>
      <c r="D2925" s="10">
        <v>1</v>
      </c>
      <c r="E2925" s="10">
        <v>1</v>
      </c>
      <c r="F2925" s="10">
        <v>1</v>
      </c>
      <c r="G2925" s="10">
        <v>0</v>
      </c>
      <c r="H2925" s="10">
        <v>0</v>
      </c>
    </row>
    <row r="2926" spans="2:8" x14ac:dyDescent="0.25">
      <c r="B2926" s="10" t="s">
        <v>73</v>
      </c>
      <c r="C2926" s="10" t="s">
        <v>176</v>
      </c>
      <c r="D2926" s="10">
        <v>2</v>
      </c>
      <c r="E2926" s="10">
        <v>2</v>
      </c>
      <c r="F2926" s="10">
        <v>2</v>
      </c>
      <c r="G2926" s="10">
        <v>0</v>
      </c>
      <c r="H2926" s="10">
        <v>0</v>
      </c>
    </row>
    <row r="2927" spans="2:8" x14ac:dyDescent="0.25">
      <c r="B2927" s="10" t="s">
        <v>158</v>
      </c>
      <c r="C2927" s="10" t="s">
        <v>11</v>
      </c>
      <c r="D2927" s="10">
        <v>1</v>
      </c>
      <c r="E2927" s="10">
        <v>1</v>
      </c>
      <c r="F2927" s="10">
        <v>0</v>
      </c>
      <c r="G2927" s="10">
        <v>1</v>
      </c>
      <c r="H2927" s="10">
        <v>0</v>
      </c>
    </row>
    <row r="2928" spans="2:8" x14ac:dyDescent="0.25">
      <c r="B2928" s="10" t="s">
        <v>158</v>
      </c>
      <c r="C2928" s="10" t="s">
        <v>174</v>
      </c>
      <c r="D2928" s="10">
        <v>2</v>
      </c>
      <c r="E2928" s="10">
        <v>1</v>
      </c>
      <c r="F2928" s="10">
        <v>0</v>
      </c>
      <c r="G2928" s="10">
        <v>1</v>
      </c>
      <c r="H2928" s="10">
        <v>0</v>
      </c>
    </row>
    <row r="2929" spans="2:8" x14ac:dyDescent="0.25">
      <c r="B2929" s="10" t="s">
        <v>158</v>
      </c>
      <c r="C2929" s="10" t="s">
        <v>175</v>
      </c>
      <c r="D2929" s="10">
        <v>17</v>
      </c>
      <c r="E2929" s="10">
        <v>14</v>
      </c>
      <c r="F2929" s="10">
        <v>10</v>
      </c>
      <c r="G2929" s="10">
        <v>4</v>
      </c>
      <c r="H2929" s="10">
        <v>0</v>
      </c>
    </row>
    <row r="2930" spans="2:8" x14ac:dyDescent="0.25">
      <c r="B2930" s="10" t="s">
        <v>158</v>
      </c>
      <c r="C2930" s="10" t="s">
        <v>176</v>
      </c>
      <c r="D2930" s="10">
        <v>7</v>
      </c>
      <c r="E2930" s="10">
        <v>7</v>
      </c>
      <c r="F2930" s="10">
        <v>7</v>
      </c>
      <c r="G2930" s="10">
        <v>0</v>
      </c>
      <c r="H2930" s="10">
        <v>0</v>
      </c>
    </row>
    <row r="2931" spans="2:8" x14ac:dyDescent="0.25">
      <c r="B2931" s="10" t="s">
        <v>67</v>
      </c>
      <c r="C2931" s="10" t="s">
        <v>175</v>
      </c>
      <c r="D2931" s="10">
        <v>3</v>
      </c>
      <c r="E2931" s="10">
        <v>3</v>
      </c>
      <c r="F2931" s="10">
        <v>3</v>
      </c>
      <c r="G2931" s="10">
        <v>0</v>
      </c>
      <c r="H2931" s="10">
        <v>0</v>
      </c>
    </row>
    <row r="2932" spans="2:8" x14ac:dyDescent="0.25">
      <c r="B2932" s="10" t="s">
        <v>67</v>
      </c>
      <c r="C2932" s="10" t="s">
        <v>11</v>
      </c>
      <c r="D2932" s="10">
        <v>1</v>
      </c>
      <c r="E2932" s="10">
        <v>1</v>
      </c>
      <c r="F2932" s="10">
        <v>1</v>
      </c>
      <c r="G2932" s="10">
        <v>0</v>
      </c>
      <c r="H2932" s="10">
        <v>0</v>
      </c>
    </row>
    <row r="2933" spans="2:8" x14ac:dyDescent="0.25">
      <c r="B2933" s="10" t="s">
        <v>67</v>
      </c>
      <c r="C2933" s="10" t="s">
        <v>176</v>
      </c>
      <c r="D2933" s="10">
        <v>2</v>
      </c>
      <c r="E2933" s="10">
        <v>2</v>
      </c>
      <c r="F2933" s="10">
        <v>2</v>
      </c>
      <c r="G2933" s="10">
        <v>0</v>
      </c>
      <c r="H2933" s="10">
        <v>0</v>
      </c>
    </row>
    <row r="2934" spans="2:8" x14ac:dyDescent="0.25">
      <c r="B2934" s="10" t="s">
        <v>183</v>
      </c>
      <c r="C2934" s="10" t="s">
        <v>174</v>
      </c>
      <c r="D2934" s="10">
        <v>1</v>
      </c>
      <c r="E2934" s="10">
        <v>1</v>
      </c>
      <c r="F2934" s="10">
        <v>1</v>
      </c>
      <c r="G2934" s="10">
        <v>0</v>
      </c>
      <c r="H2934" s="10">
        <v>0</v>
      </c>
    </row>
    <row r="2935" spans="2:8" x14ac:dyDescent="0.25">
      <c r="B2935" s="10" t="s">
        <v>183</v>
      </c>
      <c r="C2935" s="10" t="s">
        <v>175</v>
      </c>
      <c r="D2935" s="10">
        <v>2</v>
      </c>
      <c r="E2935" s="10">
        <v>2</v>
      </c>
      <c r="F2935" s="10">
        <v>2</v>
      </c>
      <c r="G2935" s="10">
        <v>0</v>
      </c>
      <c r="H2935" s="10">
        <v>0</v>
      </c>
    </row>
    <row r="2936" spans="2:8" x14ac:dyDescent="0.25">
      <c r="B2936" s="10" t="s">
        <v>90</v>
      </c>
      <c r="C2936" s="10" t="s">
        <v>175</v>
      </c>
      <c r="D2936" s="10">
        <v>1</v>
      </c>
      <c r="E2936" s="10">
        <v>1</v>
      </c>
      <c r="F2936" s="10">
        <v>1</v>
      </c>
      <c r="G2936" s="10">
        <v>0</v>
      </c>
      <c r="H2936" s="10">
        <v>0</v>
      </c>
    </row>
    <row r="2937" spans="2:8" x14ac:dyDescent="0.25">
      <c r="B2937" s="10" t="s">
        <v>90</v>
      </c>
      <c r="C2937" s="10" t="s">
        <v>176</v>
      </c>
      <c r="D2937" s="10">
        <v>1</v>
      </c>
      <c r="E2937" s="10">
        <v>1</v>
      </c>
      <c r="F2937" s="10">
        <v>1</v>
      </c>
      <c r="G2937" s="10">
        <v>0</v>
      </c>
      <c r="H2937" s="10">
        <v>0</v>
      </c>
    </row>
    <row r="2938" spans="2:8" x14ac:dyDescent="0.25">
      <c r="B2938" s="10" t="s">
        <v>90</v>
      </c>
      <c r="C2938" s="10" t="s">
        <v>174</v>
      </c>
      <c r="D2938" s="10">
        <v>4</v>
      </c>
      <c r="E2938" s="10">
        <v>4</v>
      </c>
      <c r="F2938" s="10">
        <v>3</v>
      </c>
      <c r="G2938" s="10">
        <v>1</v>
      </c>
      <c r="H2938" s="10">
        <v>0</v>
      </c>
    </row>
    <row r="2939" spans="2:8" x14ac:dyDescent="0.25">
      <c r="B2939" s="10" t="s">
        <v>54</v>
      </c>
      <c r="C2939" s="10" t="s">
        <v>3</v>
      </c>
      <c r="D2939" s="10">
        <v>1</v>
      </c>
      <c r="E2939" s="10">
        <v>1</v>
      </c>
      <c r="F2939" s="10">
        <v>0</v>
      </c>
      <c r="G2939" s="10">
        <v>1</v>
      </c>
      <c r="H2939" s="10">
        <v>0</v>
      </c>
    </row>
    <row r="2940" spans="2:8" x14ac:dyDescent="0.25">
      <c r="B2940" s="10" t="s">
        <v>54</v>
      </c>
      <c r="C2940" s="10" t="s">
        <v>174</v>
      </c>
      <c r="D2940" s="10">
        <v>2</v>
      </c>
      <c r="E2940" s="10">
        <v>2</v>
      </c>
      <c r="F2940" s="10">
        <v>2</v>
      </c>
      <c r="G2940" s="10">
        <v>0</v>
      </c>
      <c r="H2940" s="10">
        <v>0</v>
      </c>
    </row>
    <row r="2941" spans="2:8" x14ac:dyDescent="0.25">
      <c r="B2941" s="10" t="s">
        <v>54</v>
      </c>
      <c r="C2941" s="10" t="s">
        <v>175</v>
      </c>
      <c r="D2941" s="10">
        <v>2</v>
      </c>
      <c r="E2941" s="10">
        <v>2</v>
      </c>
      <c r="F2941" s="10">
        <v>2</v>
      </c>
      <c r="G2941" s="10">
        <v>0</v>
      </c>
      <c r="H2941" s="10">
        <v>0</v>
      </c>
    </row>
    <row r="2942" spans="2:8" x14ac:dyDescent="0.25">
      <c r="B2942" s="10" t="s">
        <v>63</v>
      </c>
      <c r="C2942" s="10" t="s">
        <v>175</v>
      </c>
      <c r="D2942" s="10">
        <v>1</v>
      </c>
      <c r="E2942" s="10">
        <v>1</v>
      </c>
      <c r="F2942" s="10">
        <v>1</v>
      </c>
      <c r="G2942" s="10">
        <v>0</v>
      </c>
      <c r="H2942" s="10">
        <v>0</v>
      </c>
    </row>
    <row r="2943" spans="2:8" x14ac:dyDescent="0.25">
      <c r="B2943" s="10" t="s">
        <v>108</v>
      </c>
      <c r="C2943" s="10" t="s">
        <v>176</v>
      </c>
      <c r="D2943" s="10">
        <v>3</v>
      </c>
      <c r="E2943" s="10">
        <v>3</v>
      </c>
      <c r="F2943" s="10">
        <v>3</v>
      </c>
      <c r="G2943" s="10">
        <v>0</v>
      </c>
      <c r="H2943" s="10">
        <v>0</v>
      </c>
    </row>
    <row r="2944" spans="2:8" x14ac:dyDescent="0.25">
      <c r="B2944" s="10" t="s">
        <v>108</v>
      </c>
      <c r="C2944" s="10" t="s">
        <v>3</v>
      </c>
      <c r="D2944" s="10">
        <v>0</v>
      </c>
      <c r="E2944" s="10">
        <v>0</v>
      </c>
      <c r="F2944" s="10">
        <v>0</v>
      </c>
      <c r="G2944" s="10">
        <v>0</v>
      </c>
      <c r="H2944" s="10">
        <v>0</v>
      </c>
    </row>
    <row r="2945" spans="2:8" x14ac:dyDescent="0.25">
      <c r="B2945" s="10" t="s">
        <v>108</v>
      </c>
      <c r="C2945" s="10" t="s">
        <v>11</v>
      </c>
      <c r="D2945" s="10">
        <v>2</v>
      </c>
      <c r="E2945" s="10">
        <v>2</v>
      </c>
      <c r="F2945" s="10">
        <v>2</v>
      </c>
      <c r="G2945" s="10">
        <v>0</v>
      </c>
      <c r="H2945" s="10">
        <v>0</v>
      </c>
    </row>
    <row r="2946" spans="2:8" x14ac:dyDescent="0.25">
      <c r="B2946" s="10" t="s">
        <v>108</v>
      </c>
      <c r="C2946" s="10" t="s">
        <v>175</v>
      </c>
      <c r="D2946" s="10">
        <v>3</v>
      </c>
      <c r="E2946" s="10">
        <v>2</v>
      </c>
      <c r="F2946" s="10">
        <v>2</v>
      </c>
      <c r="G2946" s="10">
        <v>0</v>
      </c>
      <c r="H2946" s="10">
        <v>0</v>
      </c>
    </row>
    <row r="2947" spans="2:8" x14ac:dyDescent="0.25">
      <c r="B2947" s="10" t="s">
        <v>91</v>
      </c>
      <c r="C2947" s="10" t="s">
        <v>176</v>
      </c>
      <c r="D2947" s="10">
        <v>1</v>
      </c>
      <c r="E2947" s="10">
        <v>1</v>
      </c>
      <c r="F2947" s="10">
        <v>1</v>
      </c>
      <c r="G2947" s="10">
        <v>0</v>
      </c>
      <c r="H2947" s="10">
        <v>0</v>
      </c>
    </row>
    <row r="2948" spans="2:8" x14ac:dyDescent="0.25">
      <c r="B2948" s="10" t="s">
        <v>91</v>
      </c>
      <c r="C2948" s="10" t="s">
        <v>175</v>
      </c>
      <c r="D2948" s="10">
        <v>2</v>
      </c>
      <c r="E2948" s="10">
        <v>1</v>
      </c>
      <c r="F2948" s="10">
        <v>0</v>
      </c>
      <c r="G2948" s="10">
        <v>1</v>
      </c>
      <c r="H2948" s="10">
        <v>0</v>
      </c>
    </row>
    <row r="2949" spans="2:8" x14ac:dyDescent="0.25">
      <c r="B2949" s="10" t="s">
        <v>91</v>
      </c>
      <c r="C2949" s="10" t="s">
        <v>174</v>
      </c>
      <c r="D2949" s="10">
        <v>0</v>
      </c>
      <c r="E2949" s="10">
        <v>0</v>
      </c>
      <c r="F2949" s="10">
        <v>0</v>
      </c>
      <c r="G2949" s="10">
        <v>0</v>
      </c>
      <c r="H2949" s="10">
        <v>0</v>
      </c>
    </row>
    <row r="2950" spans="2:8" x14ac:dyDescent="0.25">
      <c r="B2950" s="10" t="s">
        <v>110</v>
      </c>
      <c r="C2950" s="10" t="s">
        <v>3</v>
      </c>
      <c r="D2950" s="10">
        <v>1</v>
      </c>
      <c r="E2950" s="10">
        <v>1</v>
      </c>
      <c r="F2950" s="10">
        <v>0</v>
      </c>
      <c r="G2950" s="10">
        <v>1</v>
      </c>
      <c r="H2950" s="10">
        <v>0</v>
      </c>
    </row>
    <row r="2951" spans="2:8" x14ac:dyDescent="0.25">
      <c r="B2951" s="10" t="s">
        <v>110</v>
      </c>
      <c r="C2951" s="10" t="s">
        <v>175</v>
      </c>
      <c r="D2951" s="10">
        <v>3</v>
      </c>
      <c r="E2951" s="10">
        <v>3</v>
      </c>
      <c r="F2951" s="10">
        <v>3</v>
      </c>
      <c r="G2951" s="10">
        <v>0</v>
      </c>
      <c r="H2951" s="10">
        <v>0</v>
      </c>
    </row>
    <row r="2952" spans="2:8" x14ac:dyDescent="0.25">
      <c r="B2952" s="10" t="s">
        <v>110</v>
      </c>
      <c r="C2952" s="10" t="s">
        <v>11</v>
      </c>
      <c r="D2952" s="10">
        <v>2</v>
      </c>
      <c r="E2952" s="10">
        <v>2</v>
      </c>
      <c r="F2952" s="10">
        <v>2</v>
      </c>
      <c r="G2952" s="10">
        <v>0</v>
      </c>
      <c r="H2952" s="10">
        <v>0</v>
      </c>
    </row>
    <row r="2953" spans="2:8" x14ac:dyDescent="0.25">
      <c r="B2953" s="10" t="s">
        <v>110</v>
      </c>
      <c r="C2953" s="10" t="s">
        <v>174</v>
      </c>
      <c r="D2953" s="10">
        <v>2</v>
      </c>
      <c r="E2953" s="10">
        <v>2</v>
      </c>
      <c r="F2953" s="10">
        <v>1</v>
      </c>
      <c r="G2953" s="10">
        <v>1</v>
      </c>
      <c r="H2953" s="10">
        <v>0</v>
      </c>
    </row>
    <row r="2954" spans="2:8" x14ac:dyDescent="0.25">
      <c r="B2954" s="10" t="s">
        <v>110</v>
      </c>
      <c r="C2954" s="10" t="s">
        <v>176</v>
      </c>
      <c r="D2954" s="10">
        <v>1</v>
      </c>
      <c r="E2954" s="10">
        <v>1</v>
      </c>
      <c r="F2954" s="10">
        <v>1</v>
      </c>
      <c r="G2954" s="10">
        <v>0</v>
      </c>
      <c r="H2954" s="10">
        <v>0</v>
      </c>
    </row>
    <row r="2955" spans="2:8" x14ac:dyDescent="0.25">
      <c r="B2955" s="10" t="s">
        <v>99</v>
      </c>
      <c r="C2955" s="10" t="s">
        <v>175</v>
      </c>
      <c r="D2955" s="10">
        <v>1</v>
      </c>
      <c r="E2955" s="10">
        <v>0</v>
      </c>
      <c r="F2955" s="10">
        <v>0</v>
      </c>
      <c r="G2955" s="10">
        <v>0</v>
      </c>
      <c r="H2955" s="10">
        <v>0</v>
      </c>
    </row>
    <row r="2956" spans="2:8" x14ac:dyDescent="0.25">
      <c r="B2956" s="10" t="s">
        <v>99</v>
      </c>
      <c r="C2956" s="10" t="s">
        <v>174</v>
      </c>
      <c r="D2956" s="10">
        <v>2</v>
      </c>
      <c r="E2956" s="10">
        <v>1</v>
      </c>
      <c r="F2956" s="10">
        <v>1</v>
      </c>
      <c r="G2956" s="10">
        <v>0</v>
      </c>
      <c r="H2956" s="10">
        <v>0</v>
      </c>
    </row>
    <row r="2957" spans="2:8" x14ac:dyDescent="0.25">
      <c r="B2957" s="10" t="s">
        <v>50</v>
      </c>
      <c r="C2957" s="10" t="s">
        <v>3</v>
      </c>
      <c r="D2957" s="10">
        <v>1</v>
      </c>
      <c r="E2957" s="10">
        <v>1</v>
      </c>
      <c r="F2957" s="10">
        <v>1</v>
      </c>
      <c r="G2957" s="10">
        <v>0</v>
      </c>
      <c r="H2957" s="10">
        <v>0</v>
      </c>
    </row>
    <row r="2958" spans="2:8" x14ac:dyDescent="0.25">
      <c r="B2958" s="10" t="s">
        <v>50</v>
      </c>
      <c r="C2958" s="10" t="s">
        <v>11</v>
      </c>
      <c r="D2958" s="10">
        <v>2</v>
      </c>
      <c r="E2958" s="10">
        <v>2</v>
      </c>
      <c r="F2958" s="10">
        <v>2</v>
      </c>
      <c r="G2958" s="10">
        <v>0</v>
      </c>
      <c r="H2958" s="10">
        <v>0</v>
      </c>
    </row>
    <row r="2959" spans="2:8" x14ac:dyDescent="0.25">
      <c r="B2959" s="10" t="s">
        <v>50</v>
      </c>
      <c r="C2959" s="10" t="s">
        <v>174</v>
      </c>
      <c r="D2959" s="10">
        <v>6</v>
      </c>
      <c r="E2959" s="10">
        <v>4</v>
      </c>
      <c r="F2959" s="10">
        <v>4</v>
      </c>
      <c r="G2959" s="10">
        <v>0</v>
      </c>
      <c r="H2959" s="10">
        <v>0</v>
      </c>
    </row>
    <row r="2960" spans="2:8" x14ac:dyDescent="0.25">
      <c r="B2960" s="10" t="s">
        <v>50</v>
      </c>
      <c r="C2960" s="10" t="s">
        <v>175</v>
      </c>
      <c r="D2960" s="10">
        <v>3</v>
      </c>
      <c r="E2960" s="10">
        <v>2</v>
      </c>
      <c r="F2960" s="10">
        <v>2</v>
      </c>
      <c r="G2960" s="10">
        <v>0</v>
      </c>
      <c r="H2960" s="10">
        <v>0</v>
      </c>
    </row>
    <row r="2961" spans="2:8" x14ac:dyDescent="0.25">
      <c r="B2961" s="10" t="s">
        <v>50</v>
      </c>
      <c r="C2961" s="10" t="s">
        <v>176</v>
      </c>
      <c r="D2961" s="10">
        <v>1</v>
      </c>
      <c r="E2961" s="10">
        <v>1</v>
      </c>
      <c r="F2961" s="10">
        <v>1</v>
      </c>
      <c r="G2961" s="10">
        <v>0</v>
      </c>
      <c r="H2961" s="10">
        <v>0</v>
      </c>
    </row>
    <row r="2962" spans="2:8" x14ac:dyDescent="0.25">
      <c r="B2962" s="10" t="s">
        <v>64</v>
      </c>
      <c r="C2962" s="10" t="s">
        <v>176</v>
      </c>
      <c r="D2962" s="10">
        <v>3</v>
      </c>
      <c r="E2962" s="10">
        <v>3</v>
      </c>
      <c r="F2962" s="10">
        <v>3</v>
      </c>
      <c r="G2962" s="10">
        <v>0</v>
      </c>
      <c r="H2962" s="10">
        <v>0</v>
      </c>
    </row>
    <row r="2963" spans="2:8" x14ac:dyDescent="0.25">
      <c r="B2963" s="10" t="s">
        <v>64</v>
      </c>
      <c r="C2963" s="10" t="s">
        <v>174</v>
      </c>
      <c r="D2963" s="10">
        <v>7</v>
      </c>
      <c r="E2963" s="10">
        <v>5</v>
      </c>
      <c r="F2963" s="10">
        <v>4</v>
      </c>
      <c r="G2963" s="10">
        <v>1</v>
      </c>
      <c r="H2963" s="10">
        <v>0</v>
      </c>
    </row>
    <row r="2964" spans="2:8" x14ac:dyDescent="0.25">
      <c r="B2964" s="10" t="s">
        <v>64</v>
      </c>
      <c r="C2964" s="10" t="s">
        <v>175</v>
      </c>
      <c r="D2964" s="10">
        <v>2</v>
      </c>
      <c r="E2964" s="10">
        <v>2</v>
      </c>
      <c r="F2964" s="10">
        <v>2</v>
      </c>
      <c r="G2964" s="10">
        <v>0</v>
      </c>
      <c r="H2964" s="10">
        <v>0</v>
      </c>
    </row>
    <row r="2965" spans="2:8" x14ac:dyDescent="0.25">
      <c r="B2965" s="10" t="s">
        <v>64</v>
      </c>
      <c r="C2965" s="10" t="s">
        <v>11</v>
      </c>
      <c r="D2965" s="10">
        <v>4</v>
      </c>
      <c r="E2965" s="10">
        <v>3</v>
      </c>
      <c r="F2965" s="10">
        <v>3</v>
      </c>
      <c r="G2965" s="10">
        <v>0</v>
      </c>
      <c r="H2965" s="10">
        <v>0</v>
      </c>
    </row>
    <row r="2966" spans="2:8" x14ac:dyDescent="0.25">
      <c r="B2966" s="10" t="s">
        <v>85</v>
      </c>
      <c r="C2966" s="10" t="s">
        <v>3</v>
      </c>
      <c r="D2966" s="10">
        <v>1</v>
      </c>
      <c r="E2966" s="10">
        <v>0</v>
      </c>
      <c r="F2966" s="10">
        <v>0</v>
      </c>
      <c r="G2966" s="10">
        <v>0</v>
      </c>
      <c r="H2966" s="10">
        <v>0</v>
      </c>
    </row>
    <row r="2967" spans="2:8" x14ac:dyDescent="0.25">
      <c r="B2967" s="10" t="s">
        <v>85</v>
      </c>
      <c r="C2967" s="10" t="s">
        <v>176</v>
      </c>
      <c r="D2967" s="10">
        <v>1</v>
      </c>
      <c r="E2967" s="10">
        <v>1</v>
      </c>
      <c r="F2967" s="10">
        <v>1</v>
      </c>
      <c r="G2967" s="10">
        <v>0</v>
      </c>
      <c r="H2967" s="10">
        <v>0</v>
      </c>
    </row>
    <row r="2968" spans="2:8" x14ac:dyDescent="0.25">
      <c r="B2968" s="10" t="s">
        <v>85</v>
      </c>
      <c r="C2968" s="10" t="s">
        <v>174</v>
      </c>
      <c r="D2968" s="10">
        <v>2</v>
      </c>
      <c r="E2968" s="10">
        <v>2</v>
      </c>
      <c r="F2968" s="10">
        <v>2</v>
      </c>
      <c r="G2968" s="10">
        <v>0</v>
      </c>
      <c r="H2968" s="10">
        <v>0</v>
      </c>
    </row>
    <row r="2969" spans="2:8" x14ac:dyDescent="0.25">
      <c r="B2969" s="10" t="s">
        <v>85</v>
      </c>
      <c r="C2969" s="10" t="s">
        <v>175</v>
      </c>
      <c r="D2969" s="10">
        <v>3</v>
      </c>
      <c r="E2969" s="10">
        <v>2</v>
      </c>
      <c r="F2969" s="10">
        <v>2</v>
      </c>
      <c r="G2969" s="10">
        <v>0</v>
      </c>
      <c r="H2969" s="10">
        <v>0</v>
      </c>
    </row>
    <row r="2970" spans="2:8" x14ac:dyDescent="0.25">
      <c r="B2970" s="10" t="s">
        <v>65</v>
      </c>
      <c r="C2970" s="10" t="s">
        <v>176</v>
      </c>
      <c r="D2970" s="10">
        <v>2</v>
      </c>
      <c r="E2970" s="10">
        <v>2</v>
      </c>
      <c r="F2970" s="10">
        <v>1</v>
      </c>
      <c r="G2970" s="10">
        <v>1</v>
      </c>
      <c r="H2970" s="10">
        <v>0</v>
      </c>
    </row>
    <row r="2971" spans="2:8" x14ac:dyDescent="0.25">
      <c r="B2971" s="10" t="s">
        <v>65</v>
      </c>
      <c r="C2971" s="10" t="s">
        <v>175</v>
      </c>
      <c r="D2971" s="10">
        <v>3</v>
      </c>
      <c r="E2971" s="10">
        <v>3</v>
      </c>
      <c r="F2971" s="10">
        <v>2</v>
      </c>
      <c r="G2971" s="10">
        <v>1</v>
      </c>
      <c r="H2971" s="10">
        <v>0</v>
      </c>
    </row>
    <row r="2972" spans="2:8" x14ac:dyDescent="0.25">
      <c r="B2972" s="10" t="s">
        <v>39</v>
      </c>
      <c r="C2972" s="10" t="s">
        <v>175</v>
      </c>
      <c r="D2972" s="10">
        <v>9</v>
      </c>
      <c r="E2972" s="10">
        <v>8</v>
      </c>
      <c r="F2972" s="10">
        <v>8</v>
      </c>
      <c r="G2972" s="10">
        <v>0</v>
      </c>
      <c r="H2972" s="10">
        <v>0</v>
      </c>
    </row>
    <row r="2973" spans="2:8" x14ac:dyDescent="0.25">
      <c r="B2973" s="10" t="s">
        <v>39</v>
      </c>
      <c r="C2973" s="10" t="s">
        <v>11</v>
      </c>
      <c r="D2973" s="10">
        <v>1</v>
      </c>
      <c r="E2973" s="10">
        <v>1</v>
      </c>
      <c r="F2973" s="10">
        <v>1</v>
      </c>
      <c r="G2973" s="10">
        <v>0</v>
      </c>
      <c r="H2973" s="10">
        <v>0</v>
      </c>
    </row>
    <row r="2974" spans="2:8" x14ac:dyDescent="0.25">
      <c r="B2974" s="10" t="s">
        <v>39</v>
      </c>
      <c r="C2974" s="10" t="s">
        <v>174</v>
      </c>
      <c r="D2974" s="10">
        <v>3</v>
      </c>
      <c r="E2974" s="10">
        <v>3</v>
      </c>
      <c r="F2974" s="10">
        <v>3</v>
      </c>
      <c r="G2974" s="10">
        <v>0</v>
      </c>
      <c r="H2974" s="10">
        <v>0</v>
      </c>
    </row>
    <row r="2975" spans="2:8" x14ac:dyDescent="0.25">
      <c r="B2975" s="10" t="s">
        <v>39</v>
      </c>
      <c r="C2975" s="10" t="s">
        <v>176</v>
      </c>
      <c r="D2975" s="10">
        <v>7</v>
      </c>
      <c r="E2975" s="10">
        <v>6</v>
      </c>
      <c r="F2975" s="10">
        <v>6</v>
      </c>
      <c r="G2975" s="10">
        <v>0</v>
      </c>
      <c r="H2975" s="10">
        <v>1</v>
      </c>
    </row>
    <row r="2976" spans="2:8" x14ac:dyDescent="0.25">
      <c r="B2976" s="10" t="s">
        <v>167</v>
      </c>
      <c r="C2976" s="10" t="s">
        <v>175</v>
      </c>
      <c r="D2976" s="10">
        <v>1</v>
      </c>
      <c r="E2976" s="10">
        <v>1</v>
      </c>
      <c r="F2976" s="10">
        <v>1</v>
      </c>
      <c r="G2976" s="10">
        <v>0</v>
      </c>
      <c r="H2976" s="10">
        <v>0</v>
      </c>
    </row>
    <row r="2977" spans="2:8" x14ac:dyDescent="0.25">
      <c r="B2977" s="10" t="s">
        <v>167</v>
      </c>
      <c r="C2977" s="10" t="s">
        <v>11</v>
      </c>
      <c r="D2977" s="10">
        <v>1</v>
      </c>
      <c r="E2977" s="10">
        <v>1</v>
      </c>
      <c r="F2977" s="10">
        <v>1</v>
      </c>
      <c r="G2977" s="10">
        <v>0</v>
      </c>
      <c r="H2977" s="10">
        <v>0</v>
      </c>
    </row>
    <row r="2978" spans="2:8" x14ac:dyDescent="0.25">
      <c r="B2978" s="10" t="s">
        <v>167</v>
      </c>
      <c r="C2978" s="10" t="s">
        <v>174</v>
      </c>
      <c r="D2978" s="10">
        <v>1</v>
      </c>
      <c r="E2978" s="10">
        <v>1</v>
      </c>
      <c r="F2978" s="10">
        <v>1</v>
      </c>
      <c r="G2978" s="10">
        <v>0</v>
      </c>
      <c r="H2978" s="10">
        <v>0</v>
      </c>
    </row>
    <row r="2979" spans="2:8" x14ac:dyDescent="0.25">
      <c r="B2979" s="10" t="s">
        <v>178</v>
      </c>
      <c r="C2979" s="10" t="s">
        <v>176</v>
      </c>
      <c r="D2979" s="10">
        <v>2</v>
      </c>
      <c r="E2979" s="10">
        <v>2</v>
      </c>
      <c r="F2979" s="10">
        <v>2</v>
      </c>
      <c r="G2979" s="10">
        <v>0</v>
      </c>
      <c r="H2979" s="10">
        <v>0</v>
      </c>
    </row>
    <row r="2980" spans="2:8" x14ac:dyDescent="0.25">
      <c r="B2980" s="10" t="s">
        <v>178</v>
      </c>
      <c r="C2980" s="10" t="s">
        <v>175</v>
      </c>
      <c r="D2980" s="10">
        <v>2</v>
      </c>
      <c r="E2980" s="10">
        <v>1</v>
      </c>
      <c r="F2980" s="10">
        <v>1</v>
      </c>
      <c r="G2980" s="10">
        <v>0</v>
      </c>
      <c r="H2980" s="10">
        <v>0</v>
      </c>
    </row>
    <row r="2981" spans="2:8" x14ac:dyDescent="0.25">
      <c r="B2981" s="10" t="s">
        <v>107</v>
      </c>
      <c r="C2981" s="10" t="s">
        <v>176</v>
      </c>
      <c r="D2981" s="10">
        <v>9</v>
      </c>
      <c r="E2981" s="10">
        <v>9</v>
      </c>
      <c r="F2981" s="10">
        <v>7</v>
      </c>
      <c r="G2981" s="10">
        <v>2</v>
      </c>
      <c r="H2981" s="10">
        <v>0</v>
      </c>
    </row>
    <row r="2982" spans="2:8" x14ac:dyDescent="0.25">
      <c r="B2982" s="10" t="s">
        <v>107</v>
      </c>
      <c r="C2982" s="10" t="s">
        <v>11</v>
      </c>
      <c r="D2982" s="10">
        <v>1</v>
      </c>
      <c r="E2982" s="10">
        <v>1</v>
      </c>
      <c r="F2982" s="10">
        <v>1</v>
      </c>
      <c r="G2982" s="10">
        <v>0</v>
      </c>
      <c r="H2982" s="10">
        <v>0</v>
      </c>
    </row>
    <row r="2983" spans="2:8" x14ac:dyDescent="0.25">
      <c r="B2983" s="10" t="s">
        <v>107</v>
      </c>
      <c r="C2983" s="10" t="s">
        <v>174</v>
      </c>
      <c r="D2983" s="10">
        <v>5</v>
      </c>
      <c r="E2983" s="10">
        <v>5</v>
      </c>
      <c r="F2983" s="10">
        <v>2</v>
      </c>
      <c r="G2983" s="10">
        <v>3</v>
      </c>
      <c r="H2983" s="10">
        <v>0</v>
      </c>
    </row>
    <row r="2984" spans="2:8" x14ac:dyDescent="0.25">
      <c r="B2984" s="10" t="s">
        <v>107</v>
      </c>
      <c r="C2984" s="10" t="s">
        <v>175</v>
      </c>
      <c r="D2984" s="10">
        <v>4</v>
      </c>
      <c r="E2984" s="10">
        <v>4</v>
      </c>
      <c r="F2984" s="10">
        <v>3</v>
      </c>
      <c r="G2984" s="10">
        <v>1</v>
      </c>
      <c r="H2984" s="10">
        <v>0</v>
      </c>
    </row>
    <row r="2985" spans="2:8" x14ac:dyDescent="0.25">
      <c r="B2985" s="10" t="s">
        <v>134</v>
      </c>
      <c r="C2985" s="10" t="s">
        <v>3</v>
      </c>
      <c r="D2985" s="10">
        <v>1</v>
      </c>
      <c r="E2985" s="10">
        <v>0</v>
      </c>
      <c r="F2985" s="10">
        <v>0</v>
      </c>
      <c r="G2985" s="10">
        <v>0</v>
      </c>
      <c r="H2985" s="10">
        <v>0</v>
      </c>
    </row>
    <row r="2986" spans="2:8" x14ac:dyDescent="0.25">
      <c r="B2986" s="10" t="s">
        <v>121</v>
      </c>
      <c r="C2986" s="10" t="s">
        <v>175</v>
      </c>
      <c r="D2986" s="10">
        <v>8</v>
      </c>
      <c r="E2986" s="10">
        <v>7</v>
      </c>
      <c r="F2986" s="10">
        <v>5</v>
      </c>
      <c r="G2986" s="10">
        <v>2</v>
      </c>
      <c r="H2986" s="10">
        <v>0</v>
      </c>
    </row>
    <row r="2987" spans="2:8" x14ac:dyDescent="0.25">
      <c r="B2987" s="10" t="s">
        <v>121</v>
      </c>
      <c r="C2987" s="10" t="s">
        <v>174</v>
      </c>
      <c r="D2987" s="10">
        <v>4</v>
      </c>
      <c r="E2987" s="10">
        <v>4</v>
      </c>
      <c r="F2987" s="10">
        <v>3</v>
      </c>
      <c r="G2987" s="10">
        <v>1</v>
      </c>
      <c r="H2987" s="10">
        <v>0</v>
      </c>
    </row>
    <row r="2988" spans="2:8" x14ac:dyDescent="0.25">
      <c r="B2988" s="10" t="s">
        <v>121</v>
      </c>
      <c r="C2988" s="10" t="s">
        <v>11</v>
      </c>
      <c r="D2988" s="10">
        <v>1</v>
      </c>
      <c r="E2988" s="10">
        <v>1</v>
      </c>
      <c r="F2988" s="10">
        <v>1</v>
      </c>
      <c r="G2988" s="10">
        <v>0</v>
      </c>
      <c r="H2988" s="10">
        <v>0</v>
      </c>
    </row>
    <row r="2989" spans="2:8" x14ac:dyDescent="0.25">
      <c r="B2989" s="10" t="s">
        <v>121</v>
      </c>
      <c r="C2989" s="10" t="s">
        <v>176</v>
      </c>
      <c r="D2989" s="10">
        <v>5</v>
      </c>
      <c r="E2989" s="10">
        <v>5</v>
      </c>
      <c r="F2989" s="10">
        <v>4</v>
      </c>
      <c r="G2989" s="10">
        <v>1</v>
      </c>
      <c r="H2989" s="10">
        <v>0</v>
      </c>
    </row>
    <row r="2990" spans="2:8" x14ac:dyDescent="0.25">
      <c r="B2990" s="10" t="s">
        <v>80</v>
      </c>
      <c r="C2990" s="10" t="s">
        <v>175</v>
      </c>
      <c r="D2990" s="10">
        <v>1</v>
      </c>
      <c r="E2990" s="10">
        <v>0</v>
      </c>
      <c r="F2990" s="10">
        <v>0</v>
      </c>
      <c r="G2990" s="10">
        <v>0</v>
      </c>
      <c r="H2990" s="10">
        <v>0</v>
      </c>
    </row>
    <row r="2991" spans="2:8" x14ac:dyDescent="0.25">
      <c r="B2991" s="10" t="s">
        <v>80</v>
      </c>
      <c r="C2991" s="10" t="s">
        <v>11</v>
      </c>
      <c r="D2991" s="10">
        <v>2</v>
      </c>
      <c r="E2991" s="10">
        <v>2</v>
      </c>
      <c r="F2991" s="10">
        <v>2</v>
      </c>
      <c r="G2991" s="10">
        <v>0</v>
      </c>
      <c r="H2991" s="10">
        <v>0</v>
      </c>
    </row>
    <row r="2992" spans="2:8" x14ac:dyDescent="0.25">
      <c r="B2992" s="10" t="s">
        <v>80</v>
      </c>
      <c r="C2992" s="10" t="s">
        <v>174</v>
      </c>
      <c r="D2992" s="10">
        <v>1</v>
      </c>
      <c r="E2992" s="10">
        <v>1</v>
      </c>
      <c r="F2992" s="10">
        <v>0</v>
      </c>
      <c r="G2992" s="10">
        <v>1</v>
      </c>
      <c r="H2992" s="10">
        <v>0</v>
      </c>
    </row>
    <row r="2993" spans="2:8" x14ac:dyDescent="0.25">
      <c r="B2993" s="11" t="s">
        <v>89</v>
      </c>
      <c r="C2993" s="11" t="s">
        <v>11</v>
      </c>
      <c r="D2993" s="11">
        <v>1</v>
      </c>
      <c r="E2993" s="11">
        <v>1</v>
      </c>
      <c r="F2993" s="11">
        <v>1</v>
      </c>
      <c r="G2993" s="11">
        <v>0</v>
      </c>
      <c r="H2993" s="11">
        <v>0</v>
      </c>
    </row>
    <row r="2994" spans="2:8" x14ac:dyDescent="0.25">
      <c r="B2994" s="11" t="s">
        <v>89</v>
      </c>
      <c r="C2994" s="11" t="s">
        <v>175</v>
      </c>
      <c r="D2994" s="11">
        <v>6</v>
      </c>
      <c r="E2994" s="11">
        <v>5</v>
      </c>
      <c r="F2994" s="11">
        <v>5</v>
      </c>
      <c r="G2994" s="11">
        <v>0</v>
      </c>
      <c r="H2994" s="11">
        <v>1</v>
      </c>
    </row>
    <row r="2995" spans="2:8" x14ac:dyDescent="0.25">
      <c r="B2995" s="11" t="s">
        <v>89</v>
      </c>
      <c r="C2995" s="11" t="s">
        <v>176</v>
      </c>
      <c r="D2995" s="11">
        <v>1</v>
      </c>
      <c r="E2995" s="11">
        <v>1</v>
      </c>
      <c r="F2995" s="11">
        <v>1</v>
      </c>
      <c r="G2995" s="11">
        <v>0</v>
      </c>
      <c r="H2995" s="11">
        <v>0</v>
      </c>
    </row>
    <row r="2996" spans="2:8" x14ac:dyDescent="0.25">
      <c r="B2996" s="11" t="s">
        <v>53</v>
      </c>
      <c r="C2996" s="11" t="s">
        <v>175</v>
      </c>
      <c r="D2996" s="11">
        <v>10</v>
      </c>
      <c r="E2996" s="11">
        <v>10</v>
      </c>
      <c r="F2996" s="11">
        <v>8</v>
      </c>
      <c r="G2996" s="11">
        <v>2</v>
      </c>
      <c r="H2996" s="11">
        <v>0</v>
      </c>
    </row>
    <row r="2997" spans="2:8" x14ac:dyDescent="0.25">
      <c r="B2997" s="11" t="s">
        <v>53</v>
      </c>
      <c r="C2997" s="11" t="s">
        <v>174</v>
      </c>
      <c r="D2997" s="11">
        <v>8</v>
      </c>
      <c r="E2997" s="11">
        <v>8</v>
      </c>
      <c r="F2997" s="11">
        <v>8</v>
      </c>
      <c r="G2997" s="11">
        <v>0</v>
      </c>
      <c r="H2997" s="11">
        <v>0</v>
      </c>
    </row>
    <row r="2998" spans="2:8" x14ac:dyDescent="0.25">
      <c r="B2998" s="11" t="s">
        <v>53</v>
      </c>
      <c r="C2998" s="11" t="s">
        <v>11</v>
      </c>
      <c r="D2998" s="11">
        <v>1</v>
      </c>
      <c r="E2998" s="11">
        <v>1</v>
      </c>
      <c r="F2998" s="11">
        <v>1</v>
      </c>
      <c r="G2998" s="11">
        <v>0</v>
      </c>
      <c r="H2998" s="11">
        <v>0</v>
      </c>
    </row>
    <row r="2999" spans="2:8" x14ac:dyDescent="0.25">
      <c r="B2999" s="11" t="s">
        <v>53</v>
      </c>
      <c r="C2999" s="11" t="s">
        <v>176</v>
      </c>
      <c r="D2999" s="11">
        <v>5</v>
      </c>
      <c r="E2999" s="11">
        <v>5</v>
      </c>
      <c r="F2999" s="11">
        <v>4</v>
      </c>
      <c r="G2999" s="11">
        <v>1</v>
      </c>
      <c r="H2999" s="11">
        <v>0</v>
      </c>
    </row>
    <row r="3000" spans="2:8" x14ac:dyDescent="0.25">
      <c r="B3000" s="11" t="s">
        <v>141</v>
      </c>
      <c r="C3000" s="11" t="s">
        <v>176</v>
      </c>
      <c r="D3000" s="11">
        <v>11</v>
      </c>
      <c r="E3000" s="11">
        <v>11</v>
      </c>
      <c r="F3000" s="11">
        <v>9</v>
      </c>
      <c r="G3000" s="11">
        <v>2</v>
      </c>
      <c r="H3000" s="11">
        <v>0</v>
      </c>
    </row>
    <row r="3001" spans="2:8" x14ac:dyDescent="0.25">
      <c r="B3001" s="11" t="s">
        <v>141</v>
      </c>
      <c r="C3001" s="11" t="s">
        <v>174</v>
      </c>
      <c r="D3001" s="11">
        <v>6</v>
      </c>
      <c r="E3001" s="11">
        <v>6</v>
      </c>
      <c r="F3001" s="11">
        <v>6</v>
      </c>
      <c r="G3001" s="11">
        <v>0</v>
      </c>
      <c r="H3001" s="11">
        <v>0</v>
      </c>
    </row>
    <row r="3002" spans="2:8" x14ac:dyDescent="0.25">
      <c r="B3002" s="11" t="s">
        <v>141</v>
      </c>
      <c r="C3002" s="11" t="s">
        <v>175</v>
      </c>
      <c r="D3002" s="11">
        <v>6</v>
      </c>
      <c r="E3002" s="11">
        <v>6</v>
      </c>
      <c r="F3002" s="11">
        <v>6</v>
      </c>
      <c r="G3002" s="11">
        <v>0</v>
      </c>
      <c r="H3002" s="11">
        <v>0</v>
      </c>
    </row>
    <row r="3003" spans="2:8" x14ac:dyDescent="0.25">
      <c r="B3003" s="11" t="s">
        <v>141</v>
      </c>
      <c r="C3003" s="11" t="s">
        <v>11</v>
      </c>
      <c r="D3003" s="11">
        <v>8</v>
      </c>
      <c r="E3003" s="11">
        <v>8</v>
      </c>
      <c r="F3003" s="11">
        <v>8</v>
      </c>
      <c r="G3003" s="11">
        <v>0</v>
      </c>
      <c r="H3003" s="11">
        <v>0</v>
      </c>
    </row>
    <row r="3004" spans="2:8" x14ac:dyDescent="0.25">
      <c r="B3004" s="11" t="s">
        <v>128</v>
      </c>
      <c r="C3004" s="11" t="s">
        <v>175</v>
      </c>
      <c r="D3004" s="11">
        <v>7</v>
      </c>
      <c r="E3004" s="11">
        <v>6</v>
      </c>
      <c r="F3004" s="11">
        <v>5</v>
      </c>
      <c r="G3004" s="11">
        <v>1</v>
      </c>
      <c r="H3004" s="11">
        <v>1</v>
      </c>
    </row>
    <row r="3005" spans="2:8" x14ac:dyDescent="0.25">
      <c r="B3005" s="11" t="s">
        <v>128</v>
      </c>
      <c r="C3005" s="11" t="s">
        <v>176</v>
      </c>
      <c r="D3005" s="11">
        <v>7</v>
      </c>
      <c r="E3005" s="11">
        <v>6</v>
      </c>
      <c r="F3005" s="11">
        <v>6</v>
      </c>
      <c r="G3005" s="11">
        <v>0</v>
      </c>
      <c r="H3005" s="11">
        <v>0</v>
      </c>
    </row>
    <row r="3006" spans="2:8" x14ac:dyDescent="0.25">
      <c r="B3006" s="11" t="s">
        <v>128</v>
      </c>
      <c r="C3006" s="11" t="s">
        <v>174</v>
      </c>
      <c r="D3006" s="11">
        <v>4</v>
      </c>
      <c r="E3006" s="11">
        <v>4</v>
      </c>
      <c r="F3006" s="11">
        <v>4</v>
      </c>
      <c r="G3006" s="11">
        <v>0</v>
      </c>
      <c r="H3006" s="11">
        <v>0</v>
      </c>
    </row>
    <row r="3007" spans="2:8" x14ac:dyDescent="0.25">
      <c r="B3007" s="11" t="s">
        <v>128</v>
      </c>
      <c r="C3007" s="11" t="s">
        <v>11</v>
      </c>
      <c r="D3007" s="11">
        <v>14</v>
      </c>
      <c r="E3007" s="11">
        <v>13</v>
      </c>
      <c r="F3007" s="11">
        <v>13</v>
      </c>
      <c r="G3007" s="11">
        <v>0</v>
      </c>
      <c r="H3007" s="11">
        <v>1</v>
      </c>
    </row>
    <row r="3008" spans="2:8" x14ac:dyDescent="0.25">
      <c r="B3008" s="11" t="s">
        <v>73</v>
      </c>
      <c r="C3008" s="11" t="s">
        <v>11</v>
      </c>
      <c r="D3008" s="11">
        <v>13</v>
      </c>
      <c r="E3008" s="11">
        <v>13</v>
      </c>
      <c r="F3008" s="11">
        <v>12</v>
      </c>
      <c r="G3008" s="11">
        <v>1</v>
      </c>
      <c r="H3008" s="11">
        <v>0</v>
      </c>
    </row>
    <row r="3009" spans="2:8" x14ac:dyDescent="0.25">
      <c r="B3009" s="11" t="s">
        <v>73</v>
      </c>
      <c r="C3009" s="11" t="s">
        <v>176</v>
      </c>
      <c r="D3009" s="11">
        <v>8</v>
      </c>
      <c r="E3009" s="11">
        <v>8</v>
      </c>
      <c r="F3009" s="11">
        <v>7</v>
      </c>
      <c r="G3009" s="11">
        <v>1</v>
      </c>
      <c r="H3009" s="11">
        <v>0</v>
      </c>
    </row>
    <row r="3010" spans="2:8" x14ac:dyDescent="0.25">
      <c r="B3010" s="11" t="s">
        <v>73</v>
      </c>
      <c r="C3010" s="11" t="s">
        <v>175</v>
      </c>
      <c r="D3010" s="11">
        <v>11</v>
      </c>
      <c r="E3010" s="11">
        <v>9</v>
      </c>
      <c r="F3010" s="11">
        <v>8</v>
      </c>
      <c r="G3010" s="11">
        <v>1</v>
      </c>
      <c r="H3010" s="11">
        <v>0</v>
      </c>
    </row>
    <row r="3011" spans="2:8" x14ac:dyDescent="0.25">
      <c r="B3011" s="11" t="s">
        <v>73</v>
      </c>
      <c r="C3011" s="11" t="s">
        <v>174</v>
      </c>
      <c r="D3011" s="11">
        <v>4</v>
      </c>
      <c r="E3011" s="11">
        <v>4</v>
      </c>
      <c r="F3011" s="11">
        <v>4</v>
      </c>
      <c r="G3011" s="11">
        <v>0</v>
      </c>
      <c r="H3011" s="11">
        <v>0</v>
      </c>
    </row>
    <row r="3012" spans="2:8" x14ac:dyDescent="0.25">
      <c r="B3012" s="11" t="s">
        <v>158</v>
      </c>
      <c r="C3012" s="11" t="s">
        <v>11</v>
      </c>
      <c r="D3012" s="11">
        <v>4</v>
      </c>
      <c r="E3012" s="11">
        <v>4</v>
      </c>
      <c r="F3012" s="11">
        <v>4</v>
      </c>
      <c r="G3012" s="11">
        <v>0</v>
      </c>
      <c r="H3012" s="11">
        <v>0</v>
      </c>
    </row>
    <row r="3013" spans="2:8" x14ac:dyDescent="0.25">
      <c r="B3013" s="11" t="s">
        <v>158</v>
      </c>
      <c r="C3013" s="11" t="s">
        <v>176</v>
      </c>
      <c r="D3013" s="11">
        <v>13</v>
      </c>
      <c r="E3013" s="11">
        <v>13</v>
      </c>
      <c r="F3013" s="11">
        <v>12</v>
      </c>
      <c r="G3013" s="11">
        <v>1</v>
      </c>
      <c r="H3013" s="11">
        <v>0</v>
      </c>
    </row>
    <row r="3014" spans="2:8" x14ac:dyDescent="0.25">
      <c r="B3014" s="11" t="s">
        <v>158</v>
      </c>
      <c r="C3014" s="11" t="s">
        <v>174</v>
      </c>
      <c r="D3014" s="11">
        <v>13</v>
      </c>
      <c r="E3014" s="11">
        <v>13</v>
      </c>
      <c r="F3014" s="11">
        <v>12</v>
      </c>
      <c r="G3014" s="11">
        <v>1</v>
      </c>
      <c r="H3014" s="11">
        <v>0</v>
      </c>
    </row>
    <row r="3015" spans="2:8" x14ac:dyDescent="0.25">
      <c r="B3015" s="11" t="s">
        <v>158</v>
      </c>
      <c r="C3015" s="11" t="s">
        <v>175</v>
      </c>
      <c r="D3015" s="11">
        <v>32</v>
      </c>
      <c r="E3015" s="11">
        <v>31</v>
      </c>
      <c r="F3015" s="11">
        <v>25</v>
      </c>
      <c r="G3015" s="11">
        <v>6</v>
      </c>
      <c r="H3015" s="11">
        <v>0</v>
      </c>
    </row>
    <row r="3016" spans="2:8" x14ac:dyDescent="0.25">
      <c r="B3016" s="11" t="s">
        <v>67</v>
      </c>
      <c r="C3016" s="11" t="s">
        <v>176</v>
      </c>
      <c r="D3016" s="11">
        <v>8</v>
      </c>
      <c r="E3016" s="11">
        <v>8</v>
      </c>
      <c r="F3016" s="11">
        <v>6</v>
      </c>
      <c r="G3016" s="11">
        <v>2</v>
      </c>
      <c r="H3016" s="11">
        <v>0</v>
      </c>
    </row>
    <row r="3017" spans="2:8" x14ac:dyDescent="0.25">
      <c r="B3017" s="11" t="s">
        <v>67</v>
      </c>
      <c r="C3017" s="11" t="s">
        <v>174</v>
      </c>
      <c r="D3017" s="11">
        <v>9</v>
      </c>
      <c r="E3017" s="11">
        <v>8</v>
      </c>
      <c r="F3017" s="11">
        <v>5</v>
      </c>
      <c r="G3017" s="11">
        <v>3</v>
      </c>
      <c r="H3017" s="11">
        <v>0</v>
      </c>
    </row>
    <row r="3018" spans="2:8" x14ac:dyDescent="0.25">
      <c r="B3018" s="11" t="s">
        <v>67</v>
      </c>
      <c r="C3018" s="11" t="s">
        <v>11</v>
      </c>
      <c r="D3018" s="11">
        <v>4</v>
      </c>
      <c r="E3018" s="11">
        <v>4</v>
      </c>
      <c r="F3018" s="11">
        <v>2</v>
      </c>
      <c r="G3018" s="11">
        <v>2</v>
      </c>
      <c r="H3018" s="11">
        <v>0</v>
      </c>
    </row>
    <row r="3019" spans="2:8" x14ac:dyDescent="0.25">
      <c r="B3019" s="11" t="s">
        <v>67</v>
      </c>
      <c r="C3019" s="11" t="s">
        <v>175</v>
      </c>
      <c r="D3019" s="11">
        <v>18</v>
      </c>
      <c r="E3019" s="11">
        <v>16</v>
      </c>
      <c r="F3019" s="11">
        <v>10</v>
      </c>
      <c r="G3019" s="11">
        <v>6</v>
      </c>
      <c r="H3019" s="11">
        <v>0</v>
      </c>
    </row>
    <row r="3020" spans="2:8" x14ac:dyDescent="0.25">
      <c r="B3020" s="11" t="s">
        <v>183</v>
      </c>
      <c r="C3020" s="11" t="s">
        <v>174</v>
      </c>
      <c r="D3020" s="11">
        <v>8</v>
      </c>
      <c r="E3020" s="11">
        <v>8</v>
      </c>
      <c r="F3020" s="11">
        <v>7</v>
      </c>
      <c r="G3020" s="11">
        <v>1</v>
      </c>
      <c r="H3020" s="11">
        <v>0</v>
      </c>
    </row>
    <row r="3021" spans="2:8" x14ac:dyDescent="0.25">
      <c r="B3021" s="11" t="s">
        <v>183</v>
      </c>
      <c r="C3021" s="11" t="s">
        <v>175</v>
      </c>
      <c r="D3021" s="11">
        <v>4</v>
      </c>
      <c r="E3021" s="11">
        <v>4</v>
      </c>
      <c r="F3021" s="11">
        <v>3</v>
      </c>
      <c r="G3021" s="11">
        <v>1</v>
      </c>
      <c r="H3021" s="11">
        <v>0</v>
      </c>
    </row>
    <row r="3022" spans="2:8" x14ac:dyDescent="0.25">
      <c r="B3022" s="11" t="s">
        <v>183</v>
      </c>
      <c r="C3022" s="11" t="s">
        <v>176</v>
      </c>
      <c r="D3022" s="11">
        <v>4</v>
      </c>
      <c r="E3022" s="11">
        <v>4</v>
      </c>
      <c r="F3022" s="11">
        <v>4</v>
      </c>
      <c r="G3022" s="11">
        <v>0</v>
      </c>
      <c r="H3022" s="11">
        <v>0</v>
      </c>
    </row>
    <row r="3023" spans="2:8" x14ac:dyDescent="0.25">
      <c r="B3023" s="11" t="s">
        <v>90</v>
      </c>
      <c r="C3023" s="11" t="s">
        <v>175</v>
      </c>
      <c r="D3023" s="11">
        <v>10</v>
      </c>
      <c r="E3023" s="11">
        <v>9</v>
      </c>
      <c r="F3023" s="11">
        <v>8</v>
      </c>
      <c r="G3023" s="11">
        <v>1</v>
      </c>
      <c r="H3023" s="11">
        <v>1</v>
      </c>
    </row>
    <row r="3024" spans="2:8" x14ac:dyDescent="0.25">
      <c r="B3024" s="11" t="s">
        <v>90</v>
      </c>
      <c r="C3024" s="11" t="s">
        <v>176</v>
      </c>
      <c r="D3024" s="11">
        <v>7</v>
      </c>
      <c r="E3024" s="11">
        <v>7</v>
      </c>
      <c r="F3024" s="11">
        <v>7</v>
      </c>
      <c r="G3024" s="11">
        <v>0</v>
      </c>
      <c r="H3024" s="11">
        <v>0</v>
      </c>
    </row>
    <row r="3025" spans="2:8" x14ac:dyDescent="0.25">
      <c r="B3025" s="11" t="s">
        <v>90</v>
      </c>
      <c r="C3025" s="11" t="s">
        <v>11</v>
      </c>
      <c r="D3025" s="11">
        <v>1</v>
      </c>
      <c r="E3025" s="11">
        <v>1</v>
      </c>
      <c r="F3025" s="11">
        <v>1</v>
      </c>
      <c r="G3025" s="11">
        <v>0</v>
      </c>
      <c r="H3025" s="11">
        <v>0</v>
      </c>
    </row>
    <row r="3026" spans="2:8" x14ac:dyDescent="0.25">
      <c r="B3026" s="11" t="s">
        <v>90</v>
      </c>
      <c r="C3026" s="11" t="s">
        <v>174</v>
      </c>
      <c r="D3026" s="11">
        <v>4</v>
      </c>
      <c r="E3026" s="11">
        <v>4</v>
      </c>
      <c r="F3026" s="11">
        <v>4</v>
      </c>
      <c r="G3026" s="11">
        <v>0</v>
      </c>
      <c r="H3026" s="11">
        <v>0</v>
      </c>
    </row>
    <row r="3027" spans="2:8" x14ac:dyDescent="0.25">
      <c r="B3027" s="11" t="s">
        <v>54</v>
      </c>
      <c r="C3027" s="11" t="s">
        <v>176</v>
      </c>
      <c r="D3027" s="11">
        <v>16</v>
      </c>
      <c r="E3027" s="11">
        <v>16</v>
      </c>
      <c r="F3027" s="11">
        <v>15</v>
      </c>
      <c r="G3027" s="11">
        <v>1</v>
      </c>
      <c r="H3027" s="11">
        <v>0</v>
      </c>
    </row>
    <row r="3028" spans="2:8" x14ac:dyDescent="0.25">
      <c r="B3028" s="11" t="s">
        <v>54</v>
      </c>
      <c r="C3028" s="11" t="s">
        <v>175</v>
      </c>
      <c r="D3028" s="11">
        <v>3</v>
      </c>
      <c r="E3028" s="11">
        <v>3</v>
      </c>
      <c r="F3028" s="11">
        <v>3</v>
      </c>
      <c r="G3028" s="11">
        <v>0</v>
      </c>
      <c r="H3028" s="11">
        <v>0</v>
      </c>
    </row>
    <row r="3029" spans="2:8" x14ac:dyDescent="0.25">
      <c r="B3029" s="11" t="s">
        <v>54</v>
      </c>
      <c r="C3029" s="11" t="s">
        <v>11</v>
      </c>
      <c r="D3029" s="11">
        <v>2</v>
      </c>
      <c r="E3029" s="11">
        <v>2</v>
      </c>
      <c r="F3029" s="11">
        <v>1</v>
      </c>
      <c r="G3029" s="11">
        <v>1</v>
      </c>
      <c r="H3029" s="11">
        <v>0</v>
      </c>
    </row>
    <row r="3030" spans="2:8" x14ac:dyDescent="0.25">
      <c r="B3030" s="11" t="s">
        <v>54</v>
      </c>
      <c r="C3030" s="11" t="s">
        <v>174</v>
      </c>
      <c r="D3030" s="11">
        <v>1</v>
      </c>
      <c r="E3030" s="11">
        <v>1</v>
      </c>
      <c r="F3030" s="11">
        <v>0</v>
      </c>
      <c r="G3030" s="11">
        <v>1</v>
      </c>
      <c r="H3030" s="11">
        <v>0</v>
      </c>
    </row>
    <row r="3031" spans="2:8" x14ac:dyDescent="0.25">
      <c r="B3031" s="11" t="s">
        <v>63</v>
      </c>
      <c r="C3031" s="11" t="s">
        <v>174</v>
      </c>
      <c r="D3031" s="11">
        <v>5</v>
      </c>
      <c r="E3031" s="11">
        <v>2</v>
      </c>
      <c r="F3031" s="11">
        <v>2</v>
      </c>
      <c r="G3031" s="11">
        <v>0</v>
      </c>
      <c r="H3031" s="11">
        <v>3</v>
      </c>
    </row>
    <row r="3032" spans="2:8" x14ac:dyDescent="0.25">
      <c r="B3032" s="11" t="s">
        <v>63</v>
      </c>
      <c r="C3032" s="11" t="s">
        <v>11</v>
      </c>
      <c r="D3032" s="11">
        <v>6</v>
      </c>
      <c r="E3032" s="11">
        <v>6</v>
      </c>
      <c r="F3032" s="11">
        <v>6</v>
      </c>
      <c r="G3032" s="11">
        <v>0</v>
      </c>
      <c r="H3032" s="11">
        <v>0</v>
      </c>
    </row>
    <row r="3033" spans="2:8" x14ac:dyDescent="0.25">
      <c r="B3033" s="11" t="s">
        <v>63</v>
      </c>
      <c r="C3033" s="11" t="s">
        <v>175</v>
      </c>
      <c r="D3033" s="11">
        <v>8</v>
      </c>
      <c r="E3033" s="11">
        <v>8</v>
      </c>
      <c r="F3033" s="11">
        <v>8</v>
      </c>
      <c r="G3033" s="11">
        <v>0</v>
      </c>
      <c r="H3033" s="11">
        <v>0</v>
      </c>
    </row>
    <row r="3034" spans="2:8" x14ac:dyDescent="0.25">
      <c r="B3034" s="11" t="s">
        <v>63</v>
      </c>
      <c r="C3034" s="11" t="s">
        <v>176</v>
      </c>
      <c r="D3034" s="11">
        <v>1</v>
      </c>
      <c r="E3034" s="11">
        <v>1</v>
      </c>
      <c r="F3034" s="11">
        <v>1</v>
      </c>
      <c r="G3034" s="11">
        <v>0</v>
      </c>
      <c r="H3034" s="11">
        <v>0</v>
      </c>
    </row>
    <row r="3035" spans="2:8" x14ac:dyDescent="0.25">
      <c r="B3035" s="11" t="s">
        <v>108</v>
      </c>
      <c r="C3035" s="11" t="s">
        <v>174</v>
      </c>
      <c r="D3035" s="11">
        <v>4</v>
      </c>
      <c r="E3035" s="11">
        <v>3</v>
      </c>
      <c r="F3035" s="11">
        <v>3</v>
      </c>
      <c r="G3035" s="11">
        <v>0</v>
      </c>
      <c r="H3035" s="11">
        <v>0</v>
      </c>
    </row>
    <row r="3036" spans="2:8" x14ac:dyDescent="0.25">
      <c r="B3036" s="11" t="s">
        <v>108</v>
      </c>
      <c r="C3036" s="11" t="s">
        <v>11</v>
      </c>
      <c r="D3036" s="11">
        <v>6</v>
      </c>
      <c r="E3036" s="11">
        <v>5</v>
      </c>
      <c r="F3036" s="11">
        <v>5</v>
      </c>
      <c r="G3036" s="11">
        <v>0</v>
      </c>
      <c r="H3036" s="11">
        <v>0</v>
      </c>
    </row>
    <row r="3037" spans="2:8" x14ac:dyDescent="0.25">
      <c r="B3037" s="11" t="s">
        <v>108</v>
      </c>
      <c r="C3037" s="11" t="s">
        <v>175</v>
      </c>
      <c r="D3037" s="11">
        <v>13</v>
      </c>
      <c r="E3037" s="11">
        <v>13</v>
      </c>
      <c r="F3037" s="11">
        <v>12</v>
      </c>
      <c r="G3037" s="11">
        <v>1</v>
      </c>
      <c r="H3037" s="11">
        <v>0</v>
      </c>
    </row>
    <row r="3038" spans="2:8" x14ac:dyDescent="0.25">
      <c r="B3038" s="11" t="s">
        <v>108</v>
      </c>
      <c r="C3038" s="11" t="s">
        <v>176</v>
      </c>
      <c r="D3038" s="11">
        <v>7</v>
      </c>
      <c r="E3038" s="11">
        <v>7</v>
      </c>
      <c r="F3038" s="11">
        <v>7</v>
      </c>
      <c r="G3038" s="11">
        <v>0</v>
      </c>
      <c r="H3038" s="11">
        <v>0</v>
      </c>
    </row>
    <row r="3039" spans="2:8" x14ac:dyDescent="0.25">
      <c r="B3039" s="11" t="s">
        <v>91</v>
      </c>
      <c r="C3039" s="11" t="s">
        <v>175</v>
      </c>
      <c r="D3039" s="11">
        <v>9</v>
      </c>
      <c r="E3039" s="11">
        <v>9</v>
      </c>
      <c r="F3039" s="11">
        <v>8</v>
      </c>
      <c r="G3039" s="11">
        <v>1</v>
      </c>
      <c r="H3039" s="11">
        <v>0</v>
      </c>
    </row>
    <row r="3040" spans="2:8" x14ac:dyDescent="0.25">
      <c r="B3040" s="11" t="s">
        <v>91</v>
      </c>
      <c r="C3040" s="11" t="s">
        <v>11</v>
      </c>
      <c r="D3040" s="11">
        <v>2</v>
      </c>
      <c r="E3040" s="11">
        <v>2</v>
      </c>
      <c r="F3040" s="11">
        <v>2</v>
      </c>
      <c r="G3040" s="11">
        <v>0</v>
      </c>
      <c r="H3040" s="11">
        <v>0</v>
      </c>
    </row>
    <row r="3041" spans="2:8" x14ac:dyDescent="0.25">
      <c r="B3041" s="11" t="s">
        <v>91</v>
      </c>
      <c r="C3041" s="11" t="s">
        <v>176</v>
      </c>
      <c r="D3041" s="11">
        <v>2</v>
      </c>
      <c r="E3041" s="11">
        <v>2</v>
      </c>
      <c r="F3041" s="11">
        <v>1</v>
      </c>
      <c r="G3041" s="11">
        <v>1</v>
      </c>
      <c r="H3041" s="11">
        <v>0</v>
      </c>
    </row>
    <row r="3042" spans="2:8" x14ac:dyDescent="0.25">
      <c r="B3042" s="11" t="s">
        <v>91</v>
      </c>
      <c r="C3042" s="11" t="s">
        <v>174</v>
      </c>
      <c r="D3042" s="11">
        <v>2</v>
      </c>
      <c r="E3042" s="11">
        <v>2</v>
      </c>
      <c r="F3042" s="11">
        <v>2</v>
      </c>
      <c r="G3042" s="11">
        <v>0</v>
      </c>
      <c r="H3042" s="11">
        <v>1</v>
      </c>
    </row>
    <row r="3043" spans="2:8" x14ac:dyDescent="0.25">
      <c r="B3043" s="11" t="s">
        <v>110</v>
      </c>
      <c r="C3043" s="11" t="s">
        <v>11</v>
      </c>
      <c r="D3043" s="11">
        <v>3</v>
      </c>
      <c r="E3043" s="11">
        <v>3</v>
      </c>
      <c r="F3043" s="11">
        <v>2</v>
      </c>
      <c r="G3043" s="11">
        <v>1</v>
      </c>
      <c r="H3043" s="11">
        <v>0</v>
      </c>
    </row>
    <row r="3044" spans="2:8" x14ac:dyDescent="0.25">
      <c r="B3044" s="11" t="s">
        <v>110</v>
      </c>
      <c r="C3044" s="11" t="s">
        <v>176</v>
      </c>
      <c r="D3044" s="11">
        <v>2</v>
      </c>
      <c r="E3044" s="11">
        <v>2</v>
      </c>
      <c r="F3044" s="11">
        <v>2</v>
      </c>
      <c r="G3044" s="11">
        <v>0</v>
      </c>
      <c r="H3044" s="11">
        <v>0</v>
      </c>
    </row>
    <row r="3045" spans="2:8" x14ac:dyDescent="0.25">
      <c r="B3045" s="11" t="s">
        <v>110</v>
      </c>
      <c r="C3045" s="11" t="s">
        <v>174</v>
      </c>
      <c r="D3045" s="11">
        <v>3</v>
      </c>
      <c r="E3045" s="11">
        <v>3</v>
      </c>
      <c r="F3045" s="11">
        <v>3</v>
      </c>
      <c r="G3045" s="11">
        <v>0</v>
      </c>
      <c r="H3045" s="11">
        <v>0</v>
      </c>
    </row>
    <row r="3046" spans="2:8" x14ac:dyDescent="0.25">
      <c r="B3046" s="11" t="s">
        <v>110</v>
      </c>
      <c r="C3046" s="11" t="s">
        <v>175</v>
      </c>
      <c r="D3046" s="11">
        <v>16</v>
      </c>
      <c r="E3046" s="11">
        <v>15</v>
      </c>
      <c r="F3046" s="11">
        <v>10</v>
      </c>
      <c r="G3046" s="11">
        <v>5</v>
      </c>
      <c r="H3046" s="11">
        <v>1</v>
      </c>
    </row>
    <row r="3047" spans="2:8" x14ac:dyDescent="0.25">
      <c r="B3047" s="11" t="s">
        <v>99</v>
      </c>
      <c r="C3047" s="11" t="s">
        <v>176</v>
      </c>
      <c r="D3047" s="11">
        <v>3</v>
      </c>
      <c r="E3047" s="11">
        <v>2</v>
      </c>
      <c r="F3047" s="11">
        <v>2</v>
      </c>
      <c r="G3047" s="11">
        <v>0</v>
      </c>
      <c r="H3047" s="11">
        <v>0</v>
      </c>
    </row>
    <row r="3048" spans="2:8" x14ac:dyDescent="0.25">
      <c r="B3048" s="11" t="s">
        <v>99</v>
      </c>
      <c r="C3048" s="11" t="s">
        <v>175</v>
      </c>
      <c r="D3048" s="11">
        <v>8</v>
      </c>
      <c r="E3048" s="11">
        <v>4</v>
      </c>
      <c r="F3048" s="11">
        <v>3</v>
      </c>
      <c r="G3048" s="11">
        <v>1</v>
      </c>
      <c r="H3048" s="11">
        <v>0</v>
      </c>
    </row>
    <row r="3049" spans="2:8" x14ac:dyDescent="0.25">
      <c r="B3049" s="11" t="s">
        <v>99</v>
      </c>
      <c r="C3049" s="11" t="s">
        <v>174</v>
      </c>
      <c r="D3049" s="11">
        <v>3</v>
      </c>
      <c r="E3049" s="11">
        <v>3</v>
      </c>
      <c r="F3049" s="11">
        <v>3</v>
      </c>
      <c r="G3049" s="11">
        <v>0</v>
      </c>
      <c r="H3049" s="11">
        <v>0</v>
      </c>
    </row>
    <row r="3050" spans="2:8" x14ac:dyDescent="0.25">
      <c r="B3050" s="11" t="s">
        <v>50</v>
      </c>
      <c r="C3050" s="11" t="s">
        <v>174</v>
      </c>
      <c r="D3050" s="11">
        <v>5</v>
      </c>
      <c r="E3050" s="11">
        <v>4</v>
      </c>
      <c r="F3050" s="11">
        <v>3</v>
      </c>
      <c r="G3050" s="11">
        <v>1</v>
      </c>
      <c r="H3050" s="11">
        <v>0</v>
      </c>
    </row>
    <row r="3051" spans="2:8" x14ac:dyDescent="0.25">
      <c r="B3051" s="11" t="s">
        <v>50</v>
      </c>
      <c r="C3051" s="11" t="s">
        <v>11</v>
      </c>
      <c r="D3051" s="11">
        <v>1</v>
      </c>
      <c r="E3051" s="11">
        <v>1</v>
      </c>
      <c r="F3051" s="11">
        <v>1</v>
      </c>
      <c r="G3051" s="11">
        <v>0</v>
      </c>
      <c r="H3051" s="11">
        <v>0</v>
      </c>
    </row>
    <row r="3052" spans="2:8" x14ac:dyDescent="0.25">
      <c r="B3052" s="11" t="s">
        <v>50</v>
      </c>
      <c r="C3052" s="11" t="s">
        <v>175</v>
      </c>
      <c r="D3052" s="11">
        <v>9</v>
      </c>
      <c r="E3052" s="11">
        <v>8</v>
      </c>
      <c r="F3052" s="11">
        <v>7</v>
      </c>
      <c r="G3052" s="11">
        <v>1</v>
      </c>
      <c r="H3052" s="11">
        <v>0</v>
      </c>
    </row>
    <row r="3053" spans="2:8" x14ac:dyDescent="0.25">
      <c r="B3053" s="11" t="s">
        <v>50</v>
      </c>
      <c r="C3053" s="11" t="s">
        <v>176</v>
      </c>
      <c r="D3053" s="11">
        <v>2</v>
      </c>
      <c r="E3053" s="11">
        <v>2</v>
      </c>
      <c r="F3053" s="11">
        <v>2</v>
      </c>
      <c r="G3053" s="11">
        <v>0</v>
      </c>
      <c r="H3053" s="11">
        <v>0</v>
      </c>
    </row>
    <row r="3054" spans="2:8" x14ac:dyDescent="0.25">
      <c r="B3054" s="11" t="s">
        <v>64</v>
      </c>
      <c r="C3054" s="11" t="s">
        <v>176</v>
      </c>
      <c r="D3054" s="11">
        <v>6</v>
      </c>
      <c r="E3054" s="11">
        <v>6</v>
      </c>
      <c r="F3054" s="11">
        <v>6</v>
      </c>
      <c r="G3054" s="11">
        <v>0</v>
      </c>
      <c r="H3054" s="11">
        <v>0</v>
      </c>
    </row>
    <row r="3055" spans="2:8" x14ac:dyDescent="0.25">
      <c r="B3055" s="11" t="s">
        <v>64</v>
      </c>
      <c r="C3055" s="11" t="s">
        <v>174</v>
      </c>
      <c r="D3055" s="11">
        <v>4</v>
      </c>
      <c r="E3055" s="11">
        <v>4</v>
      </c>
      <c r="F3055" s="11">
        <v>4</v>
      </c>
      <c r="G3055" s="11">
        <v>0</v>
      </c>
      <c r="H3055" s="11">
        <v>0</v>
      </c>
    </row>
    <row r="3056" spans="2:8" x14ac:dyDescent="0.25">
      <c r="B3056" s="11" t="s">
        <v>64</v>
      </c>
      <c r="C3056" s="11" t="s">
        <v>175</v>
      </c>
      <c r="D3056" s="11">
        <v>13</v>
      </c>
      <c r="E3056" s="11">
        <v>13</v>
      </c>
      <c r="F3056" s="11">
        <v>9</v>
      </c>
      <c r="G3056" s="11">
        <v>4</v>
      </c>
      <c r="H3056" s="11">
        <v>0</v>
      </c>
    </row>
    <row r="3057" spans="2:8" x14ac:dyDescent="0.25">
      <c r="B3057" s="11" t="s">
        <v>64</v>
      </c>
      <c r="C3057" s="11" t="s">
        <v>11</v>
      </c>
      <c r="D3057" s="11">
        <v>2</v>
      </c>
      <c r="E3057" s="11">
        <v>2</v>
      </c>
      <c r="F3057" s="11">
        <v>2</v>
      </c>
      <c r="G3057" s="11">
        <v>0</v>
      </c>
      <c r="H3057" s="11">
        <v>0</v>
      </c>
    </row>
    <row r="3058" spans="2:8" x14ac:dyDescent="0.25">
      <c r="B3058" s="11" t="s">
        <v>85</v>
      </c>
      <c r="C3058" s="11" t="s">
        <v>11</v>
      </c>
      <c r="D3058" s="11">
        <v>1</v>
      </c>
      <c r="E3058" s="11">
        <v>1</v>
      </c>
      <c r="F3058" s="11">
        <v>1</v>
      </c>
      <c r="G3058" s="11">
        <v>0</v>
      </c>
      <c r="H3058" s="11">
        <v>0</v>
      </c>
    </row>
    <row r="3059" spans="2:8" x14ac:dyDescent="0.25">
      <c r="B3059" s="11" t="s">
        <v>85</v>
      </c>
      <c r="C3059" s="11" t="s">
        <v>174</v>
      </c>
      <c r="D3059" s="11">
        <v>2</v>
      </c>
      <c r="E3059" s="11">
        <v>2</v>
      </c>
      <c r="F3059" s="11">
        <v>2</v>
      </c>
      <c r="G3059" s="11">
        <v>0</v>
      </c>
      <c r="H3059" s="11">
        <v>0</v>
      </c>
    </row>
    <row r="3060" spans="2:8" x14ac:dyDescent="0.25">
      <c r="B3060" s="11" t="s">
        <v>85</v>
      </c>
      <c r="C3060" s="11" t="s">
        <v>176</v>
      </c>
      <c r="D3060" s="11">
        <v>2</v>
      </c>
      <c r="E3060" s="11">
        <v>2</v>
      </c>
      <c r="F3060" s="11">
        <v>2</v>
      </c>
      <c r="G3060" s="11">
        <v>0</v>
      </c>
      <c r="H3060" s="11">
        <v>0</v>
      </c>
    </row>
    <row r="3061" spans="2:8" x14ac:dyDescent="0.25">
      <c r="B3061" s="11" t="s">
        <v>85</v>
      </c>
      <c r="C3061" s="11" t="s">
        <v>175</v>
      </c>
      <c r="D3061" s="11">
        <v>4</v>
      </c>
      <c r="E3061" s="11">
        <v>4</v>
      </c>
      <c r="F3061" s="11">
        <v>4</v>
      </c>
      <c r="G3061" s="11">
        <v>0</v>
      </c>
      <c r="H3061" s="11">
        <v>0</v>
      </c>
    </row>
    <row r="3062" spans="2:8" x14ac:dyDescent="0.25">
      <c r="B3062" s="11" t="s">
        <v>65</v>
      </c>
      <c r="C3062" s="11" t="s">
        <v>11</v>
      </c>
      <c r="D3062" s="11">
        <v>1</v>
      </c>
      <c r="E3062" s="11">
        <v>1</v>
      </c>
      <c r="F3062" s="11">
        <v>1</v>
      </c>
      <c r="G3062" s="11">
        <v>0</v>
      </c>
      <c r="H3062" s="11">
        <v>0</v>
      </c>
    </row>
    <row r="3063" spans="2:8" x14ac:dyDescent="0.25">
      <c r="B3063" s="11" t="s">
        <v>65</v>
      </c>
      <c r="C3063" s="11" t="s">
        <v>176</v>
      </c>
      <c r="D3063" s="11">
        <v>3</v>
      </c>
      <c r="E3063" s="11">
        <v>3</v>
      </c>
      <c r="F3063" s="11">
        <v>3</v>
      </c>
      <c r="G3063" s="11">
        <v>0</v>
      </c>
      <c r="H3063" s="11">
        <v>0</v>
      </c>
    </row>
    <row r="3064" spans="2:8" x14ac:dyDescent="0.25">
      <c r="B3064" s="11" t="s">
        <v>65</v>
      </c>
      <c r="C3064" s="11" t="s">
        <v>174</v>
      </c>
      <c r="D3064" s="11">
        <v>1</v>
      </c>
      <c r="E3064" s="11">
        <v>1</v>
      </c>
      <c r="F3064" s="11">
        <v>1</v>
      </c>
      <c r="G3064" s="11">
        <v>0</v>
      </c>
      <c r="H3064" s="11">
        <v>0</v>
      </c>
    </row>
    <row r="3065" spans="2:8" x14ac:dyDescent="0.25">
      <c r="B3065" s="11" t="s">
        <v>65</v>
      </c>
      <c r="C3065" s="11" t="s">
        <v>175</v>
      </c>
      <c r="D3065" s="11">
        <v>4</v>
      </c>
      <c r="E3065" s="11">
        <v>3</v>
      </c>
      <c r="F3065" s="11">
        <v>2</v>
      </c>
      <c r="G3065" s="11">
        <v>1</v>
      </c>
      <c r="H3065" s="11">
        <v>0</v>
      </c>
    </row>
    <row r="3066" spans="2:8" x14ac:dyDescent="0.25">
      <c r="B3066" s="11" t="s">
        <v>39</v>
      </c>
      <c r="C3066" s="11" t="s">
        <v>175</v>
      </c>
      <c r="D3066" s="11">
        <v>8</v>
      </c>
      <c r="E3066" s="11">
        <v>8</v>
      </c>
      <c r="F3066" s="11">
        <v>7</v>
      </c>
      <c r="G3066" s="11">
        <v>1</v>
      </c>
      <c r="H3066" s="11">
        <v>1</v>
      </c>
    </row>
    <row r="3067" spans="2:8" x14ac:dyDescent="0.25">
      <c r="B3067" s="11" t="s">
        <v>39</v>
      </c>
      <c r="C3067" s="11" t="s">
        <v>11</v>
      </c>
      <c r="D3067" s="11">
        <v>1</v>
      </c>
      <c r="E3067" s="11">
        <v>1</v>
      </c>
      <c r="F3067" s="11">
        <v>1</v>
      </c>
      <c r="G3067" s="11">
        <v>0</v>
      </c>
      <c r="H3067" s="11">
        <v>0</v>
      </c>
    </row>
    <row r="3068" spans="2:8" x14ac:dyDescent="0.25">
      <c r="B3068" s="11" t="s">
        <v>39</v>
      </c>
      <c r="C3068" s="11" t="s">
        <v>174</v>
      </c>
      <c r="D3068" s="11">
        <v>6</v>
      </c>
      <c r="E3068" s="11">
        <v>6</v>
      </c>
      <c r="F3068" s="11">
        <v>6</v>
      </c>
      <c r="G3068" s="11">
        <v>0</v>
      </c>
      <c r="H3068" s="11">
        <v>0</v>
      </c>
    </row>
    <row r="3069" spans="2:8" x14ac:dyDescent="0.25">
      <c r="B3069" s="11" t="s">
        <v>39</v>
      </c>
      <c r="C3069" s="11" t="s">
        <v>176</v>
      </c>
      <c r="D3069" s="11">
        <v>4</v>
      </c>
      <c r="E3069" s="11">
        <v>4</v>
      </c>
      <c r="F3069" s="11">
        <v>4</v>
      </c>
      <c r="G3069" s="11">
        <v>0</v>
      </c>
      <c r="H3069" s="11">
        <v>0</v>
      </c>
    </row>
    <row r="3070" spans="2:8" x14ac:dyDescent="0.25">
      <c r="B3070" s="11" t="s">
        <v>167</v>
      </c>
      <c r="C3070" s="11" t="s">
        <v>176</v>
      </c>
      <c r="D3070" s="11">
        <v>4</v>
      </c>
      <c r="E3070" s="11">
        <v>4</v>
      </c>
      <c r="F3070" s="11">
        <v>4</v>
      </c>
      <c r="G3070" s="11">
        <v>0</v>
      </c>
      <c r="H3070" s="11">
        <v>0</v>
      </c>
    </row>
    <row r="3071" spans="2:8" x14ac:dyDescent="0.25">
      <c r="B3071" s="11" t="s">
        <v>167</v>
      </c>
      <c r="C3071" s="11" t="s">
        <v>175</v>
      </c>
      <c r="D3071" s="11">
        <v>1</v>
      </c>
      <c r="E3071" s="11">
        <v>1</v>
      </c>
      <c r="F3071" s="11">
        <v>0</v>
      </c>
      <c r="G3071" s="11">
        <v>1</v>
      </c>
      <c r="H3071" s="11">
        <v>0</v>
      </c>
    </row>
    <row r="3072" spans="2:8" x14ac:dyDescent="0.25">
      <c r="B3072" s="11" t="s">
        <v>178</v>
      </c>
      <c r="C3072" s="11" t="s">
        <v>176</v>
      </c>
      <c r="D3072" s="11">
        <v>5</v>
      </c>
      <c r="E3072" s="11">
        <v>5</v>
      </c>
      <c r="F3072" s="11">
        <v>5</v>
      </c>
      <c r="G3072" s="11">
        <v>0</v>
      </c>
      <c r="H3072" s="11">
        <v>0</v>
      </c>
    </row>
    <row r="3073" spans="2:14" x14ac:dyDescent="0.25">
      <c r="B3073" s="11" t="s">
        <v>178</v>
      </c>
      <c r="C3073" s="11" t="s">
        <v>174</v>
      </c>
      <c r="D3073" s="11">
        <v>4</v>
      </c>
      <c r="E3073" s="11">
        <v>4</v>
      </c>
      <c r="F3073" s="11">
        <v>2</v>
      </c>
      <c r="G3073" s="11">
        <v>2</v>
      </c>
      <c r="H3073" s="11">
        <v>0</v>
      </c>
    </row>
    <row r="3074" spans="2:14" x14ac:dyDescent="0.25">
      <c r="B3074" s="11" t="s">
        <v>178</v>
      </c>
      <c r="C3074" s="11" t="s">
        <v>175</v>
      </c>
      <c r="D3074" s="11">
        <v>1</v>
      </c>
      <c r="E3074" s="11">
        <v>1</v>
      </c>
      <c r="F3074" s="11">
        <v>0</v>
      </c>
      <c r="G3074" s="11">
        <v>1</v>
      </c>
      <c r="H3074" s="11">
        <v>0</v>
      </c>
    </row>
    <row r="3075" spans="2:14" x14ac:dyDescent="0.25">
      <c r="B3075" s="11" t="s">
        <v>107</v>
      </c>
      <c r="C3075" s="11" t="s">
        <v>11</v>
      </c>
      <c r="D3075" s="11">
        <v>1</v>
      </c>
      <c r="E3075" s="11">
        <v>1</v>
      </c>
      <c r="F3075" s="11">
        <v>0</v>
      </c>
      <c r="G3075" s="11">
        <v>1</v>
      </c>
      <c r="H3075" s="11">
        <v>0</v>
      </c>
    </row>
    <row r="3076" spans="2:14" x14ac:dyDescent="0.25">
      <c r="B3076" s="11" t="s">
        <v>107</v>
      </c>
      <c r="C3076" s="11" t="s">
        <v>175</v>
      </c>
      <c r="D3076" s="11">
        <v>7</v>
      </c>
      <c r="E3076" s="11">
        <v>6</v>
      </c>
      <c r="F3076" s="11">
        <v>3</v>
      </c>
      <c r="G3076" s="11">
        <v>3</v>
      </c>
      <c r="H3076" s="11">
        <v>0</v>
      </c>
    </row>
    <row r="3077" spans="2:14" x14ac:dyDescent="0.25">
      <c r="B3077" s="11" t="s">
        <v>107</v>
      </c>
      <c r="C3077" s="11" t="s">
        <v>176</v>
      </c>
      <c r="D3077" s="11">
        <v>7</v>
      </c>
      <c r="E3077" s="11">
        <v>7</v>
      </c>
      <c r="F3077" s="11">
        <v>6</v>
      </c>
      <c r="G3077" s="11">
        <v>1</v>
      </c>
      <c r="H3077" s="11">
        <v>0</v>
      </c>
    </row>
    <row r="3078" spans="2:14" x14ac:dyDescent="0.25">
      <c r="B3078" s="11" t="s">
        <v>107</v>
      </c>
      <c r="C3078" s="11" t="s">
        <v>174</v>
      </c>
      <c r="D3078" s="11">
        <v>8</v>
      </c>
      <c r="E3078" s="11">
        <v>8</v>
      </c>
      <c r="F3078" s="11">
        <v>4</v>
      </c>
      <c r="G3078" s="11">
        <v>4</v>
      </c>
      <c r="H3078" s="11">
        <v>0</v>
      </c>
    </row>
    <row r="3079" spans="2:14" x14ac:dyDescent="0.25">
      <c r="B3079" s="11" t="s">
        <v>134</v>
      </c>
      <c r="C3079" s="11" t="s">
        <v>175</v>
      </c>
      <c r="D3079" s="11">
        <v>1</v>
      </c>
      <c r="E3079" s="11">
        <v>0</v>
      </c>
      <c r="F3079" s="11">
        <v>0</v>
      </c>
      <c r="G3079" s="11">
        <v>0</v>
      </c>
      <c r="H3079" s="11">
        <v>0</v>
      </c>
    </row>
    <row r="3080" spans="2:14" x14ac:dyDescent="0.25">
      <c r="B3080" s="11" t="s">
        <v>121</v>
      </c>
      <c r="C3080" s="11" t="s">
        <v>175</v>
      </c>
      <c r="D3080" s="11">
        <v>5</v>
      </c>
      <c r="E3080" s="11">
        <v>5</v>
      </c>
      <c r="F3080" s="11">
        <v>3</v>
      </c>
      <c r="G3080" s="11">
        <v>2</v>
      </c>
      <c r="H3080" s="11">
        <v>0</v>
      </c>
    </row>
    <row r="3081" spans="2:14" x14ac:dyDescent="0.25">
      <c r="B3081" s="11" t="s">
        <v>121</v>
      </c>
      <c r="C3081" s="11" t="s">
        <v>11</v>
      </c>
      <c r="D3081" s="11">
        <v>1</v>
      </c>
      <c r="E3081" s="11">
        <v>1</v>
      </c>
      <c r="F3081" s="11">
        <v>1</v>
      </c>
      <c r="G3081" s="11">
        <v>0</v>
      </c>
      <c r="H3081" s="11">
        <v>0</v>
      </c>
    </row>
    <row r="3082" spans="2:14" x14ac:dyDescent="0.25">
      <c r="B3082" s="11" t="s">
        <v>121</v>
      </c>
      <c r="C3082" s="11" t="s">
        <v>174</v>
      </c>
      <c r="D3082" s="11">
        <v>7</v>
      </c>
      <c r="E3082" s="11">
        <v>7</v>
      </c>
      <c r="F3082" s="11">
        <v>4</v>
      </c>
      <c r="G3082" s="11">
        <v>3</v>
      </c>
      <c r="H3082" s="11">
        <v>0</v>
      </c>
    </row>
    <row r="3083" spans="2:14" x14ac:dyDescent="0.25">
      <c r="B3083" s="11" t="s">
        <v>121</v>
      </c>
      <c r="C3083" s="11" t="s">
        <v>176</v>
      </c>
      <c r="D3083" s="11">
        <v>2</v>
      </c>
      <c r="E3083" s="11">
        <v>2</v>
      </c>
      <c r="F3083" s="11">
        <v>2</v>
      </c>
      <c r="G3083" s="11">
        <v>0</v>
      </c>
      <c r="H3083" s="11">
        <v>0</v>
      </c>
    </row>
    <row r="3084" spans="2:14" x14ac:dyDescent="0.25">
      <c r="B3084" s="11" t="s">
        <v>80</v>
      </c>
      <c r="C3084" s="11" t="s">
        <v>175</v>
      </c>
      <c r="D3084" s="11">
        <v>15</v>
      </c>
      <c r="E3084" s="11">
        <v>15</v>
      </c>
      <c r="F3084" s="11">
        <v>13</v>
      </c>
      <c r="G3084" s="11">
        <v>2</v>
      </c>
      <c r="H3084" s="11">
        <v>0</v>
      </c>
    </row>
    <row r="3085" spans="2:14" x14ac:dyDescent="0.25">
      <c r="B3085" s="11" t="s">
        <v>80</v>
      </c>
      <c r="C3085" s="11" t="s">
        <v>11</v>
      </c>
      <c r="D3085" s="11">
        <v>1</v>
      </c>
      <c r="E3085" s="11">
        <v>1</v>
      </c>
      <c r="F3085" s="11">
        <v>1</v>
      </c>
      <c r="G3085" s="11">
        <v>0</v>
      </c>
      <c r="H3085" s="11">
        <v>0</v>
      </c>
    </row>
    <row r="3086" spans="2:14" x14ac:dyDescent="0.25">
      <c r="B3086" s="11" t="s">
        <v>80</v>
      </c>
      <c r="C3086" s="11" t="s">
        <v>176</v>
      </c>
      <c r="D3086" s="11">
        <v>3</v>
      </c>
      <c r="E3086" s="11">
        <v>3</v>
      </c>
      <c r="F3086" s="11">
        <v>3</v>
      </c>
      <c r="G3086" s="11">
        <v>0</v>
      </c>
      <c r="H3086" s="11">
        <v>0</v>
      </c>
    </row>
    <row r="3087" spans="2:14" x14ac:dyDescent="0.25">
      <c r="B3087" s="11" t="s">
        <v>80</v>
      </c>
      <c r="C3087" s="11" t="s">
        <v>174</v>
      </c>
      <c r="D3087" s="11">
        <v>5</v>
      </c>
      <c r="E3087" s="11">
        <v>5</v>
      </c>
      <c r="F3087" s="11">
        <v>5</v>
      </c>
      <c r="G3087" s="11">
        <v>0</v>
      </c>
      <c r="H3087" s="11">
        <v>0</v>
      </c>
    </row>
    <row r="3088" spans="2:14" x14ac:dyDescent="0.25">
      <c r="B3088" s="39" t="s">
        <v>101</v>
      </c>
      <c r="C3088" s="39" t="s">
        <v>174</v>
      </c>
      <c r="D3088" s="39">
        <v>1</v>
      </c>
      <c r="E3088" s="39">
        <v>1</v>
      </c>
      <c r="F3088" s="39">
        <v>1</v>
      </c>
      <c r="G3088" s="39">
        <v>0</v>
      </c>
      <c r="H3088" s="39">
        <v>0</v>
      </c>
      <c r="J3088">
        <f>+SUM(D3088:D3183)</f>
        <v>377</v>
      </c>
      <c r="K3088">
        <f t="shared" ref="K3088:N3088" si="2">+SUM(E3088:E3183)</f>
        <v>344</v>
      </c>
      <c r="L3088">
        <f t="shared" si="2"/>
        <v>288</v>
      </c>
      <c r="M3088">
        <f t="shared" si="2"/>
        <v>56</v>
      </c>
      <c r="N3088">
        <f t="shared" si="2"/>
        <v>1</v>
      </c>
    </row>
    <row r="3089" spans="2:8" x14ac:dyDescent="0.25">
      <c r="B3089" s="39" t="s">
        <v>101</v>
      </c>
      <c r="C3089" s="39" t="s">
        <v>176</v>
      </c>
      <c r="D3089" s="39">
        <v>1</v>
      </c>
      <c r="E3089" s="39">
        <v>1</v>
      </c>
      <c r="F3089" s="39">
        <v>1</v>
      </c>
      <c r="G3089" s="39">
        <v>0</v>
      </c>
      <c r="H3089" s="39">
        <v>0</v>
      </c>
    </row>
    <row r="3090" spans="2:8" x14ac:dyDescent="0.25">
      <c r="B3090" s="39" t="s">
        <v>52</v>
      </c>
      <c r="C3090" s="39" t="s">
        <v>3</v>
      </c>
      <c r="D3090" s="39">
        <v>2</v>
      </c>
      <c r="E3090" s="39">
        <v>1</v>
      </c>
      <c r="F3090" s="39">
        <v>1</v>
      </c>
      <c r="G3090" s="39">
        <v>0</v>
      </c>
      <c r="H3090" s="39">
        <v>0</v>
      </c>
    </row>
    <row r="3091" spans="2:8" x14ac:dyDescent="0.25">
      <c r="B3091" s="39" t="s">
        <v>52</v>
      </c>
      <c r="C3091" s="39" t="s">
        <v>11</v>
      </c>
      <c r="D3091" s="39">
        <v>4</v>
      </c>
      <c r="E3091" s="39">
        <v>4</v>
      </c>
      <c r="F3091" s="39">
        <v>4</v>
      </c>
      <c r="G3091" s="39">
        <v>0</v>
      </c>
      <c r="H3091" s="39">
        <v>0</v>
      </c>
    </row>
    <row r="3092" spans="2:8" x14ac:dyDescent="0.25">
      <c r="B3092" s="39" t="s">
        <v>52</v>
      </c>
      <c r="C3092" s="39" t="s">
        <v>174</v>
      </c>
      <c r="D3092" s="39">
        <v>6</v>
      </c>
      <c r="E3092" s="39">
        <v>6</v>
      </c>
      <c r="F3092" s="39">
        <v>6</v>
      </c>
      <c r="G3092" s="39">
        <v>0</v>
      </c>
      <c r="H3092" s="39">
        <v>0</v>
      </c>
    </row>
    <row r="3093" spans="2:8" x14ac:dyDescent="0.25">
      <c r="B3093" s="39" t="s">
        <v>52</v>
      </c>
      <c r="C3093" s="39" t="s">
        <v>175</v>
      </c>
      <c r="D3093" s="39">
        <v>12</v>
      </c>
      <c r="E3093" s="39">
        <v>10</v>
      </c>
      <c r="F3093" s="39">
        <v>8</v>
      </c>
      <c r="G3093" s="39">
        <v>2</v>
      </c>
      <c r="H3093" s="39">
        <v>0</v>
      </c>
    </row>
    <row r="3094" spans="2:8" x14ac:dyDescent="0.25">
      <c r="B3094" s="39" t="s">
        <v>52</v>
      </c>
      <c r="C3094" s="39" t="s">
        <v>176</v>
      </c>
      <c r="D3094" s="39">
        <v>5</v>
      </c>
      <c r="E3094" s="39">
        <v>5</v>
      </c>
      <c r="F3094" s="39">
        <v>5</v>
      </c>
      <c r="G3094" s="39">
        <v>0</v>
      </c>
      <c r="H3094" s="39">
        <v>0</v>
      </c>
    </row>
    <row r="3095" spans="2:8" x14ac:dyDescent="0.25">
      <c r="B3095" s="39" t="s">
        <v>33</v>
      </c>
      <c r="C3095" s="39" t="s">
        <v>175</v>
      </c>
      <c r="D3095" s="39">
        <v>3</v>
      </c>
      <c r="E3095" s="39">
        <v>3</v>
      </c>
      <c r="F3095" s="39">
        <v>3</v>
      </c>
      <c r="G3095" s="39">
        <v>0</v>
      </c>
      <c r="H3095" s="39">
        <v>0</v>
      </c>
    </row>
    <row r="3096" spans="2:8" x14ac:dyDescent="0.25">
      <c r="B3096" s="39" t="s">
        <v>33</v>
      </c>
      <c r="C3096" s="39" t="s">
        <v>176</v>
      </c>
      <c r="D3096" s="39">
        <v>8</v>
      </c>
      <c r="E3096" s="39">
        <v>8</v>
      </c>
      <c r="F3096" s="39">
        <v>5</v>
      </c>
      <c r="G3096" s="39">
        <v>3</v>
      </c>
      <c r="H3096" s="39">
        <v>0</v>
      </c>
    </row>
    <row r="3097" spans="2:8" x14ac:dyDescent="0.25">
      <c r="B3097" s="39" t="s">
        <v>33</v>
      </c>
      <c r="C3097" s="39" t="s">
        <v>11</v>
      </c>
      <c r="D3097" s="39">
        <v>3</v>
      </c>
      <c r="E3097" s="39">
        <v>3</v>
      </c>
      <c r="F3097" s="39">
        <v>3</v>
      </c>
      <c r="G3097" s="39">
        <v>0</v>
      </c>
      <c r="H3097" s="39">
        <v>0</v>
      </c>
    </row>
    <row r="3098" spans="2:8" x14ac:dyDescent="0.25">
      <c r="B3098" s="39" t="s">
        <v>33</v>
      </c>
      <c r="C3098" s="39" t="s">
        <v>174</v>
      </c>
      <c r="D3098" s="39">
        <v>6</v>
      </c>
      <c r="E3098" s="39">
        <v>6</v>
      </c>
      <c r="F3098" s="39">
        <v>5</v>
      </c>
      <c r="G3098" s="39">
        <v>1</v>
      </c>
      <c r="H3098" s="39">
        <v>0</v>
      </c>
    </row>
    <row r="3099" spans="2:8" x14ac:dyDescent="0.25">
      <c r="B3099" s="39" t="s">
        <v>45</v>
      </c>
      <c r="C3099" s="39" t="s">
        <v>174</v>
      </c>
      <c r="D3099" s="39">
        <v>1</v>
      </c>
      <c r="E3099" s="39">
        <v>1</v>
      </c>
      <c r="F3099" s="39">
        <v>1</v>
      </c>
      <c r="G3099" s="39">
        <v>0</v>
      </c>
      <c r="H3099" s="39">
        <v>0</v>
      </c>
    </row>
    <row r="3100" spans="2:8" x14ac:dyDescent="0.25">
      <c r="B3100" s="39" t="s">
        <v>143</v>
      </c>
      <c r="C3100" s="39" t="s">
        <v>3</v>
      </c>
      <c r="D3100" s="39">
        <v>1</v>
      </c>
      <c r="E3100" s="39">
        <v>1</v>
      </c>
      <c r="F3100" s="39">
        <v>1</v>
      </c>
      <c r="G3100" s="39">
        <v>0</v>
      </c>
      <c r="H3100" s="39">
        <v>0</v>
      </c>
    </row>
    <row r="3101" spans="2:8" x14ac:dyDescent="0.25">
      <c r="B3101" s="39" t="s">
        <v>143</v>
      </c>
      <c r="C3101" s="39" t="s">
        <v>11</v>
      </c>
      <c r="D3101" s="39">
        <v>1</v>
      </c>
      <c r="E3101" s="39">
        <v>1</v>
      </c>
      <c r="F3101" s="39">
        <v>0</v>
      </c>
      <c r="G3101" s="39">
        <v>1</v>
      </c>
      <c r="H3101" s="39">
        <v>0</v>
      </c>
    </row>
    <row r="3102" spans="2:8" x14ac:dyDescent="0.25">
      <c r="B3102" s="39" t="s">
        <v>143</v>
      </c>
      <c r="C3102" s="39" t="s">
        <v>174</v>
      </c>
      <c r="D3102" s="39">
        <v>2</v>
      </c>
      <c r="E3102" s="39">
        <v>2</v>
      </c>
      <c r="F3102" s="39">
        <v>0</v>
      </c>
      <c r="G3102" s="39">
        <v>2</v>
      </c>
      <c r="H3102" s="39">
        <v>0</v>
      </c>
    </row>
    <row r="3103" spans="2:8" x14ac:dyDescent="0.25">
      <c r="B3103" s="39" t="s">
        <v>143</v>
      </c>
      <c r="C3103" s="39" t="s">
        <v>182</v>
      </c>
      <c r="D3103" s="39">
        <v>2</v>
      </c>
      <c r="E3103" s="39">
        <v>2</v>
      </c>
      <c r="F3103" s="39">
        <v>1</v>
      </c>
      <c r="G3103" s="39">
        <v>1</v>
      </c>
      <c r="H3103" s="39">
        <v>0</v>
      </c>
    </row>
    <row r="3104" spans="2:8" x14ac:dyDescent="0.25">
      <c r="B3104" s="39" t="s">
        <v>143</v>
      </c>
      <c r="C3104" s="39" t="s">
        <v>175</v>
      </c>
      <c r="D3104" s="39">
        <v>6</v>
      </c>
      <c r="E3104" s="39">
        <v>5</v>
      </c>
      <c r="F3104" s="39">
        <v>5</v>
      </c>
      <c r="G3104" s="39">
        <v>0</v>
      </c>
      <c r="H3104" s="39">
        <v>0</v>
      </c>
    </row>
    <row r="3105" spans="2:8" x14ac:dyDescent="0.25">
      <c r="B3105" s="39" t="s">
        <v>46</v>
      </c>
      <c r="C3105" s="39" t="s">
        <v>3</v>
      </c>
      <c r="D3105" s="39">
        <v>1</v>
      </c>
      <c r="E3105" s="39">
        <v>1</v>
      </c>
      <c r="F3105" s="39">
        <v>0</v>
      </c>
      <c r="G3105" s="39">
        <v>1</v>
      </c>
      <c r="H3105" s="39">
        <v>0</v>
      </c>
    </row>
    <row r="3106" spans="2:8" x14ac:dyDescent="0.25">
      <c r="B3106" s="39" t="s">
        <v>46</v>
      </c>
      <c r="C3106" s="39" t="s">
        <v>175</v>
      </c>
      <c r="D3106" s="39">
        <v>6</v>
      </c>
      <c r="E3106" s="39">
        <v>6</v>
      </c>
      <c r="F3106" s="39">
        <v>3</v>
      </c>
      <c r="G3106" s="39">
        <v>3</v>
      </c>
      <c r="H3106" s="39">
        <v>0</v>
      </c>
    </row>
    <row r="3107" spans="2:8" x14ac:dyDescent="0.25">
      <c r="B3107" s="39" t="s">
        <v>46</v>
      </c>
      <c r="C3107" s="39" t="s">
        <v>174</v>
      </c>
      <c r="D3107" s="39">
        <v>1</v>
      </c>
      <c r="E3107" s="39">
        <v>1</v>
      </c>
      <c r="F3107" s="39">
        <v>1</v>
      </c>
      <c r="G3107" s="39">
        <v>0</v>
      </c>
      <c r="H3107" s="39">
        <v>0</v>
      </c>
    </row>
    <row r="3108" spans="2:8" x14ac:dyDescent="0.25">
      <c r="B3108" s="39" t="s">
        <v>46</v>
      </c>
      <c r="C3108" s="39" t="s">
        <v>11</v>
      </c>
      <c r="D3108" s="39">
        <v>1</v>
      </c>
      <c r="E3108" s="39">
        <v>1</v>
      </c>
      <c r="F3108" s="39">
        <v>1</v>
      </c>
      <c r="G3108" s="39">
        <v>0</v>
      </c>
      <c r="H3108" s="39">
        <v>0</v>
      </c>
    </row>
    <row r="3109" spans="2:8" x14ac:dyDescent="0.25">
      <c r="B3109" s="39" t="s">
        <v>46</v>
      </c>
      <c r="C3109" s="39" t="s">
        <v>176</v>
      </c>
      <c r="D3109" s="39">
        <v>7</v>
      </c>
      <c r="E3109" s="39">
        <v>6</v>
      </c>
      <c r="F3109" s="39">
        <v>6</v>
      </c>
      <c r="G3109" s="39">
        <v>0</v>
      </c>
      <c r="H3109" s="39">
        <v>0</v>
      </c>
    </row>
    <row r="3110" spans="2:8" x14ac:dyDescent="0.25">
      <c r="B3110" s="39" t="s">
        <v>170</v>
      </c>
      <c r="C3110" s="39" t="s">
        <v>3</v>
      </c>
      <c r="D3110" s="39">
        <v>0</v>
      </c>
      <c r="E3110" s="39">
        <v>0</v>
      </c>
      <c r="F3110" s="39">
        <v>0</v>
      </c>
      <c r="G3110" s="39">
        <v>0</v>
      </c>
      <c r="H3110" s="39">
        <v>0</v>
      </c>
    </row>
    <row r="3111" spans="2:8" x14ac:dyDescent="0.25">
      <c r="B3111" s="39" t="s">
        <v>170</v>
      </c>
      <c r="C3111" s="39" t="s">
        <v>11</v>
      </c>
      <c r="D3111" s="39">
        <v>8</v>
      </c>
      <c r="E3111" s="39">
        <v>8</v>
      </c>
      <c r="F3111" s="39">
        <v>8</v>
      </c>
      <c r="G3111" s="39">
        <v>0</v>
      </c>
      <c r="H3111" s="39">
        <v>0</v>
      </c>
    </row>
    <row r="3112" spans="2:8" x14ac:dyDescent="0.25">
      <c r="B3112" s="39" t="s">
        <v>170</v>
      </c>
      <c r="C3112" s="39" t="s">
        <v>175</v>
      </c>
      <c r="D3112" s="39">
        <v>13</v>
      </c>
      <c r="E3112" s="39">
        <v>11</v>
      </c>
      <c r="F3112" s="39">
        <v>10</v>
      </c>
      <c r="G3112" s="39">
        <v>1</v>
      </c>
      <c r="H3112" s="39">
        <v>0</v>
      </c>
    </row>
    <row r="3113" spans="2:8" x14ac:dyDescent="0.25">
      <c r="B3113" s="39" t="s">
        <v>170</v>
      </c>
      <c r="C3113" s="39" t="s">
        <v>174</v>
      </c>
      <c r="D3113" s="39">
        <v>5</v>
      </c>
      <c r="E3113" s="39">
        <v>5</v>
      </c>
      <c r="F3113" s="39">
        <v>2</v>
      </c>
      <c r="G3113" s="39">
        <v>3</v>
      </c>
      <c r="H3113" s="39">
        <v>0</v>
      </c>
    </row>
    <row r="3114" spans="2:8" x14ac:dyDescent="0.25">
      <c r="B3114" s="39" t="s">
        <v>170</v>
      </c>
      <c r="C3114" s="39" t="s">
        <v>176</v>
      </c>
      <c r="D3114" s="39">
        <v>6</v>
      </c>
      <c r="E3114" s="39">
        <v>6</v>
      </c>
      <c r="F3114" s="39">
        <v>4</v>
      </c>
      <c r="G3114" s="39">
        <v>2</v>
      </c>
      <c r="H3114" s="39">
        <v>0</v>
      </c>
    </row>
    <row r="3115" spans="2:8" x14ac:dyDescent="0.25">
      <c r="B3115" s="39" t="s">
        <v>120</v>
      </c>
      <c r="C3115" s="39" t="s">
        <v>3</v>
      </c>
      <c r="D3115" s="39">
        <v>1</v>
      </c>
      <c r="E3115" s="39">
        <v>0</v>
      </c>
      <c r="F3115" s="39">
        <v>0</v>
      </c>
      <c r="G3115" s="39">
        <v>0</v>
      </c>
      <c r="H3115" s="39">
        <v>0</v>
      </c>
    </row>
    <row r="3116" spans="2:8" x14ac:dyDescent="0.25">
      <c r="B3116" s="39" t="s">
        <v>120</v>
      </c>
      <c r="C3116" s="39" t="s">
        <v>174</v>
      </c>
      <c r="D3116" s="39">
        <v>10</v>
      </c>
      <c r="E3116" s="39">
        <v>10</v>
      </c>
      <c r="F3116" s="39">
        <v>6</v>
      </c>
      <c r="G3116" s="39">
        <v>4</v>
      </c>
      <c r="H3116" s="39">
        <v>0</v>
      </c>
    </row>
    <row r="3117" spans="2:8" x14ac:dyDescent="0.25">
      <c r="B3117" s="39" t="s">
        <v>120</v>
      </c>
      <c r="C3117" s="39" t="s">
        <v>175</v>
      </c>
      <c r="D3117" s="39">
        <v>6</v>
      </c>
      <c r="E3117" s="39">
        <v>4</v>
      </c>
      <c r="F3117" s="39">
        <v>3</v>
      </c>
      <c r="G3117" s="39">
        <v>1</v>
      </c>
      <c r="H3117" s="39">
        <v>1</v>
      </c>
    </row>
    <row r="3118" spans="2:8" x14ac:dyDescent="0.25">
      <c r="B3118" s="39" t="s">
        <v>120</v>
      </c>
      <c r="C3118" s="39" t="s">
        <v>11</v>
      </c>
      <c r="D3118" s="39">
        <v>4</v>
      </c>
      <c r="E3118" s="39">
        <v>4</v>
      </c>
      <c r="F3118" s="39">
        <v>2</v>
      </c>
      <c r="G3118" s="39">
        <v>2</v>
      </c>
      <c r="H3118" s="39">
        <v>0</v>
      </c>
    </row>
    <row r="3119" spans="2:8" x14ac:dyDescent="0.25">
      <c r="B3119" s="39" t="s">
        <v>120</v>
      </c>
      <c r="C3119" s="39" t="s">
        <v>176</v>
      </c>
      <c r="D3119" s="39">
        <v>10</v>
      </c>
      <c r="E3119" s="39">
        <v>10</v>
      </c>
      <c r="F3119" s="39">
        <v>7</v>
      </c>
      <c r="G3119" s="39">
        <v>3</v>
      </c>
      <c r="H3119" s="39">
        <v>0</v>
      </c>
    </row>
    <row r="3120" spans="2:8" x14ac:dyDescent="0.25">
      <c r="B3120" s="39" t="s">
        <v>179</v>
      </c>
      <c r="C3120" s="39" t="s">
        <v>175</v>
      </c>
      <c r="D3120" s="39">
        <v>2</v>
      </c>
      <c r="E3120" s="39">
        <v>2</v>
      </c>
      <c r="F3120" s="39">
        <v>1</v>
      </c>
      <c r="G3120" s="39">
        <v>1</v>
      </c>
      <c r="H3120" s="39">
        <v>0</v>
      </c>
    </row>
    <row r="3121" spans="2:8" x14ac:dyDescent="0.25">
      <c r="B3121" s="39" t="s">
        <v>179</v>
      </c>
      <c r="C3121" s="39" t="s">
        <v>174</v>
      </c>
      <c r="D3121" s="39">
        <v>4</v>
      </c>
      <c r="E3121" s="39">
        <v>4</v>
      </c>
      <c r="F3121" s="39">
        <v>4</v>
      </c>
      <c r="G3121" s="39">
        <v>0</v>
      </c>
      <c r="H3121" s="39">
        <v>0</v>
      </c>
    </row>
    <row r="3122" spans="2:8" x14ac:dyDescent="0.25">
      <c r="B3122" s="39" t="s">
        <v>179</v>
      </c>
      <c r="C3122" s="39" t="s">
        <v>176</v>
      </c>
      <c r="D3122" s="39">
        <v>2</v>
      </c>
      <c r="E3122" s="39">
        <v>2</v>
      </c>
      <c r="F3122" s="39">
        <v>2</v>
      </c>
      <c r="G3122" s="39">
        <v>0</v>
      </c>
      <c r="H3122" s="39">
        <v>0</v>
      </c>
    </row>
    <row r="3123" spans="2:8" x14ac:dyDescent="0.25">
      <c r="B3123" s="39" t="s">
        <v>86</v>
      </c>
      <c r="C3123" s="39" t="s">
        <v>175</v>
      </c>
      <c r="D3123" s="39">
        <v>4</v>
      </c>
      <c r="E3123" s="39">
        <v>3</v>
      </c>
      <c r="F3123" s="39">
        <v>3</v>
      </c>
      <c r="G3123" s="39">
        <v>0</v>
      </c>
      <c r="H3123" s="39">
        <v>0</v>
      </c>
    </row>
    <row r="3124" spans="2:8" x14ac:dyDescent="0.25">
      <c r="B3124" s="39" t="s">
        <v>86</v>
      </c>
      <c r="C3124" s="39" t="s">
        <v>11</v>
      </c>
      <c r="D3124" s="39">
        <v>2</v>
      </c>
      <c r="E3124" s="39">
        <v>2</v>
      </c>
      <c r="F3124" s="39">
        <v>2</v>
      </c>
      <c r="G3124" s="39">
        <v>0</v>
      </c>
      <c r="H3124" s="39">
        <v>0</v>
      </c>
    </row>
    <row r="3125" spans="2:8" x14ac:dyDescent="0.25">
      <c r="B3125" s="39" t="s">
        <v>86</v>
      </c>
      <c r="C3125" s="39" t="s">
        <v>176</v>
      </c>
      <c r="D3125" s="39">
        <v>6</v>
      </c>
      <c r="E3125" s="39">
        <v>5</v>
      </c>
      <c r="F3125" s="39">
        <v>5</v>
      </c>
      <c r="G3125" s="39">
        <v>0</v>
      </c>
      <c r="H3125" s="39">
        <v>0</v>
      </c>
    </row>
    <row r="3126" spans="2:8" x14ac:dyDescent="0.25">
      <c r="B3126" s="39" t="s">
        <v>86</v>
      </c>
      <c r="C3126" s="39" t="s">
        <v>174</v>
      </c>
      <c r="D3126" s="39">
        <v>8</v>
      </c>
      <c r="E3126" s="39">
        <v>8</v>
      </c>
      <c r="F3126" s="39">
        <v>8</v>
      </c>
      <c r="G3126" s="39">
        <v>0</v>
      </c>
      <c r="H3126" s="39">
        <v>0</v>
      </c>
    </row>
    <row r="3127" spans="2:8" x14ac:dyDescent="0.25">
      <c r="B3127" s="39" t="s">
        <v>154</v>
      </c>
      <c r="C3127" s="39" t="s">
        <v>176</v>
      </c>
      <c r="D3127" s="39">
        <v>4</v>
      </c>
      <c r="E3127" s="39">
        <v>4</v>
      </c>
      <c r="F3127" s="39">
        <v>3</v>
      </c>
      <c r="G3127" s="39">
        <v>1</v>
      </c>
      <c r="H3127" s="39">
        <v>0</v>
      </c>
    </row>
    <row r="3128" spans="2:8" x14ac:dyDescent="0.25">
      <c r="B3128" s="39" t="s">
        <v>154</v>
      </c>
      <c r="C3128" s="39" t="s">
        <v>175</v>
      </c>
      <c r="D3128" s="39">
        <v>5</v>
      </c>
      <c r="E3128" s="39">
        <v>3</v>
      </c>
      <c r="F3128" s="39">
        <v>2</v>
      </c>
      <c r="G3128" s="39">
        <v>1</v>
      </c>
      <c r="H3128" s="39">
        <v>0</v>
      </c>
    </row>
    <row r="3129" spans="2:8" x14ac:dyDescent="0.25">
      <c r="B3129" s="39" t="s">
        <v>154</v>
      </c>
      <c r="C3129" s="39" t="s">
        <v>174</v>
      </c>
      <c r="D3129" s="39">
        <v>1</v>
      </c>
      <c r="E3129" s="39">
        <v>1</v>
      </c>
      <c r="F3129" s="39">
        <v>0</v>
      </c>
      <c r="G3129" s="39">
        <v>1</v>
      </c>
      <c r="H3129" s="39">
        <v>0</v>
      </c>
    </row>
    <row r="3130" spans="2:8" x14ac:dyDescent="0.25">
      <c r="B3130" s="39" t="s">
        <v>140</v>
      </c>
      <c r="C3130" s="39" t="s">
        <v>175</v>
      </c>
      <c r="D3130" s="39">
        <v>1</v>
      </c>
      <c r="E3130" s="39">
        <v>1</v>
      </c>
      <c r="F3130" s="39">
        <v>0</v>
      </c>
      <c r="G3130" s="39">
        <v>1</v>
      </c>
      <c r="H3130" s="39">
        <v>0</v>
      </c>
    </row>
    <row r="3131" spans="2:8" x14ac:dyDescent="0.25">
      <c r="B3131" s="39" t="s">
        <v>48</v>
      </c>
      <c r="C3131" s="39" t="s">
        <v>175</v>
      </c>
      <c r="D3131" s="39">
        <v>3</v>
      </c>
      <c r="E3131" s="39">
        <v>2</v>
      </c>
      <c r="F3131" s="39">
        <v>2</v>
      </c>
      <c r="G3131" s="39">
        <v>0</v>
      </c>
      <c r="H3131" s="39">
        <v>0</v>
      </c>
    </row>
    <row r="3132" spans="2:8" x14ac:dyDescent="0.25">
      <c r="B3132" s="39" t="s">
        <v>166</v>
      </c>
      <c r="C3132" s="39" t="s">
        <v>174</v>
      </c>
      <c r="D3132" s="39">
        <v>2</v>
      </c>
      <c r="E3132" s="39">
        <v>2</v>
      </c>
      <c r="F3132" s="39">
        <v>2</v>
      </c>
      <c r="G3132" s="39">
        <v>0</v>
      </c>
      <c r="H3132" s="39">
        <v>0</v>
      </c>
    </row>
    <row r="3133" spans="2:8" x14ac:dyDescent="0.25">
      <c r="B3133" s="39" t="s">
        <v>166</v>
      </c>
      <c r="C3133" s="39" t="s">
        <v>176</v>
      </c>
      <c r="D3133" s="39">
        <v>7</v>
      </c>
      <c r="E3133" s="39">
        <v>7</v>
      </c>
      <c r="F3133" s="39">
        <v>7</v>
      </c>
      <c r="G3133" s="39">
        <v>0</v>
      </c>
      <c r="H3133" s="39">
        <v>0</v>
      </c>
    </row>
    <row r="3134" spans="2:8" x14ac:dyDescent="0.25">
      <c r="B3134" s="39" t="s">
        <v>166</v>
      </c>
      <c r="C3134" s="39" t="s">
        <v>175</v>
      </c>
      <c r="D3134" s="39">
        <v>14</v>
      </c>
      <c r="E3134" s="39">
        <v>10</v>
      </c>
      <c r="F3134" s="39">
        <v>6</v>
      </c>
      <c r="G3134" s="39">
        <v>4</v>
      </c>
      <c r="H3134" s="39">
        <v>0</v>
      </c>
    </row>
    <row r="3135" spans="2:8" x14ac:dyDescent="0.25">
      <c r="B3135" s="39" t="s">
        <v>92</v>
      </c>
      <c r="C3135" s="39" t="s">
        <v>175</v>
      </c>
      <c r="D3135" s="39">
        <v>1</v>
      </c>
      <c r="E3135" s="39">
        <v>1</v>
      </c>
      <c r="F3135" s="39">
        <v>0</v>
      </c>
      <c r="G3135" s="39">
        <v>1</v>
      </c>
      <c r="H3135" s="39">
        <v>0</v>
      </c>
    </row>
    <row r="3136" spans="2:8" x14ac:dyDescent="0.25">
      <c r="B3136" s="39" t="s">
        <v>40</v>
      </c>
      <c r="C3136" s="39" t="s">
        <v>11</v>
      </c>
      <c r="D3136" s="39">
        <v>3</v>
      </c>
      <c r="E3136" s="39">
        <v>3</v>
      </c>
      <c r="F3136" s="39">
        <v>3</v>
      </c>
      <c r="G3136" s="39">
        <v>0</v>
      </c>
      <c r="H3136" s="39">
        <v>0</v>
      </c>
    </row>
    <row r="3137" spans="2:8" x14ac:dyDescent="0.25">
      <c r="B3137" s="39" t="s">
        <v>40</v>
      </c>
      <c r="C3137" s="39" t="s">
        <v>175</v>
      </c>
      <c r="D3137" s="39">
        <v>1</v>
      </c>
      <c r="E3137" s="39">
        <v>1</v>
      </c>
      <c r="F3137" s="39">
        <v>1</v>
      </c>
      <c r="G3137" s="39">
        <v>0</v>
      </c>
      <c r="H3137" s="39">
        <v>0</v>
      </c>
    </row>
    <row r="3138" spans="2:8" x14ac:dyDescent="0.25">
      <c r="B3138" s="39" t="s">
        <v>41</v>
      </c>
      <c r="C3138" s="39" t="s">
        <v>176</v>
      </c>
      <c r="D3138" s="39">
        <v>3</v>
      </c>
      <c r="E3138" s="39">
        <v>3</v>
      </c>
      <c r="F3138" s="39">
        <v>1</v>
      </c>
      <c r="G3138" s="39">
        <v>2</v>
      </c>
      <c r="H3138" s="39">
        <v>0</v>
      </c>
    </row>
    <row r="3139" spans="2:8" x14ac:dyDescent="0.25">
      <c r="B3139" s="39" t="s">
        <v>41</v>
      </c>
      <c r="C3139" s="39" t="s">
        <v>175</v>
      </c>
      <c r="D3139" s="39">
        <v>3</v>
      </c>
      <c r="E3139" s="39">
        <v>3</v>
      </c>
      <c r="F3139" s="39">
        <v>3</v>
      </c>
      <c r="G3139" s="39">
        <v>0</v>
      </c>
      <c r="H3139" s="39">
        <v>0</v>
      </c>
    </row>
    <row r="3140" spans="2:8" x14ac:dyDescent="0.25">
      <c r="B3140" s="39" t="s">
        <v>102</v>
      </c>
      <c r="C3140" s="39" t="s">
        <v>176</v>
      </c>
      <c r="D3140" s="39">
        <v>1</v>
      </c>
      <c r="E3140" s="39">
        <v>1</v>
      </c>
      <c r="F3140" s="39">
        <v>1</v>
      </c>
      <c r="G3140" s="39">
        <v>0</v>
      </c>
      <c r="H3140" s="39">
        <v>0</v>
      </c>
    </row>
    <row r="3141" spans="2:8" x14ac:dyDescent="0.25">
      <c r="B3141" s="39" t="s">
        <v>102</v>
      </c>
      <c r="C3141" s="39" t="s">
        <v>174</v>
      </c>
      <c r="D3141" s="39">
        <v>3</v>
      </c>
      <c r="E3141" s="39">
        <v>2</v>
      </c>
      <c r="F3141" s="39">
        <v>1</v>
      </c>
      <c r="G3141" s="39">
        <v>1</v>
      </c>
      <c r="H3141" s="39">
        <v>0</v>
      </c>
    </row>
    <row r="3142" spans="2:8" x14ac:dyDescent="0.25">
      <c r="B3142" s="39" t="s">
        <v>102</v>
      </c>
      <c r="C3142" s="39" t="s">
        <v>175</v>
      </c>
      <c r="D3142" s="39">
        <v>5</v>
      </c>
      <c r="E3142" s="39">
        <v>5</v>
      </c>
      <c r="F3142" s="39">
        <v>4</v>
      </c>
      <c r="G3142" s="39">
        <v>1</v>
      </c>
      <c r="H3142" s="39">
        <v>0</v>
      </c>
    </row>
    <row r="3143" spans="2:8" x14ac:dyDescent="0.25">
      <c r="B3143" s="39" t="s">
        <v>148</v>
      </c>
      <c r="C3143" s="39" t="s">
        <v>174</v>
      </c>
      <c r="D3143" s="39">
        <v>3</v>
      </c>
      <c r="E3143" s="39">
        <v>3</v>
      </c>
      <c r="F3143" s="39">
        <v>3</v>
      </c>
      <c r="G3143" s="39">
        <v>0</v>
      </c>
      <c r="H3143" s="39">
        <v>0</v>
      </c>
    </row>
    <row r="3144" spans="2:8" x14ac:dyDescent="0.25">
      <c r="B3144" s="39" t="s">
        <v>148</v>
      </c>
      <c r="C3144" s="39" t="s">
        <v>11</v>
      </c>
      <c r="D3144" s="39">
        <v>9</v>
      </c>
      <c r="E3144" s="39">
        <v>8</v>
      </c>
      <c r="F3144" s="39">
        <v>8</v>
      </c>
      <c r="G3144" s="39">
        <v>0</v>
      </c>
      <c r="H3144" s="39">
        <v>0</v>
      </c>
    </row>
    <row r="3145" spans="2:8" x14ac:dyDescent="0.25">
      <c r="B3145" s="39" t="s">
        <v>148</v>
      </c>
      <c r="C3145" s="39" t="s">
        <v>176</v>
      </c>
      <c r="D3145" s="39">
        <v>4</v>
      </c>
      <c r="E3145" s="39">
        <v>4</v>
      </c>
      <c r="F3145" s="39">
        <v>4</v>
      </c>
      <c r="G3145" s="39">
        <v>0</v>
      </c>
      <c r="H3145" s="39">
        <v>0</v>
      </c>
    </row>
    <row r="3146" spans="2:8" x14ac:dyDescent="0.25">
      <c r="B3146" s="39" t="s">
        <v>148</v>
      </c>
      <c r="C3146" s="39" t="s">
        <v>175</v>
      </c>
      <c r="D3146" s="39">
        <v>6</v>
      </c>
      <c r="E3146" s="39">
        <v>6</v>
      </c>
      <c r="F3146" s="39">
        <v>6</v>
      </c>
      <c r="G3146" s="39">
        <v>0</v>
      </c>
      <c r="H3146" s="39">
        <v>0</v>
      </c>
    </row>
    <row r="3147" spans="2:8" x14ac:dyDescent="0.25">
      <c r="B3147" s="39" t="s">
        <v>135</v>
      </c>
      <c r="C3147" s="39" t="s">
        <v>11</v>
      </c>
      <c r="D3147" s="39">
        <v>1</v>
      </c>
      <c r="E3147" s="39">
        <v>1</v>
      </c>
      <c r="F3147" s="39">
        <v>1</v>
      </c>
      <c r="G3147" s="39">
        <v>0</v>
      </c>
      <c r="H3147" s="39">
        <v>0</v>
      </c>
    </row>
    <row r="3148" spans="2:8" x14ac:dyDescent="0.25">
      <c r="B3148" s="39" t="s">
        <v>135</v>
      </c>
      <c r="C3148" s="39" t="s">
        <v>174</v>
      </c>
      <c r="D3148" s="39">
        <v>4</v>
      </c>
      <c r="E3148" s="39">
        <v>4</v>
      </c>
      <c r="F3148" s="39">
        <v>4</v>
      </c>
      <c r="G3148" s="39">
        <v>0</v>
      </c>
      <c r="H3148" s="39">
        <v>0</v>
      </c>
    </row>
    <row r="3149" spans="2:8" x14ac:dyDescent="0.25">
      <c r="B3149" s="39" t="s">
        <v>135</v>
      </c>
      <c r="C3149" s="39" t="s">
        <v>176</v>
      </c>
      <c r="D3149" s="39">
        <v>6</v>
      </c>
      <c r="E3149" s="39">
        <v>5</v>
      </c>
      <c r="F3149" s="39">
        <v>5</v>
      </c>
      <c r="G3149" s="39">
        <v>0</v>
      </c>
      <c r="H3149" s="39">
        <v>0</v>
      </c>
    </row>
    <row r="3150" spans="2:8" x14ac:dyDescent="0.25">
      <c r="B3150" s="39" t="s">
        <v>34</v>
      </c>
      <c r="C3150" s="39" t="s">
        <v>3</v>
      </c>
      <c r="D3150" s="39">
        <v>1</v>
      </c>
      <c r="E3150" s="39">
        <v>0</v>
      </c>
      <c r="F3150" s="39">
        <v>0</v>
      </c>
      <c r="G3150" s="39">
        <v>0</v>
      </c>
      <c r="H3150" s="39">
        <v>0</v>
      </c>
    </row>
    <row r="3151" spans="2:8" x14ac:dyDescent="0.25">
      <c r="B3151" s="39" t="s">
        <v>34</v>
      </c>
      <c r="C3151" s="39" t="s">
        <v>11</v>
      </c>
      <c r="D3151" s="39">
        <v>1</v>
      </c>
      <c r="E3151" s="39">
        <v>1</v>
      </c>
      <c r="F3151" s="39">
        <v>1</v>
      </c>
      <c r="G3151" s="39">
        <v>0</v>
      </c>
      <c r="H3151" s="39">
        <v>0</v>
      </c>
    </row>
    <row r="3152" spans="2:8" x14ac:dyDescent="0.25">
      <c r="B3152" s="39" t="s">
        <v>34</v>
      </c>
      <c r="C3152" s="39" t="s">
        <v>175</v>
      </c>
      <c r="D3152" s="39">
        <v>1</v>
      </c>
      <c r="E3152" s="39">
        <v>0</v>
      </c>
      <c r="F3152" s="39">
        <v>0</v>
      </c>
      <c r="G3152" s="39">
        <v>0</v>
      </c>
      <c r="H3152" s="39">
        <v>0</v>
      </c>
    </row>
    <row r="3153" spans="2:8" x14ac:dyDescent="0.25">
      <c r="B3153" s="39" t="s">
        <v>34</v>
      </c>
      <c r="C3153" s="39" t="s">
        <v>176</v>
      </c>
      <c r="D3153" s="39">
        <v>2</v>
      </c>
      <c r="E3153" s="39">
        <v>1</v>
      </c>
      <c r="F3153" s="39">
        <v>1</v>
      </c>
      <c r="G3153" s="39">
        <v>0</v>
      </c>
      <c r="H3153" s="39">
        <v>0</v>
      </c>
    </row>
    <row r="3154" spans="2:8" x14ac:dyDescent="0.25">
      <c r="B3154" s="39" t="s">
        <v>145</v>
      </c>
      <c r="C3154" s="39" t="s">
        <v>3</v>
      </c>
      <c r="D3154" s="39">
        <v>1</v>
      </c>
      <c r="E3154" s="39">
        <v>1</v>
      </c>
      <c r="F3154" s="39">
        <v>1</v>
      </c>
      <c r="G3154" s="39">
        <v>0</v>
      </c>
      <c r="H3154" s="39">
        <v>0</v>
      </c>
    </row>
    <row r="3155" spans="2:8" x14ac:dyDescent="0.25">
      <c r="B3155" s="39" t="s">
        <v>145</v>
      </c>
      <c r="C3155" s="39" t="s">
        <v>175</v>
      </c>
      <c r="D3155" s="39">
        <v>8</v>
      </c>
      <c r="E3155" s="39">
        <v>7</v>
      </c>
      <c r="F3155" s="39">
        <v>7</v>
      </c>
      <c r="G3155" s="39">
        <v>0</v>
      </c>
      <c r="H3155" s="39">
        <v>0</v>
      </c>
    </row>
    <row r="3156" spans="2:8" x14ac:dyDescent="0.25">
      <c r="B3156" s="39" t="s">
        <v>145</v>
      </c>
      <c r="C3156" s="39" t="s">
        <v>11</v>
      </c>
      <c r="D3156" s="39">
        <v>5</v>
      </c>
      <c r="E3156" s="39">
        <v>4</v>
      </c>
      <c r="F3156" s="39">
        <v>4</v>
      </c>
      <c r="G3156" s="39">
        <v>0</v>
      </c>
      <c r="H3156" s="39">
        <v>0</v>
      </c>
    </row>
    <row r="3157" spans="2:8" x14ac:dyDescent="0.25">
      <c r="B3157" s="39" t="s">
        <v>145</v>
      </c>
      <c r="C3157" s="39" t="s">
        <v>176</v>
      </c>
      <c r="D3157" s="39">
        <v>3</v>
      </c>
      <c r="E3157" s="39">
        <v>3</v>
      </c>
      <c r="F3157" s="39">
        <v>3</v>
      </c>
      <c r="G3157" s="39">
        <v>0</v>
      </c>
      <c r="H3157" s="39">
        <v>0</v>
      </c>
    </row>
    <row r="3158" spans="2:8" x14ac:dyDescent="0.25">
      <c r="B3158" s="39" t="s">
        <v>145</v>
      </c>
      <c r="C3158" s="39" t="s">
        <v>174</v>
      </c>
      <c r="D3158" s="39">
        <v>4</v>
      </c>
      <c r="E3158" s="39">
        <v>2</v>
      </c>
      <c r="F3158" s="39">
        <v>2</v>
      </c>
      <c r="G3158" s="39">
        <v>0</v>
      </c>
      <c r="H3158" s="39">
        <v>0</v>
      </c>
    </row>
    <row r="3159" spans="2:8" x14ac:dyDescent="0.25">
      <c r="B3159" s="39" t="s">
        <v>42</v>
      </c>
      <c r="C3159" s="39" t="s">
        <v>3</v>
      </c>
      <c r="D3159" s="39">
        <v>1</v>
      </c>
      <c r="E3159" s="39">
        <v>0</v>
      </c>
      <c r="F3159" s="39">
        <v>0</v>
      </c>
      <c r="G3159" s="39">
        <v>0</v>
      </c>
      <c r="H3159" s="39">
        <v>0</v>
      </c>
    </row>
    <row r="3160" spans="2:8" x14ac:dyDescent="0.25">
      <c r="B3160" s="39" t="s">
        <v>42</v>
      </c>
      <c r="C3160" s="39" t="s">
        <v>175</v>
      </c>
      <c r="D3160" s="39">
        <v>4</v>
      </c>
      <c r="E3160" s="39">
        <v>4</v>
      </c>
      <c r="F3160" s="39">
        <v>3</v>
      </c>
      <c r="G3160" s="39">
        <v>1</v>
      </c>
      <c r="H3160" s="39">
        <v>0</v>
      </c>
    </row>
    <row r="3161" spans="2:8" x14ac:dyDescent="0.25">
      <c r="B3161" s="39" t="s">
        <v>42</v>
      </c>
      <c r="C3161" s="39" t="s">
        <v>176</v>
      </c>
      <c r="D3161" s="39">
        <v>7</v>
      </c>
      <c r="E3161" s="39">
        <v>7</v>
      </c>
      <c r="F3161" s="39">
        <v>5</v>
      </c>
      <c r="G3161" s="39">
        <v>2</v>
      </c>
      <c r="H3161" s="39">
        <v>0</v>
      </c>
    </row>
    <row r="3162" spans="2:8" x14ac:dyDescent="0.25">
      <c r="B3162" s="39" t="s">
        <v>42</v>
      </c>
      <c r="C3162" s="39" t="s">
        <v>174</v>
      </c>
      <c r="D3162" s="39">
        <v>1</v>
      </c>
      <c r="E3162" s="39">
        <v>1</v>
      </c>
      <c r="F3162" s="39">
        <v>1</v>
      </c>
      <c r="G3162" s="39">
        <v>0</v>
      </c>
      <c r="H3162" s="39">
        <v>0</v>
      </c>
    </row>
    <row r="3163" spans="2:8" x14ac:dyDescent="0.25">
      <c r="B3163" s="39" t="s">
        <v>58</v>
      </c>
      <c r="C3163" s="39" t="s">
        <v>11</v>
      </c>
      <c r="D3163" s="39">
        <v>2</v>
      </c>
      <c r="E3163" s="39">
        <v>2</v>
      </c>
      <c r="F3163" s="39">
        <v>2</v>
      </c>
      <c r="G3163" s="39">
        <v>0</v>
      </c>
      <c r="H3163" s="39">
        <v>0</v>
      </c>
    </row>
    <row r="3164" spans="2:8" x14ac:dyDescent="0.25">
      <c r="B3164" s="39" t="s">
        <v>58</v>
      </c>
      <c r="C3164" s="39" t="s">
        <v>176</v>
      </c>
      <c r="D3164" s="39">
        <v>3</v>
      </c>
      <c r="E3164" s="39">
        <v>3</v>
      </c>
      <c r="F3164" s="39">
        <v>2</v>
      </c>
      <c r="G3164" s="39">
        <v>1</v>
      </c>
      <c r="H3164" s="39">
        <v>0</v>
      </c>
    </row>
    <row r="3165" spans="2:8" x14ac:dyDescent="0.25">
      <c r="B3165" s="39" t="s">
        <v>144</v>
      </c>
      <c r="C3165" s="39" t="s">
        <v>174</v>
      </c>
      <c r="D3165" s="39">
        <v>2</v>
      </c>
      <c r="E3165" s="39">
        <v>1</v>
      </c>
      <c r="F3165" s="39">
        <v>1</v>
      </c>
      <c r="G3165" s="39">
        <v>0</v>
      </c>
      <c r="H3165" s="39">
        <v>0</v>
      </c>
    </row>
    <row r="3166" spans="2:8" x14ac:dyDescent="0.25">
      <c r="B3166" s="39" t="s">
        <v>144</v>
      </c>
      <c r="C3166" s="39" t="s">
        <v>11</v>
      </c>
      <c r="D3166" s="39">
        <v>4</v>
      </c>
      <c r="E3166" s="39">
        <v>4</v>
      </c>
      <c r="F3166" s="39">
        <v>3</v>
      </c>
      <c r="G3166" s="39">
        <v>1</v>
      </c>
      <c r="H3166" s="39">
        <v>0</v>
      </c>
    </row>
    <row r="3167" spans="2:8" x14ac:dyDescent="0.25">
      <c r="B3167" s="39" t="s">
        <v>144</v>
      </c>
      <c r="C3167" s="39" t="s">
        <v>176</v>
      </c>
      <c r="D3167" s="39">
        <v>2</v>
      </c>
      <c r="E3167" s="39">
        <v>2</v>
      </c>
      <c r="F3167" s="39">
        <v>2</v>
      </c>
      <c r="G3167" s="39">
        <v>0</v>
      </c>
      <c r="H3167" s="39">
        <v>0</v>
      </c>
    </row>
    <row r="3168" spans="2:8" x14ac:dyDescent="0.25">
      <c r="B3168" s="39" t="s">
        <v>144</v>
      </c>
      <c r="C3168" s="39" t="s">
        <v>175</v>
      </c>
      <c r="D3168" s="39">
        <v>2</v>
      </c>
      <c r="E3168" s="39">
        <v>2</v>
      </c>
      <c r="F3168" s="39">
        <v>2</v>
      </c>
      <c r="G3168" s="39">
        <v>0</v>
      </c>
      <c r="H3168" s="39">
        <v>0</v>
      </c>
    </row>
    <row r="3169" spans="2:8" x14ac:dyDescent="0.25">
      <c r="B3169" s="39" t="s">
        <v>28</v>
      </c>
      <c r="C3169" s="39" t="s">
        <v>176</v>
      </c>
      <c r="D3169" s="39">
        <v>3</v>
      </c>
      <c r="E3169" s="39">
        <v>3</v>
      </c>
      <c r="F3169" s="39">
        <v>3</v>
      </c>
      <c r="G3169" s="39">
        <v>0</v>
      </c>
      <c r="H3169" s="39">
        <v>0</v>
      </c>
    </row>
    <row r="3170" spans="2:8" x14ac:dyDescent="0.25">
      <c r="B3170" s="39" t="s">
        <v>28</v>
      </c>
      <c r="C3170" s="39" t="s">
        <v>175</v>
      </c>
      <c r="D3170" s="39">
        <v>1</v>
      </c>
      <c r="E3170" s="39">
        <v>1</v>
      </c>
      <c r="F3170" s="39">
        <v>1</v>
      </c>
      <c r="G3170" s="39">
        <v>0</v>
      </c>
      <c r="H3170" s="39">
        <v>0</v>
      </c>
    </row>
    <row r="3171" spans="2:8" x14ac:dyDescent="0.25">
      <c r="B3171" s="39" t="s">
        <v>28</v>
      </c>
      <c r="C3171" s="39" t="s">
        <v>11</v>
      </c>
      <c r="D3171" s="39">
        <v>1</v>
      </c>
      <c r="E3171" s="39">
        <v>1</v>
      </c>
      <c r="F3171" s="39">
        <v>1</v>
      </c>
      <c r="G3171" s="39">
        <v>0</v>
      </c>
      <c r="H3171" s="39">
        <v>0</v>
      </c>
    </row>
    <row r="3172" spans="2:8" x14ac:dyDescent="0.25">
      <c r="B3172" s="39" t="s">
        <v>87</v>
      </c>
      <c r="C3172" s="39" t="s">
        <v>174</v>
      </c>
      <c r="D3172" s="39">
        <v>1</v>
      </c>
      <c r="E3172" s="39">
        <v>1</v>
      </c>
      <c r="F3172" s="39">
        <v>1</v>
      </c>
      <c r="G3172" s="39">
        <v>0</v>
      </c>
      <c r="H3172" s="39">
        <v>0</v>
      </c>
    </row>
    <row r="3173" spans="2:8" x14ac:dyDescent="0.25">
      <c r="B3173" s="39" t="s">
        <v>87</v>
      </c>
      <c r="C3173" s="39" t="s">
        <v>11</v>
      </c>
      <c r="D3173" s="39">
        <v>1</v>
      </c>
      <c r="E3173" s="39">
        <v>1</v>
      </c>
      <c r="F3173" s="39">
        <v>1</v>
      </c>
      <c r="G3173" s="39">
        <v>0</v>
      </c>
      <c r="H3173" s="39">
        <v>0</v>
      </c>
    </row>
    <row r="3174" spans="2:8" x14ac:dyDescent="0.25">
      <c r="B3174" s="39" t="s">
        <v>87</v>
      </c>
      <c r="C3174" s="39" t="s">
        <v>175</v>
      </c>
      <c r="D3174" s="39">
        <v>3</v>
      </c>
      <c r="E3174" s="39">
        <v>2</v>
      </c>
      <c r="F3174" s="39">
        <v>1</v>
      </c>
      <c r="G3174" s="39">
        <v>1</v>
      </c>
      <c r="H3174" s="39">
        <v>0</v>
      </c>
    </row>
    <row r="3175" spans="2:8" x14ac:dyDescent="0.25">
      <c r="B3175" s="39" t="s">
        <v>155</v>
      </c>
      <c r="C3175" s="39" t="s">
        <v>3</v>
      </c>
      <c r="D3175" s="39">
        <v>1</v>
      </c>
      <c r="E3175" s="39">
        <v>1</v>
      </c>
      <c r="F3175" s="39">
        <v>1</v>
      </c>
      <c r="G3175" s="39">
        <v>0</v>
      </c>
      <c r="H3175" s="39">
        <v>0</v>
      </c>
    </row>
    <row r="3176" spans="2:8" x14ac:dyDescent="0.25">
      <c r="B3176" s="39" t="s">
        <v>155</v>
      </c>
      <c r="C3176" s="39" t="s">
        <v>11</v>
      </c>
      <c r="D3176" s="39">
        <v>10</v>
      </c>
      <c r="E3176" s="39">
        <v>10</v>
      </c>
      <c r="F3176" s="39">
        <v>7</v>
      </c>
      <c r="G3176" s="39">
        <v>3</v>
      </c>
      <c r="H3176" s="39">
        <v>0</v>
      </c>
    </row>
    <row r="3177" spans="2:8" x14ac:dyDescent="0.25">
      <c r="B3177" s="39" t="s">
        <v>155</v>
      </c>
      <c r="C3177" s="39" t="s">
        <v>174</v>
      </c>
      <c r="D3177" s="39">
        <v>9</v>
      </c>
      <c r="E3177" s="39">
        <v>9</v>
      </c>
      <c r="F3177" s="39">
        <v>8</v>
      </c>
      <c r="G3177" s="39">
        <v>1</v>
      </c>
      <c r="H3177" s="39">
        <v>0</v>
      </c>
    </row>
    <row r="3178" spans="2:8" x14ac:dyDescent="0.25">
      <c r="B3178" s="39" t="s">
        <v>155</v>
      </c>
      <c r="C3178" s="39" t="s">
        <v>175</v>
      </c>
      <c r="D3178" s="39">
        <v>13</v>
      </c>
      <c r="E3178" s="39">
        <v>13</v>
      </c>
      <c r="F3178" s="39">
        <v>11</v>
      </c>
      <c r="G3178" s="39">
        <v>2</v>
      </c>
      <c r="H3178" s="39">
        <v>0</v>
      </c>
    </row>
    <row r="3179" spans="2:8" x14ac:dyDescent="0.25">
      <c r="B3179" s="39" t="s">
        <v>155</v>
      </c>
      <c r="C3179" s="39" t="s">
        <v>176</v>
      </c>
      <c r="D3179" s="39">
        <v>11</v>
      </c>
      <c r="E3179" s="39">
        <v>11</v>
      </c>
      <c r="F3179" s="39">
        <v>11</v>
      </c>
      <c r="G3179" s="39">
        <v>0</v>
      </c>
      <c r="H3179" s="39">
        <v>0</v>
      </c>
    </row>
    <row r="3180" spans="2:8" x14ac:dyDescent="0.25">
      <c r="B3180" s="39" t="s">
        <v>81</v>
      </c>
      <c r="C3180" s="39" t="s">
        <v>175</v>
      </c>
      <c r="D3180" s="39">
        <v>2</v>
      </c>
      <c r="E3180" s="39">
        <v>1</v>
      </c>
      <c r="F3180" s="39">
        <v>1</v>
      </c>
      <c r="G3180" s="39">
        <v>0</v>
      </c>
      <c r="H3180" s="39">
        <v>0</v>
      </c>
    </row>
    <row r="3181" spans="2:8" x14ac:dyDescent="0.25">
      <c r="B3181" s="39" t="s">
        <v>81</v>
      </c>
      <c r="C3181" s="39" t="s">
        <v>176</v>
      </c>
      <c r="D3181" s="39">
        <v>1</v>
      </c>
      <c r="E3181" s="39">
        <v>1</v>
      </c>
      <c r="F3181" s="39">
        <v>1</v>
      </c>
      <c r="G3181" s="39">
        <v>0</v>
      </c>
      <c r="H3181" s="39">
        <v>0</v>
      </c>
    </row>
    <row r="3182" spans="2:8" x14ac:dyDescent="0.25">
      <c r="B3182" s="39" t="s">
        <v>66</v>
      </c>
      <c r="C3182" s="39" t="s">
        <v>176</v>
      </c>
      <c r="D3182" s="39">
        <v>3</v>
      </c>
      <c r="E3182" s="39">
        <v>3</v>
      </c>
      <c r="F3182" s="39">
        <v>3</v>
      </c>
      <c r="G3182" s="39">
        <v>0</v>
      </c>
      <c r="H3182" s="39">
        <v>0</v>
      </c>
    </row>
    <row r="3183" spans="2:8" x14ac:dyDescent="0.25">
      <c r="B3183" s="39" t="s">
        <v>66</v>
      </c>
      <c r="C3183" s="39" t="s">
        <v>175</v>
      </c>
      <c r="D3183" s="39">
        <v>2</v>
      </c>
      <c r="E3183" s="39">
        <v>2</v>
      </c>
      <c r="F3183" s="39">
        <v>2</v>
      </c>
      <c r="G3183" s="39">
        <v>0</v>
      </c>
      <c r="H3183" s="39">
        <v>0</v>
      </c>
    </row>
    <row r="3184" spans="2:8" x14ac:dyDescent="0.25">
      <c r="B3184" s="11" t="s">
        <v>101</v>
      </c>
      <c r="C3184" s="11" t="s">
        <v>175</v>
      </c>
      <c r="D3184" s="11">
        <v>11</v>
      </c>
      <c r="E3184" s="11">
        <v>11</v>
      </c>
      <c r="F3184" s="11">
        <v>9</v>
      </c>
      <c r="G3184" s="11">
        <v>2</v>
      </c>
      <c r="H3184" s="11">
        <v>0</v>
      </c>
    </row>
    <row r="3185" spans="2:8" x14ac:dyDescent="0.25">
      <c r="B3185" s="11" t="s">
        <v>101</v>
      </c>
      <c r="C3185" s="11" t="s">
        <v>176</v>
      </c>
      <c r="D3185" s="11">
        <v>5</v>
      </c>
      <c r="E3185" s="11">
        <v>5</v>
      </c>
      <c r="F3185" s="11">
        <v>5</v>
      </c>
      <c r="G3185" s="11">
        <v>0</v>
      </c>
      <c r="H3185" s="11">
        <v>0</v>
      </c>
    </row>
    <row r="3186" spans="2:8" x14ac:dyDescent="0.25">
      <c r="B3186" s="11" t="s">
        <v>101</v>
      </c>
      <c r="C3186" s="11" t="s">
        <v>174</v>
      </c>
      <c r="D3186" s="11">
        <v>2</v>
      </c>
      <c r="E3186" s="11">
        <v>2</v>
      </c>
      <c r="F3186" s="11">
        <v>2</v>
      </c>
      <c r="G3186" s="11">
        <v>0</v>
      </c>
      <c r="H3186" s="11">
        <v>0</v>
      </c>
    </row>
    <row r="3187" spans="2:8" x14ac:dyDescent="0.25">
      <c r="B3187" s="11" t="s">
        <v>52</v>
      </c>
      <c r="C3187" s="11" t="s">
        <v>175</v>
      </c>
      <c r="D3187" s="11">
        <v>12</v>
      </c>
      <c r="E3187" s="11">
        <v>11</v>
      </c>
      <c r="F3187" s="11">
        <v>9</v>
      </c>
      <c r="G3187" s="11">
        <v>2</v>
      </c>
      <c r="H3187" s="11">
        <v>0</v>
      </c>
    </row>
    <row r="3188" spans="2:8" x14ac:dyDescent="0.25">
      <c r="B3188" s="11" t="s">
        <v>52</v>
      </c>
      <c r="C3188" s="11" t="s">
        <v>11</v>
      </c>
      <c r="D3188" s="11">
        <v>4</v>
      </c>
      <c r="E3188" s="11">
        <v>4</v>
      </c>
      <c r="F3188" s="11">
        <v>3</v>
      </c>
      <c r="G3188" s="11">
        <v>1</v>
      </c>
      <c r="H3188" s="11">
        <v>0</v>
      </c>
    </row>
    <row r="3189" spans="2:8" x14ac:dyDescent="0.25">
      <c r="B3189" s="11" t="s">
        <v>52</v>
      </c>
      <c r="C3189" s="11" t="s">
        <v>174</v>
      </c>
      <c r="D3189" s="11">
        <v>16</v>
      </c>
      <c r="E3189" s="11">
        <v>16</v>
      </c>
      <c r="F3189" s="11">
        <v>9</v>
      </c>
      <c r="G3189" s="11">
        <v>7</v>
      </c>
      <c r="H3189" s="11">
        <v>0</v>
      </c>
    </row>
    <row r="3190" spans="2:8" x14ac:dyDescent="0.25">
      <c r="B3190" s="11" t="s">
        <v>52</v>
      </c>
      <c r="C3190" s="11" t="s">
        <v>176</v>
      </c>
      <c r="D3190" s="11">
        <v>17</v>
      </c>
      <c r="E3190" s="11">
        <v>17</v>
      </c>
      <c r="F3190" s="11">
        <v>17</v>
      </c>
      <c r="G3190" s="11">
        <v>0</v>
      </c>
      <c r="H3190" s="11">
        <v>0</v>
      </c>
    </row>
    <row r="3191" spans="2:8" x14ac:dyDescent="0.25">
      <c r="B3191" s="11" t="s">
        <v>33</v>
      </c>
      <c r="C3191" s="11" t="s">
        <v>175</v>
      </c>
      <c r="D3191" s="11">
        <v>4</v>
      </c>
      <c r="E3191" s="11">
        <v>4</v>
      </c>
      <c r="F3191" s="11">
        <v>3</v>
      </c>
      <c r="G3191" s="11">
        <v>1</v>
      </c>
      <c r="H3191" s="11">
        <v>0</v>
      </c>
    </row>
    <row r="3192" spans="2:8" x14ac:dyDescent="0.25">
      <c r="B3192" s="11" t="s">
        <v>33</v>
      </c>
      <c r="C3192" s="11" t="s">
        <v>176</v>
      </c>
      <c r="D3192" s="11">
        <v>5</v>
      </c>
      <c r="E3192" s="11">
        <v>5</v>
      </c>
      <c r="F3192" s="11">
        <v>4</v>
      </c>
      <c r="G3192" s="11">
        <v>1</v>
      </c>
      <c r="H3192" s="11">
        <v>0</v>
      </c>
    </row>
    <row r="3193" spans="2:8" x14ac:dyDescent="0.25">
      <c r="B3193" s="11" t="s">
        <v>33</v>
      </c>
      <c r="C3193" s="11" t="s">
        <v>174</v>
      </c>
      <c r="D3193" s="11">
        <v>6</v>
      </c>
      <c r="E3193" s="11">
        <v>6</v>
      </c>
      <c r="F3193" s="11">
        <v>5</v>
      </c>
      <c r="G3193" s="11">
        <v>1</v>
      </c>
      <c r="H3193" s="11">
        <v>0</v>
      </c>
    </row>
    <row r="3194" spans="2:8" x14ac:dyDescent="0.25">
      <c r="B3194" s="11" t="s">
        <v>33</v>
      </c>
      <c r="C3194" s="11" t="s">
        <v>11</v>
      </c>
      <c r="D3194" s="11">
        <v>3</v>
      </c>
      <c r="E3194" s="11">
        <v>3</v>
      </c>
      <c r="F3194" s="11">
        <v>3</v>
      </c>
      <c r="G3194" s="11">
        <v>0</v>
      </c>
      <c r="H3194" s="11">
        <v>0</v>
      </c>
    </row>
    <row r="3195" spans="2:8" x14ac:dyDescent="0.25">
      <c r="B3195" s="11" t="s">
        <v>45</v>
      </c>
      <c r="C3195" s="11" t="s">
        <v>174</v>
      </c>
      <c r="D3195" s="11">
        <v>1</v>
      </c>
      <c r="E3195" s="11">
        <v>1</v>
      </c>
      <c r="F3195" s="11">
        <v>1</v>
      </c>
      <c r="G3195" s="11">
        <v>0</v>
      </c>
      <c r="H3195" s="11">
        <v>0</v>
      </c>
    </row>
    <row r="3196" spans="2:8" x14ac:dyDescent="0.25">
      <c r="B3196" s="11" t="s">
        <v>45</v>
      </c>
      <c r="C3196" s="11" t="s">
        <v>11</v>
      </c>
      <c r="D3196" s="11">
        <v>2</v>
      </c>
      <c r="E3196" s="11">
        <v>2</v>
      </c>
      <c r="F3196" s="11">
        <v>2</v>
      </c>
      <c r="G3196" s="11">
        <v>0</v>
      </c>
      <c r="H3196" s="11">
        <v>0</v>
      </c>
    </row>
    <row r="3197" spans="2:8" x14ac:dyDescent="0.25">
      <c r="B3197" s="11" t="s">
        <v>45</v>
      </c>
      <c r="C3197" s="11" t="s">
        <v>176</v>
      </c>
      <c r="D3197" s="11">
        <v>2</v>
      </c>
      <c r="E3197" s="11">
        <v>2</v>
      </c>
      <c r="F3197" s="11">
        <v>2</v>
      </c>
      <c r="G3197" s="11">
        <v>0</v>
      </c>
      <c r="H3197" s="11">
        <v>0</v>
      </c>
    </row>
    <row r="3198" spans="2:8" x14ac:dyDescent="0.25">
      <c r="B3198" s="11" t="s">
        <v>143</v>
      </c>
      <c r="C3198" s="11" t="s">
        <v>176</v>
      </c>
      <c r="D3198" s="11">
        <v>1</v>
      </c>
      <c r="E3198" s="11">
        <v>1</v>
      </c>
      <c r="F3198" s="11">
        <v>1</v>
      </c>
      <c r="G3198" s="11">
        <v>0</v>
      </c>
      <c r="H3198" s="11">
        <v>0</v>
      </c>
    </row>
    <row r="3199" spans="2:8" x14ac:dyDescent="0.25">
      <c r="B3199" s="11" t="s">
        <v>143</v>
      </c>
      <c r="C3199" s="11" t="s">
        <v>174</v>
      </c>
      <c r="D3199" s="11">
        <v>3</v>
      </c>
      <c r="E3199" s="11">
        <v>3</v>
      </c>
      <c r="F3199" s="11">
        <v>3</v>
      </c>
      <c r="G3199" s="11">
        <v>0</v>
      </c>
      <c r="H3199" s="11">
        <v>0</v>
      </c>
    </row>
    <row r="3200" spans="2:8" x14ac:dyDescent="0.25">
      <c r="B3200" s="11" t="s">
        <v>143</v>
      </c>
      <c r="C3200" s="11" t="s">
        <v>175</v>
      </c>
      <c r="D3200" s="11">
        <v>17</v>
      </c>
      <c r="E3200" s="11">
        <v>17</v>
      </c>
      <c r="F3200" s="11">
        <v>9</v>
      </c>
      <c r="G3200" s="11">
        <v>8</v>
      </c>
      <c r="H3200" s="11">
        <v>0</v>
      </c>
    </row>
    <row r="3201" spans="2:8" x14ac:dyDescent="0.25">
      <c r="B3201" s="11" t="s">
        <v>143</v>
      </c>
      <c r="C3201" s="11" t="s">
        <v>11</v>
      </c>
      <c r="D3201" s="11">
        <v>1</v>
      </c>
      <c r="E3201" s="11">
        <v>1</v>
      </c>
      <c r="F3201" s="11">
        <v>1</v>
      </c>
      <c r="G3201" s="11">
        <v>0</v>
      </c>
      <c r="H3201" s="11">
        <v>0</v>
      </c>
    </row>
    <row r="3202" spans="2:8" x14ac:dyDescent="0.25">
      <c r="B3202" s="11" t="s">
        <v>46</v>
      </c>
      <c r="C3202" s="11" t="s">
        <v>175</v>
      </c>
      <c r="D3202" s="11">
        <v>4</v>
      </c>
      <c r="E3202" s="11">
        <v>3</v>
      </c>
      <c r="F3202" s="11">
        <v>3</v>
      </c>
      <c r="G3202" s="11">
        <v>0</v>
      </c>
      <c r="H3202" s="11">
        <v>0</v>
      </c>
    </row>
    <row r="3203" spans="2:8" x14ac:dyDescent="0.25">
      <c r="B3203" s="11" t="s">
        <v>46</v>
      </c>
      <c r="C3203" s="11" t="s">
        <v>174</v>
      </c>
      <c r="D3203" s="11">
        <v>1</v>
      </c>
      <c r="E3203" s="11">
        <v>1</v>
      </c>
      <c r="F3203" s="11">
        <v>1</v>
      </c>
      <c r="G3203" s="11">
        <v>0</v>
      </c>
      <c r="H3203" s="11">
        <v>0</v>
      </c>
    </row>
    <row r="3204" spans="2:8" x14ac:dyDescent="0.25">
      <c r="B3204" s="11" t="s">
        <v>46</v>
      </c>
      <c r="C3204" s="11" t="s">
        <v>3</v>
      </c>
      <c r="D3204" s="11">
        <v>1</v>
      </c>
      <c r="E3204" s="11">
        <v>1</v>
      </c>
      <c r="F3204" s="11">
        <v>1</v>
      </c>
      <c r="G3204" s="11">
        <v>0</v>
      </c>
      <c r="H3204" s="11">
        <v>0</v>
      </c>
    </row>
    <row r="3205" spans="2:8" x14ac:dyDescent="0.25">
      <c r="B3205" s="11" t="s">
        <v>46</v>
      </c>
      <c r="C3205" s="11" t="s">
        <v>11</v>
      </c>
      <c r="D3205" s="11">
        <v>5</v>
      </c>
      <c r="E3205" s="11">
        <v>5</v>
      </c>
      <c r="F3205" s="11">
        <v>5</v>
      </c>
      <c r="G3205" s="11">
        <v>0</v>
      </c>
      <c r="H3205" s="11">
        <v>0</v>
      </c>
    </row>
    <row r="3206" spans="2:8" x14ac:dyDescent="0.25">
      <c r="B3206" s="11" t="s">
        <v>46</v>
      </c>
      <c r="C3206" s="11" t="s">
        <v>182</v>
      </c>
      <c r="D3206" s="11">
        <v>1</v>
      </c>
      <c r="E3206" s="11">
        <v>1</v>
      </c>
      <c r="F3206" s="11">
        <v>1</v>
      </c>
      <c r="G3206" s="11">
        <v>0</v>
      </c>
      <c r="H3206" s="11">
        <v>0</v>
      </c>
    </row>
    <row r="3207" spans="2:8" x14ac:dyDescent="0.25">
      <c r="B3207" s="11" t="s">
        <v>46</v>
      </c>
      <c r="C3207" s="11" t="s">
        <v>176</v>
      </c>
      <c r="D3207" s="11">
        <v>6</v>
      </c>
      <c r="E3207" s="11">
        <v>6</v>
      </c>
      <c r="F3207" s="11">
        <v>5</v>
      </c>
      <c r="G3207" s="11">
        <v>1</v>
      </c>
      <c r="H3207" s="11">
        <v>0</v>
      </c>
    </row>
    <row r="3208" spans="2:8" x14ac:dyDescent="0.25">
      <c r="B3208" s="11" t="s">
        <v>170</v>
      </c>
      <c r="C3208" s="11" t="s">
        <v>174</v>
      </c>
      <c r="D3208" s="11">
        <v>11</v>
      </c>
      <c r="E3208" s="11">
        <v>11</v>
      </c>
      <c r="F3208" s="11">
        <v>6</v>
      </c>
      <c r="G3208" s="11">
        <v>5</v>
      </c>
      <c r="H3208" s="11">
        <v>0</v>
      </c>
    </row>
    <row r="3209" spans="2:8" x14ac:dyDescent="0.25">
      <c r="B3209" s="11" t="s">
        <v>170</v>
      </c>
      <c r="C3209" s="11" t="s">
        <v>175</v>
      </c>
      <c r="D3209" s="11">
        <v>32</v>
      </c>
      <c r="E3209" s="11">
        <v>31</v>
      </c>
      <c r="F3209" s="11">
        <v>29</v>
      </c>
      <c r="G3209" s="11">
        <v>2</v>
      </c>
      <c r="H3209" s="11">
        <v>0</v>
      </c>
    </row>
    <row r="3210" spans="2:8" x14ac:dyDescent="0.25">
      <c r="B3210" s="11" t="s">
        <v>170</v>
      </c>
      <c r="C3210" s="11" t="s">
        <v>11</v>
      </c>
      <c r="D3210" s="11">
        <v>19</v>
      </c>
      <c r="E3210" s="11">
        <v>19</v>
      </c>
      <c r="F3210" s="11">
        <v>15</v>
      </c>
      <c r="G3210" s="11">
        <v>4</v>
      </c>
      <c r="H3210" s="11">
        <v>0</v>
      </c>
    </row>
    <row r="3211" spans="2:8" x14ac:dyDescent="0.25">
      <c r="B3211" s="11" t="s">
        <v>170</v>
      </c>
      <c r="C3211" s="11" t="s">
        <v>176</v>
      </c>
      <c r="D3211" s="11">
        <v>19</v>
      </c>
      <c r="E3211" s="11">
        <v>19</v>
      </c>
      <c r="F3211" s="11">
        <v>16</v>
      </c>
      <c r="G3211" s="11">
        <v>3</v>
      </c>
      <c r="H3211" s="11">
        <v>0</v>
      </c>
    </row>
    <row r="3212" spans="2:8" x14ac:dyDescent="0.25">
      <c r="B3212" s="11" t="s">
        <v>120</v>
      </c>
      <c r="C3212" s="11" t="s">
        <v>174</v>
      </c>
      <c r="D3212" s="11">
        <v>25</v>
      </c>
      <c r="E3212" s="11">
        <v>24</v>
      </c>
      <c r="F3212" s="11">
        <v>19</v>
      </c>
      <c r="G3212" s="11">
        <v>5</v>
      </c>
      <c r="H3212" s="11">
        <v>1</v>
      </c>
    </row>
    <row r="3213" spans="2:8" x14ac:dyDescent="0.25">
      <c r="B3213" s="11" t="s">
        <v>120</v>
      </c>
      <c r="C3213" s="11" t="s">
        <v>176</v>
      </c>
      <c r="D3213" s="11">
        <v>12</v>
      </c>
      <c r="E3213" s="11">
        <v>12</v>
      </c>
      <c r="F3213" s="11">
        <v>9</v>
      </c>
      <c r="G3213" s="11">
        <v>3</v>
      </c>
      <c r="H3213" s="11">
        <v>0</v>
      </c>
    </row>
    <row r="3214" spans="2:8" x14ac:dyDescent="0.25">
      <c r="B3214" s="11" t="s">
        <v>120</v>
      </c>
      <c r="C3214" s="11" t="s">
        <v>11</v>
      </c>
      <c r="D3214" s="11">
        <v>21</v>
      </c>
      <c r="E3214" s="11">
        <v>21</v>
      </c>
      <c r="F3214" s="11">
        <v>18</v>
      </c>
      <c r="G3214" s="11">
        <v>3</v>
      </c>
      <c r="H3214" s="11">
        <v>0</v>
      </c>
    </row>
    <row r="3215" spans="2:8" x14ac:dyDescent="0.25">
      <c r="B3215" s="11" t="s">
        <v>120</v>
      </c>
      <c r="C3215" s="11" t="s">
        <v>175</v>
      </c>
      <c r="D3215" s="11">
        <v>17</v>
      </c>
      <c r="E3215" s="11">
        <v>16</v>
      </c>
      <c r="F3215" s="11">
        <v>9</v>
      </c>
      <c r="G3215" s="11">
        <v>7</v>
      </c>
      <c r="H3215" s="11">
        <v>0</v>
      </c>
    </row>
    <row r="3216" spans="2:8" x14ac:dyDescent="0.25">
      <c r="B3216" s="11" t="s">
        <v>179</v>
      </c>
      <c r="C3216" s="11" t="s">
        <v>174</v>
      </c>
      <c r="D3216" s="11">
        <v>3</v>
      </c>
      <c r="E3216" s="11">
        <v>3</v>
      </c>
      <c r="F3216" s="11">
        <v>2</v>
      </c>
      <c r="G3216" s="11">
        <v>1</v>
      </c>
      <c r="H3216" s="11">
        <v>0</v>
      </c>
    </row>
    <row r="3217" spans="2:8" x14ac:dyDescent="0.25">
      <c r="B3217" s="11" t="s">
        <v>179</v>
      </c>
      <c r="C3217" s="11" t="s">
        <v>11</v>
      </c>
      <c r="D3217" s="11">
        <v>1</v>
      </c>
      <c r="E3217" s="11">
        <v>1</v>
      </c>
      <c r="F3217" s="11">
        <v>0</v>
      </c>
      <c r="G3217" s="11">
        <v>1</v>
      </c>
      <c r="H3217" s="11">
        <v>0</v>
      </c>
    </row>
    <row r="3218" spans="2:8" x14ac:dyDescent="0.25">
      <c r="B3218" s="11" t="s">
        <v>179</v>
      </c>
      <c r="C3218" s="11" t="s">
        <v>176</v>
      </c>
      <c r="D3218" s="11">
        <v>16</v>
      </c>
      <c r="E3218" s="11">
        <v>15</v>
      </c>
      <c r="F3218" s="11">
        <v>14</v>
      </c>
      <c r="G3218" s="11">
        <v>1</v>
      </c>
      <c r="H3218" s="11">
        <v>0</v>
      </c>
    </row>
    <row r="3219" spans="2:8" x14ac:dyDescent="0.25">
      <c r="B3219" s="11" t="s">
        <v>179</v>
      </c>
      <c r="C3219" s="11" t="s">
        <v>175</v>
      </c>
      <c r="D3219" s="11">
        <v>14</v>
      </c>
      <c r="E3219" s="11">
        <v>14</v>
      </c>
      <c r="F3219" s="11">
        <v>10</v>
      </c>
      <c r="G3219" s="11">
        <v>4</v>
      </c>
      <c r="H3219" s="11">
        <v>0</v>
      </c>
    </row>
    <row r="3220" spans="2:8" x14ac:dyDescent="0.25">
      <c r="B3220" s="11" t="s">
        <v>86</v>
      </c>
      <c r="C3220" s="11" t="s">
        <v>175</v>
      </c>
      <c r="D3220" s="11">
        <v>9</v>
      </c>
      <c r="E3220" s="11">
        <v>9</v>
      </c>
      <c r="F3220" s="11">
        <v>6</v>
      </c>
      <c r="G3220" s="11">
        <v>3</v>
      </c>
      <c r="H3220" s="11">
        <v>0</v>
      </c>
    </row>
    <row r="3221" spans="2:8" x14ac:dyDescent="0.25">
      <c r="B3221" s="11" t="s">
        <v>86</v>
      </c>
      <c r="C3221" s="11" t="s">
        <v>11</v>
      </c>
      <c r="D3221" s="11">
        <v>13</v>
      </c>
      <c r="E3221" s="11">
        <v>13</v>
      </c>
      <c r="F3221" s="11">
        <v>10</v>
      </c>
      <c r="G3221" s="11">
        <v>3</v>
      </c>
      <c r="H3221" s="11">
        <v>0</v>
      </c>
    </row>
    <row r="3222" spans="2:8" x14ac:dyDescent="0.25">
      <c r="B3222" s="11" t="s">
        <v>86</v>
      </c>
      <c r="C3222" s="11" t="s">
        <v>176</v>
      </c>
      <c r="D3222" s="11">
        <v>20</v>
      </c>
      <c r="E3222" s="11">
        <v>20</v>
      </c>
      <c r="F3222" s="11">
        <v>18</v>
      </c>
      <c r="G3222" s="11">
        <v>2</v>
      </c>
      <c r="H3222" s="11">
        <v>0</v>
      </c>
    </row>
    <row r="3223" spans="2:8" x14ac:dyDescent="0.25">
      <c r="B3223" s="11" t="s">
        <v>86</v>
      </c>
      <c r="C3223" s="11" t="s">
        <v>174</v>
      </c>
      <c r="D3223" s="11">
        <v>19</v>
      </c>
      <c r="E3223" s="11">
        <v>19</v>
      </c>
      <c r="F3223" s="11">
        <v>16</v>
      </c>
      <c r="G3223" s="11">
        <v>3</v>
      </c>
      <c r="H3223" s="11">
        <v>0</v>
      </c>
    </row>
    <row r="3224" spans="2:8" x14ac:dyDescent="0.25">
      <c r="B3224" s="11" t="s">
        <v>154</v>
      </c>
      <c r="C3224" s="11" t="s">
        <v>174</v>
      </c>
      <c r="D3224" s="11">
        <v>3</v>
      </c>
      <c r="E3224" s="11">
        <v>3</v>
      </c>
      <c r="F3224" s="11">
        <v>2</v>
      </c>
      <c r="G3224" s="11">
        <v>1</v>
      </c>
      <c r="H3224" s="11">
        <v>0</v>
      </c>
    </row>
    <row r="3225" spans="2:8" x14ac:dyDescent="0.25">
      <c r="B3225" s="11" t="s">
        <v>154</v>
      </c>
      <c r="C3225" s="11" t="s">
        <v>176</v>
      </c>
      <c r="D3225" s="11">
        <v>12</v>
      </c>
      <c r="E3225" s="11">
        <v>12</v>
      </c>
      <c r="F3225" s="11">
        <v>8</v>
      </c>
      <c r="G3225" s="11">
        <v>4</v>
      </c>
      <c r="H3225" s="11">
        <v>0</v>
      </c>
    </row>
    <row r="3226" spans="2:8" x14ac:dyDescent="0.25">
      <c r="B3226" s="11" t="s">
        <v>154</v>
      </c>
      <c r="C3226" s="11" t="s">
        <v>175</v>
      </c>
      <c r="D3226" s="11">
        <v>13</v>
      </c>
      <c r="E3226" s="11">
        <v>13</v>
      </c>
      <c r="F3226" s="11">
        <v>8</v>
      </c>
      <c r="G3226" s="11">
        <v>5</v>
      </c>
      <c r="H3226" s="11">
        <v>0</v>
      </c>
    </row>
    <row r="3227" spans="2:8" x14ac:dyDescent="0.25">
      <c r="B3227" s="11" t="s">
        <v>154</v>
      </c>
      <c r="C3227" s="11" t="s">
        <v>11</v>
      </c>
      <c r="D3227" s="11">
        <v>4</v>
      </c>
      <c r="E3227" s="11">
        <v>3</v>
      </c>
      <c r="F3227" s="11">
        <v>0</v>
      </c>
      <c r="G3227" s="11">
        <v>3</v>
      </c>
      <c r="H3227" s="11">
        <v>0</v>
      </c>
    </row>
    <row r="3228" spans="2:8" x14ac:dyDescent="0.25">
      <c r="B3228" s="11" t="s">
        <v>140</v>
      </c>
      <c r="C3228" s="11" t="s">
        <v>11</v>
      </c>
      <c r="D3228" s="11">
        <v>1</v>
      </c>
      <c r="E3228" s="11">
        <v>1</v>
      </c>
      <c r="F3228" s="11">
        <v>1</v>
      </c>
      <c r="G3228" s="11">
        <v>0</v>
      </c>
      <c r="H3228" s="11">
        <v>0</v>
      </c>
    </row>
    <row r="3229" spans="2:8" x14ac:dyDescent="0.25">
      <c r="B3229" s="11" t="s">
        <v>140</v>
      </c>
      <c r="C3229" s="11" t="s">
        <v>176</v>
      </c>
      <c r="D3229" s="11">
        <v>2</v>
      </c>
      <c r="E3229" s="11">
        <v>2</v>
      </c>
      <c r="F3229" s="11">
        <v>2</v>
      </c>
      <c r="G3229" s="11">
        <v>0</v>
      </c>
      <c r="H3229" s="11">
        <v>0</v>
      </c>
    </row>
    <row r="3230" spans="2:8" x14ac:dyDescent="0.25">
      <c r="B3230" s="11" t="s">
        <v>140</v>
      </c>
      <c r="C3230" s="11" t="s">
        <v>175</v>
      </c>
      <c r="D3230" s="11">
        <v>3</v>
      </c>
      <c r="E3230" s="11">
        <v>2</v>
      </c>
      <c r="F3230" s="11">
        <v>1</v>
      </c>
      <c r="G3230" s="11">
        <v>1</v>
      </c>
      <c r="H3230" s="11">
        <v>0</v>
      </c>
    </row>
    <row r="3231" spans="2:8" x14ac:dyDescent="0.25">
      <c r="B3231" s="11" t="s">
        <v>48</v>
      </c>
      <c r="C3231" s="11" t="s">
        <v>174</v>
      </c>
      <c r="D3231" s="11">
        <v>1</v>
      </c>
      <c r="E3231" s="11">
        <v>1</v>
      </c>
      <c r="F3231" s="11">
        <v>1</v>
      </c>
      <c r="G3231" s="11">
        <v>0</v>
      </c>
      <c r="H3231" s="11">
        <v>0</v>
      </c>
    </row>
    <row r="3232" spans="2:8" x14ac:dyDescent="0.25">
      <c r="B3232" s="11" t="s">
        <v>48</v>
      </c>
      <c r="C3232" s="11" t="s">
        <v>175</v>
      </c>
      <c r="D3232" s="11">
        <v>1</v>
      </c>
      <c r="E3232" s="11">
        <v>1</v>
      </c>
      <c r="F3232" s="11">
        <v>1</v>
      </c>
      <c r="G3232" s="11">
        <v>0</v>
      </c>
      <c r="H3232" s="11">
        <v>0</v>
      </c>
    </row>
    <row r="3233" spans="2:8" x14ac:dyDescent="0.25">
      <c r="B3233" s="11" t="s">
        <v>48</v>
      </c>
      <c r="C3233" s="11" t="s">
        <v>11</v>
      </c>
      <c r="D3233" s="11">
        <v>1</v>
      </c>
      <c r="E3233" s="11">
        <v>1</v>
      </c>
      <c r="F3233" s="11">
        <v>0</v>
      </c>
      <c r="G3233" s="11">
        <v>1</v>
      </c>
      <c r="H3233" s="11">
        <v>0</v>
      </c>
    </row>
    <row r="3234" spans="2:8" x14ac:dyDescent="0.25">
      <c r="B3234" s="11" t="s">
        <v>166</v>
      </c>
      <c r="C3234" s="11" t="s">
        <v>174</v>
      </c>
      <c r="D3234" s="11">
        <v>12</v>
      </c>
      <c r="E3234" s="11">
        <v>12</v>
      </c>
      <c r="F3234" s="11">
        <v>7</v>
      </c>
      <c r="G3234" s="11">
        <v>5</v>
      </c>
      <c r="H3234" s="11">
        <v>0</v>
      </c>
    </row>
    <row r="3235" spans="2:8" x14ac:dyDescent="0.25">
      <c r="B3235" s="11" t="s">
        <v>166</v>
      </c>
      <c r="C3235" s="11" t="s">
        <v>176</v>
      </c>
      <c r="D3235" s="11">
        <v>4</v>
      </c>
      <c r="E3235" s="11">
        <v>4</v>
      </c>
      <c r="F3235" s="11">
        <v>4</v>
      </c>
      <c r="G3235" s="11">
        <v>0</v>
      </c>
      <c r="H3235" s="11">
        <v>0</v>
      </c>
    </row>
    <row r="3236" spans="2:8" x14ac:dyDescent="0.25">
      <c r="B3236" s="11" t="s">
        <v>166</v>
      </c>
      <c r="C3236" s="11" t="s">
        <v>11</v>
      </c>
      <c r="D3236" s="11">
        <v>2</v>
      </c>
      <c r="E3236" s="11">
        <v>2</v>
      </c>
      <c r="F3236" s="11">
        <v>2</v>
      </c>
      <c r="G3236" s="11">
        <v>0</v>
      </c>
      <c r="H3236" s="11">
        <v>0</v>
      </c>
    </row>
    <row r="3237" spans="2:8" x14ac:dyDescent="0.25">
      <c r="B3237" s="11" t="s">
        <v>166</v>
      </c>
      <c r="C3237" s="11" t="s">
        <v>175</v>
      </c>
      <c r="D3237" s="11">
        <v>19</v>
      </c>
      <c r="E3237" s="11">
        <v>19</v>
      </c>
      <c r="F3237" s="11">
        <v>11</v>
      </c>
      <c r="G3237" s="11">
        <v>8</v>
      </c>
      <c r="H3237" s="11">
        <v>0</v>
      </c>
    </row>
    <row r="3238" spans="2:8" x14ac:dyDescent="0.25">
      <c r="B3238" s="11" t="s">
        <v>92</v>
      </c>
      <c r="C3238" s="11" t="s">
        <v>175</v>
      </c>
      <c r="D3238" s="11">
        <v>1</v>
      </c>
      <c r="E3238" s="11">
        <v>0</v>
      </c>
      <c r="F3238" s="11">
        <v>0</v>
      </c>
      <c r="G3238" s="11">
        <v>0</v>
      </c>
      <c r="H3238" s="11">
        <v>0</v>
      </c>
    </row>
    <row r="3239" spans="2:8" x14ac:dyDescent="0.25">
      <c r="B3239" s="11" t="s">
        <v>92</v>
      </c>
      <c r="C3239" s="11" t="s">
        <v>176</v>
      </c>
      <c r="D3239" s="11">
        <v>2</v>
      </c>
      <c r="E3239" s="11">
        <v>2</v>
      </c>
      <c r="F3239" s="11">
        <v>2</v>
      </c>
      <c r="G3239" s="11">
        <v>0</v>
      </c>
      <c r="H3239" s="11">
        <v>0</v>
      </c>
    </row>
    <row r="3240" spans="2:8" x14ac:dyDescent="0.25">
      <c r="B3240" s="11" t="s">
        <v>57</v>
      </c>
      <c r="C3240" s="11" t="s">
        <v>175</v>
      </c>
      <c r="D3240" s="11">
        <v>2</v>
      </c>
      <c r="E3240" s="11">
        <v>2</v>
      </c>
      <c r="F3240" s="11">
        <v>2</v>
      </c>
      <c r="G3240" s="11">
        <v>0</v>
      </c>
      <c r="H3240" s="11">
        <v>0</v>
      </c>
    </row>
    <row r="3241" spans="2:8" x14ac:dyDescent="0.25">
      <c r="B3241" s="11" t="s">
        <v>57</v>
      </c>
      <c r="C3241" s="11" t="s">
        <v>176</v>
      </c>
      <c r="D3241" s="11">
        <v>2</v>
      </c>
      <c r="E3241" s="11">
        <v>2</v>
      </c>
      <c r="F3241" s="11">
        <v>2</v>
      </c>
      <c r="G3241" s="11">
        <v>0</v>
      </c>
      <c r="H3241" s="11">
        <v>0</v>
      </c>
    </row>
    <row r="3242" spans="2:8" x14ac:dyDescent="0.25">
      <c r="B3242" s="11" t="s">
        <v>40</v>
      </c>
      <c r="C3242" s="11" t="s">
        <v>175</v>
      </c>
      <c r="D3242" s="11">
        <v>10</v>
      </c>
      <c r="E3242" s="11">
        <v>7</v>
      </c>
      <c r="F3242" s="11">
        <v>5</v>
      </c>
      <c r="G3242" s="11">
        <v>2</v>
      </c>
      <c r="H3242" s="11">
        <v>0</v>
      </c>
    </row>
    <row r="3243" spans="2:8" x14ac:dyDescent="0.25">
      <c r="B3243" s="11" t="s">
        <v>40</v>
      </c>
      <c r="C3243" s="11" t="s">
        <v>11</v>
      </c>
      <c r="D3243" s="11">
        <v>1</v>
      </c>
      <c r="E3243" s="11">
        <v>1</v>
      </c>
      <c r="F3243" s="11">
        <v>1</v>
      </c>
      <c r="G3243" s="11">
        <v>0</v>
      </c>
      <c r="H3243" s="11">
        <v>0</v>
      </c>
    </row>
    <row r="3244" spans="2:8" x14ac:dyDescent="0.25">
      <c r="B3244" s="11" t="s">
        <v>40</v>
      </c>
      <c r="C3244" s="11" t="s">
        <v>176</v>
      </c>
      <c r="D3244" s="11">
        <v>7</v>
      </c>
      <c r="E3244" s="11">
        <v>7</v>
      </c>
      <c r="F3244" s="11">
        <v>6</v>
      </c>
      <c r="G3244" s="11">
        <v>1</v>
      </c>
      <c r="H3244" s="11">
        <v>0</v>
      </c>
    </row>
    <row r="3245" spans="2:8" x14ac:dyDescent="0.25">
      <c r="B3245" s="11" t="s">
        <v>40</v>
      </c>
      <c r="C3245" s="11" t="s">
        <v>174</v>
      </c>
      <c r="D3245" s="11">
        <v>5</v>
      </c>
      <c r="E3245" s="11">
        <v>5</v>
      </c>
      <c r="F3245" s="11">
        <v>5</v>
      </c>
      <c r="G3245" s="11">
        <v>0</v>
      </c>
      <c r="H3245" s="11">
        <v>0</v>
      </c>
    </row>
    <row r="3246" spans="2:8" x14ac:dyDescent="0.25">
      <c r="B3246" s="11" t="s">
        <v>41</v>
      </c>
      <c r="C3246" s="11" t="s">
        <v>175</v>
      </c>
      <c r="D3246" s="11">
        <v>1</v>
      </c>
      <c r="E3246" s="11">
        <v>1</v>
      </c>
      <c r="F3246" s="11">
        <v>1</v>
      </c>
      <c r="G3246" s="11">
        <v>0</v>
      </c>
      <c r="H3246" s="11">
        <v>0</v>
      </c>
    </row>
    <row r="3247" spans="2:8" x14ac:dyDescent="0.25">
      <c r="B3247" s="11" t="s">
        <v>41</v>
      </c>
      <c r="C3247" s="11" t="s">
        <v>176</v>
      </c>
      <c r="D3247" s="11">
        <v>2</v>
      </c>
      <c r="E3247" s="11">
        <v>2</v>
      </c>
      <c r="F3247" s="11">
        <v>2</v>
      </c>
      <c r="G3247" s="11">
        <v>0</v>
      </c>
      <c r="H3247" s="11">
        <v>0</v>
      </c>
    </row>
    <row r="3248" spans="2:8" x14ac:dyDescent="0.25">
      <c r="B3248" s="11" t="s">
        <v>102</v>
      </c>
      <c r="C3248" s="11" t="s">
        <v>174</v>
      </c>
      <c r="D3248" s="11">
        <v>2</v>
      </c>
      <c r="E3248" s="11">
        <v>2</v>
      </c>
      <c r="F3248" s="11">
        <v>2</v>
      </c>
      <c r="G3248" s="11">
        <v>0</v>
      </c>
      <c r="H3248" s="11">
        <v>0</v>
      </c>
    </row>
    <row r="3249" spans="2:8" x14ac:dyDescent="0.25">
      <c r="B3249" s="11" t="s">
        <v>102</v>
      </c>
      <c r="C3249" s="11" t="s">
        <v>175</v>
      </c>
      <c r="D3249" s="11">
        <v>5</v>
      </c>
      <c r="E3249" s="11">
        <v>5</v>
      </c>
      <c r="F3249" s="11">
        <v>4</v>
      </c>
      <c r="G3249" s="11">
        <v>1</v>
      </c>
      <c r="H3249" s="11">
        <v>0</v>
      </c>
    </row>
    <row r="3250" spans="2:8" x14ac:dyDescent="0.25">
      <c r="B3250" s="11" t="s">
        <v>148</v>
      </c>
      <c r="C3250" s="11" t="s">
        <v>3</v>
      </c>
      <c r="D3250" s="11">
        <v>1</v>
      </c>
      <c r="E3250" s="11">
        <v>1</v>
      </c>
      <c r="F3250" s="11">
        <v>1</v>
      </c>
      <c r="G3250" s="11">
        <v>0</v>
      </c>
      <c r="H3250" s="11">
        <v>0</v>
      </c>
    </row>
    <row r="3251" spans="2:8" x14ac:dyDescent="0.25">
      <c r="B3251" s="11" t="s">
        <v>148</v>
      </c>
      <c r="C3251" s="11" t="s">
        <v>174</v>
      </c>
      <c r="D3251" s="11">
        <v>7</v>
      </c>
      <c r="E3251" s="11">
        <v>7</v>
      </c>
      <c r="F3251" s="11">
        <v>6</v>
      </c>
      <c r="G3251" s="11">
        <v>1</v>
      </c>
      <c r="H3251" s="11">
        <v>0</v>
      </c>
    </row>
    <row r="3252" spans="2:8" x14ac:dyDescent="0.25">
      <c r="B3252" s="11" t="s">
        <v>148</v>
      </c>
      <c r="C3252" s="11" t="s">
        <v>175</v>
      </c>
      <c r="D3252" s="11">
        <v>18</v>
      </c>
      <c r="E3252" s="11">
        <v>17</v>
      </c>
      <c r="F3252" s="11">
        <v>15</v>
      </c>
      <c r="G3252" s="11">
        <v>2</v>
      </c>
      <c r="H3252" s="11">
        <v>0</v>
      </c>
    </row>
    <row r="3253" spans="2:8" x14ac:dyDescent="0.25">
      <c r="B3253" s="11" t="s">
        <v>148</v>
      </c>
      <c r="C3253" s="11" t="s">
        <v>11</v>
      </c>
      <c r="D3253" s="11">
        <v>7</v>
      </c>
      <c r="E3253" s="11">
        <v>7</v>
      </c>
      <c r="F3253" s="11">
        <v>5</v>
      </c>
      <c r="G3253" s="11">
        <v>2</v>
      </c>
      <c r="H3253" s="11">
        <v>0</v>
      </c>
    </row>
    <row r="3254" spans="2:8" x14ac:dyDescent="0.25">
      <c r="B3254" s="11" t="s">
        <v>148</v>
      </c>
      <c r="C3254" s="11" t="s">
        <v>176</v>
      </c>
      <c r="D3254" s="11">
        <v>4</v>
      </c>
      <c r="E3254" s="11">
        <v>4</v>
      </c>
      <c r="F3254" s="11">
        <v>4</v>
      </c>
      <c r="G3254" s="11">
        <v>0</v>
      </c>
      <c r="H3254" s="11">
        <v>0</v>
      </c>
    </row>
    <row r="3255" spans="2:8" x14ac:dyDescent="0.25">
      <c r="B3255" s="11" t="s">
        <v>135</v>
      </c>
      <c r="C3255" s="11" t="s">
        <v>175</v>
      </c>
      <c r="D3255" s="11">
        <v>1</v>
      </c>
      <c r="E3255" s="11">
        <v>0</v>
      </c>
      <c r="F3255" s="11">
        <v>0</v>
      </c>
      <c r="G3255" s="11">
        <v>0</v>
      </c>
      <c r="H3255" s="11">
        <v>0</v>
      </c>
    </row>
    <row r="3256" spans="2:8" x14ac:dyDescent="0.25">
      <c r="B3256" s="11" t="s">
        <v>135</v>
      </c>
      <c r="C3256" s="11" t="s">
        <v>11</v>
      </c>
      <c r="D3256" s="11">
        <v>3</v>
      </c>
      <c r="E3256" s="11">
        <v>3</v>
      </c>
      <c r="F3256" s="11">
        <v>3</v>
      </c>
      <c r="G3256" s="11">
        <v>0</v>
      </c>
      <c r="H3256" s="11">
        <v>0</v>
      </c>
    </row>
    <row r="3257" spans="2:8" x14ac:dyDescent="0.25">
      <c r="B3257" s="11" t="s">
        <v>135</v>
      </c>
      <c r="C3257" s="11" t="s">
        <v>176</v>
      </c>
      <c r="D3257" s="11">
        <v>5</v>
      </c>
      <c r="E3257" s="11">
        <v>5</v>
      </c>
      <c r="F3257" s="11">
        <v>5</v>
      </c>
      <c r="G3257" s="11">
        <v>0</v>
      </c>
      <c r="H3257" s="11">
        <v>0</v>
      </c>
    </row>
    <row r="3258" spans="2:8" x14ac:dyDescent="0.25">
      <c r="B3258" s="11" t="s">
        <v>135</v>
      </c>
      <c r="C3258" s="11" t="s">
        <v>174</v>
      </c>
      <c r="D3258" s="11">
        <v>6</v>
      </c>
      <c r="E3258" s="11">
        <v>6</v>
      </c>
      <c r="F3258" s="11">
        <v>6</v>
      </c>
      <c r="G3258" s="11">
        <v>0</v>
      </c>
      <c r="H3258" s="11">
        <v>0</v>
      </c>
    </row>
    <row r="3259" spans="2:8" x14ac:dyDescent="0.25">
      <c r="B3259" s="11" t="s">
        <v>34</v>
      </c>
      <c r="C3259" s="11" t="s">
        <v>11</v>
      </c>
      <c r="D3259" s="11">
        <v>2</v>
      </c>
      <c r="E3259" s="11">
        <v>2</v>
      </c>
      <c r="F3259" s="11">
        <v>1</v>
      </c>
      <c r="G3259" s="11">
        <v>1</v>
      </c>
      <c r="H3259" s="11">
        <v>0</v>
      </c>
    </row>
    <row r="3260" spans="2:8" x14ac:dyDescent="0.25">
      <c r="B3260" s="11" t="s">
        <v>34</v>
      </c>
      <c r="C3260" s="11" t="s">
        <v>175</v>
      </c>
      <c r="D3260" s="11">
        <v>2</v>
      </c>
      <c r="E3260" s="11">
        <v>2</v>
      </c>
      <c r="F3260" s="11">
        <v>2</v>
      </c>
      <c r="G3260" s="11">
        <v>0</v>
      </c>
      <c r="H3260" s="11">
        <v>0</v>
      </c>
    </row>
    <row r="3261" spans="2:8" x14ac:dyDescent="0.25">
      <c r="B3261" s="11" t="s">
        <v>34</v>
      </c>
      <c r="C3261" s="11" t="s">
        <v>176</v>
      </c>
      <c r="D3261" s="11">
        <v>8</v>
      </c>
      <c r="E3261" s="11">
        <v>8</v>
      </c>
      <c r="F3261" s="11">
        <v>8</v>
      </c>
      <c r="G3261" s="11">
        <v>0</v>
      </c>
      <c r="H3261" s="11">
        <v>0</v>
      </c>
    </row>
    <row r="3262" spans="2:8" x14ac:dyDescent="0.25">
      <c r="B3262" s="11" t="s">
        <v>145</v>
      </c>
      <c r="C3262" s="11" t="s">
        <v>11</v>
      </c>
      <c r="D3262" s="11">
        <v>3</v>
      </c>
      <c r="E3262" s="11">
        <v>3</v>
      </c>
      <c r="F3262" s="11">
        <v>3</v>
      </c>
      <c r="G3262" s="11">
        <v>0</v>
      </c>
      <c r="H3262" s="11">
        <v>0</v>
      </c>
    </row>
    <row r="3263" spans="2:8" x14ac:dyDescent="0.25">
      <c r="B3263" s="11" t="s">
        <v>145</v>
      </c>
      <c r="C3263" s="11" t="s">
        <v>176</v>
      </c>
      <c r="D3263" s="11">
        <v>18</v>
      </c>
      <c r="E3263" s="11">
        <v>15</v>
      </c>
      <c r="F3263" s="11">
        <v>13</v>
      </c>
      <c r="G3263" s="11">
        <v>2</v>
      </c>
      <c r="H3263" s="11">
        <v>0</v>
      </c>
    </row>
    <row r="3264" spans="2:8" x14ac:dyDescent="0.25">
      <c r="B3264" s="11" t="s">
        <v>145</v>
      </c>
      <c r="C3264" s="11" t="s">
        <v>175</v>
      </c>
      <c r="D3264" s="11">
        <v>6</v>
      </c>
      <c r="E3264" s="11">
        <v>6</v>
      </c>
      <c r="F3264" s="11">
        <v>6</v>
      </c>
      <c r="G3264" s="11">
        <v>0</v>
      </c>
      <c r="H3264" s="11">
        <v>0</v>
      </c>
    </row>
    <row r="3265" spans="2:8" x14ac:dyDescent="0.25">
      <c r="B3265" s="11" t="s">
        <v>145</v>
      </c>
      <c r="C3265" s="11" t="s">
        <v>174</v>
      </c>
      <c r="D3265" s="11">
        <v>7</v>
      </c>
      <c r="E3265" s="11">
        <v>7</v>
      </c>
      <c r="F3265" s="11">
        <v>6</v>
      </c>
      <c r="G3265" s="11">
        <v>1</v>
      </c>
      <c r="H3265" s="11">
        <v>0</v>
      </c>
    </row>
    <row r="3266" spans="2:8" x14ac:dyDescent="0.25">
      <c r="B3266" s="11" t="s">
        <v>42</v>
      </c>
      <c r="C3266" s="11" t="s">
        <v>175</v>
      </c>
      <c r="D3266" s="11">
        <v>11</v>
      </c>
      <c r="E3266" s="11">
        <v>11</v>
      </c>
      <c r="F3266" s="11">
        <v>10</v>
      </c>
      <c r="G3266" s="11">
        <v>1</v>
      </c>
      <c r="H3266" s="11">
        <v>0</v>
      </c>
    </row>
    <row r="3267" spans="2:8" x14ac:dyDescent="0.25">
      <c r="B3267" s="11" t="s">
        <v>42</v>
      </c>
      <c r="C3267" s="11" t="s">
        <v>174</v>
      </c>
      <c r="D3267" s="11">
        <v>7</v>
      </c>
      <c r="E3267" s="11">
        <v>7</v>
      </c>
      <c r="F3267" s="11">
        <v>5</v>
      </c>
      <c r="G3267" s="11">
        <v>2</v>
      </c>
      <c r="H3267" s="11">
        <v>0</v>
      </c>
    </row>
    <row r="3268" spans="2:8" x14ac:dyDescent="0.25">
      <c r="B3268" s="11" t="s">
        <v>42</v>
      </c>
      <c r="C3268" s="11" t="s">
        <v>176</v>
      </c>
      <c r="D3268" s="11">
        <v>7</v>
      </c>
      <c r="E3268" s="11">
        <v>7</v>
      </c>
      <c r="F3268" s="11">
        <v>5</v>
      </c>
      <c r="G3268" s="11">
        <v>2</v>
      </c>
      <c r="H3268" s="11">
        <v>0</v>
      </c>
    </row>
    <row r="3269" spans="2:8" x14ac:dyDescent="0.25">
      <c r="B3269" s="11" t="s">
        <v>58</v>
      </c>
      <c r="C3269" s="11" t="s">
        <v>176</v>
      </c>
      <c r="D3269" s="11">
        <v>7</v>
      </c>
      <c r="E3269" s="11">
        <v>5</v>
      </c>
      <c r="F3269" s="11">
        <v>5</v>
      </c>
      <c r="G3269" s="11">
        <v>0</v>
      </c>
      <c r="H3269" s="11">
        <v>0</v>
      </c>
    </row>
    <row r="3270" spans="2:8" x14ac:dyDescent="0.25">
      <c r="B3270" s="11" t="s">
        <v>58</v>
      </c>
      <c r="C3270" s="11" t="s">
        <v>11</v>
      </c>
      <c r="D3270" s="11">
        <v>5</v>
      </c>
      <c r="E3270" s="11">
        <v>5</v>
      </c>
      <c r="F3270" s="11">
        <v>5</v>
      </c>
      <c r="G3270" s="11">
        <v>0</v>
      </c>
      <c r="H3270" s="11">
        <v>0</v>
      </c>
    </row>
    <row r="3271" spans="2:8" x14ac:dyDescent="0.25">
      <c r="B3271" s="11" t="s">
        <v>58</v>
      </c>
      <c r="C3271" s="11" t="s">
        <v>174</v>
      </c>
      <c r="D3271" s="11">
        <v>6</v>
      </c>
      <c r="E3271" s="11">
        <v>6</v>
      </c>
      <c r="F3271" s="11">
        <v>4</v>
      </c>
      <c r="G3271" s="11">
        <v>2</v>
      </c>
      <c r="H3271" s="11">
        <v>0</v>
      </c>
    </row>
    <row r="3272" spans="2:8" x14ac:dyDescent="0.25">
      <c r="B3272" s="11" t="s">
        <v>58</v>
      </c>
      <c r="C3272" s="11" t="s">
        <v>175</v>
      </c>
      <c r="D3272" s="11">
        <v>5</v>
      </c>
      <c r="E3272" s="11">
        <v>4</v>
      </c>
      <c r="F3272" s="11">
        <v>2</v>
      </c>
      <c r="G3272" s="11">
        <v>2</v>
      </c>
      <c r="H3272" s="11">
        <v>1</v>
      </c>
    </row>
    <row r="3273" spans="2:8" x14ac:dyDescent="0.25">
      <c r="B3273" s="11" t="s">
        <v>144</v>
      </c>
      <c r="C3273" s="11" t="s">
        <v>174</v>
      </c>
      <c r="D3273" s="11">
        <v>7</v>
      </c>
      <c r="E3273" s="11">
        <v>7</v>
      </c>
      <c r="F3273" s="11">
        <v>7</v>
      </c>
      <c r="G3273" s="11">
        <v>0</v>
      </c>
      <c r="H3273" s="11">
        <v>0</v>
      </c>
    </row>
    <row r="3274" spans="2:8" x14ac:dyDescent="0.25">
      <c r="B3274" s="11" t="s">
        <v>144</v>
      </c>
      <c r="C3274" s="11" t="s">
        <v>11</v>
      </c>
      <c r="D3274" s="11">
        <v>7</v>
      </c>
      <c r="E3274" s="11">
        <v>7</v>
      </c>
      <c r="F3274" s="11">
        <v>4</v>
      </c>
      <c r="G3274" s="11">
        <v>3</v>
      </c>
      <c r="H3274" s="11">
        <v>0</v>
      </c>
    </row>
    <row r="3275" spans="2:8" x14ac:dyDescent="0.25">
      <c r="B3275" s="11" t="s">
        <v>144</v>
      </c>
      <c r="C3275" s="11" t="s">
        <v>175</v>
      </c>
      <c r="D3275" s="11">
        <v>11</v>
      </c>
      <c r="E3275" s="11">
        <v>11</v>
      </c>
      <c r="F3275" s="11">
        <v>8</v>
      </c>
      <c r="G3275" s="11">
        <v>3</v>
      </c>
      <c r="H3275" s="11">
        <v>0</v>
      </c>
    </row>
    <row r="3276" spans="2:8" x14ac:dyDescent="0.25">
      <c r="B3276" s="11" t="s">
        <v>144</v>
      </c>
      <c r="C3276" s="11" t="s">
        <v>176</v>
      </c>
      <c r="D3276" s="11">
        <v>6</v>
      </c>
      <c r="E3276" s="11">
        <v>6</v>
      </c>
      <c r="F3276" s="11">
        <v>6</v>
      </c>
      <c r="G3276" s="11">
        <v>0</v>
      </c>
      <c r="H3276" s="11">
        <v>0</v>
      </c>
    </row>
    <row r="3277" spans="2:8" x14ac:dyDescent="0.25">
      <c r="B3277" s="11" t="s">
        <v>28</v>
      </c>
      <c r="C3277" s="11" t="s">
        <v>176</v>
      </c>
      <c r="D3277" s="11">
        <v>3</v>
      </c>
      <c r="E3277" s="11">
        <v>3</v>
      </c>
      <c r="F3277" s="11">
        <v>2</v>
      </c>
      <c r="G3277" s="11">
        <v>1</v>
      </c>
      <c r="H3277" s="11">
        <v>0</v>
      </c>
    </row>
    <row r="3278" spans="2:8" x14ac:dyDescent="0.25">
      <c r="B3278" s="11" t="s">
        <v>28</v>
      </c>
      <c r="C3278" s="11" t="s">
        <v>11</v>
      </c>
      <c r="D3278" s="11">
        <v>2</v>
      </c>
      <c r="E3278" s="11">
        <v>2</v>
      </c>
      <c r="F3278" s="11">
        <v>1</v>
      </c>
      <c r="G3278" s="11">
        <v>1</v>
      </c>
      <c r="H3278" s="11">
        <v>0</v>
      </c>
    </row>
    <row r="3279" spans="2:8" x14ac:dyDescent="0.25">
      <c r="B3279" s="11" t="s">
        <v>28</v>
      </c>
      <c r="C3279" s="11" t="s">
        <v>175</v>
      </c>
      <c r="D3279" s="11">
        <v>14</v>
      </c>
      <c r="E3279" s="11">
        <v>14</v>
      </c>
      <c r="F3279" s="11">
        <v>13</v>
      </c>
      <c r="G3279" s="11">
        <v>1</v>
      </c>
      <c r="H3279" s="11">
        <v>0</v>
      </c>
    </row>
    <row r="3280" spans="2:8" x14ac:dyDescent="0.25">
      <c r="B3280" s="11" t="s">
        <v>28</v>
      </c>
      <c r="C3280" s="11" t="s">
        <v>174</v>
      </c>
      <c r="D3280" s="11">
        <v>3</v>
      </c>
      <c r="E3280" s="11">
        <v>3</v>
      </c>
      <c r="F3280" s="11">
        <v>3</v>
      </c>
      <c r="G3280" s="11">
        <v>0</v>
      </c>
      <c r="H3280" s="11">
        <v>0</v>
      </c>
    </row>
    <row r="3281" spans="2:8" x14ac:dyDescent="0.25">
      <c r="B3281" s="11" t="s">
        <v>118</v>
      </c>
      <c r="C3281" s="11" t="s">
        <v>11</v>
      </c>
      <c r="D3281" s="11">
        <v>1</v>
      </c>
      <c r="E3281" s="11">
        <v>1</v>
      </c>
      <c r="F3281" s="11">
        <v>1</v>
      </c>
      <c r="G3281" s="11">
        <v>0</v>
      </c>
      <c r="H3281" s="11">
        <v>0</v>
      </c>
    </row>
    <row r="3282" spans="2:8" x14ac:dyDescent="0.25">
      <c r="B3282" s="11" t="s">
        <v>118</v>
      </c>
      <c r="C3282" s="11" t="s">
        <v>174</v>
      </c>
      <c r="D3282" s="11">
        <v>7</v>
      </c>
      <c r="E3282" s="11">
        <v>6</v>
      </c>
      <c r="F3282" s="11">
        <v>4</v>
      </c>
      <c r="G3282" s="11">
        <v>2</v>
      </c>
      <c r="H3282" s="11">
        <v>0</v>
      </c>
    </row>
    <row r="3283" spans="2:8" x14ac:dyDescent="0.25">
      <c r="B3283" s="11" t="s">
        <v>118</v>
      </c>
      <c r="C3283" s="11" t="s">
        <v>175</v>
      </c>
      <c r="D3283" s="11">
        <v>2</v>
      </c>
      <c r="E3283" s="11">
        <v>2</v>
      </c>
      <c r="F3283" s="11">
        <v>2</v>
      </c>
      <c r="G3283" s="11">
        <v>0</v>
      </c>
      <c r="H3283" s="11">
        <v>0</v>
      </c>
    </row>
    <row r="3284" spans="2:8" x14ac:dyDescent="0.25">
      <c r="B3284" s="11" t="s">
        <v>125</v>
      </c>
      <c r="C3284" s="11" t="s">
        <v>175</v>
      </c>
      <c r="D3284" s="11">
        <v>2</v>
      </c>
      <c r="E3284" s="11">
        <v>2</v>
      </c>
      <c r="F3284" s="11">
        <v>1</v>
      </c>
      <c r="G3284" s="11">
        <v>1</v>
      </c>
      <c r="H3284" s="11">
        <v>0</v>
      </c>
    </row>
    <row r="3285" spans="2:8" x14ac:dyDescent="0.25">
      <c r="B3285" s="11" t="s">
        <v>87</v>
      </c>
      <c r="C3285" s="11" t="s">
        <v>174</v>
      </c>
      <c r="D3285" s="11">
        <v>2</v>
      </c>
      <c r="E3285" s="11">
        <v>2</v>
      </c>
      <c r="F3285" s="11">
        <v>2</v>
      </c>
      <c r="G3285" s="11">
        <v>0</v>
      </c>
      <c r="H3285" s="11">
        <v>0</v>
      </c>
    </row>
    <row r="3286" spans="2:8" x14ac:dyDescent="0.25">
      <c r="B3286" s="11" t="s">
        <v>87</v>
      </c>
      <c r="C3286" s="11" t="s">
        <v>175</v>
      </c>
      <c r="D3286" s="11">
        <v>4</v>
      </c>
      <c r="E3286" s="11">
        <v>4</v>
      </c>
      <c r="F3286" s="11">
        <v>3</v>
      </c>
      <c r="G3286" s="11">
        <v>1</v>
      </c>
      <c r="H3286" s="11">
        <v>0</v>
      </c>
    </row>
    <row r="3287" spans="2:8" x14ac:dyDescent="0.25">
      <c r="B3287" s="11" t="s">
        <v>155</v>
      </c>
      <c r="C3287" s="11" t="s">
        <v>11</v>
      </c>
      <c r="D3287" s="11">
        <v>11</v>
      </c>
      <c r="E3287" s="11">
        <v>11</v>
      </c>
      <c r="F3287" s="11">
        <v>9</v>
      </c>
      <c r="G3287" s="11">
        <v>2</v>
      </c>
      <c r="H3287" s="11">
        <v>0</v>
      </c>
    </row>
    <row r="3288" spans="2:8" x14ac:dyDescent="0.25">
      <c r="B3288" s="11" t="s">
        <v>155</v>
      </c>
      <c r="C3288" s="11" t="s">
        <v>175</v>
      </c>
      <c r="D3288" s="11">
        <v>28</v>
      </c>
      <c r="E3288" s="11">
        <v>27</v>
      </c>
      <c r="F3288" s="11">
        <v>24</v>
      </c>
      <c r="G3288" s="11">
        <v>3</v>
      </c>
      <c r="H3288" s="11">
        <v>0</v>
      </c>
    </row>
    <row r="3289" spans="2:8" x14ac:dyDescent="0.25">
      <c r="B3289" s="11" t="s">
        <v>155</v>
      </c>
      <c r="C3289" s="11" t="s">
        <v>176</v>
      </c>
      <c r="D3289" s="11">
        <v>18</v>
      </c>
      <c r="E3289" s="11">
        <v>18</v>
      </c>
      <c r="F3289" s="11">
        <v>15</v>
      </c>
      <c r="G3289" s="11">
        <v>3</v>
      </c>
      <c r="H3289" s="11">
        <v>0</v>
      </c>
    </row>
    <row r="3290" spans="2:8" x14ac:dyDescent="0.25">
      <c r="B3290" s="11" t="s">
        <v>155</v>
      </c>
      <c r="C3290" s="11" t="s">
        <v>174</v>
      </c>
      <c r="D3290" s="11">
        <v>20</v>
      </c>
      <c r="E3290" s="11">
        <v>20</v>
      </c>
      <c r="F3290" s="11">
        <v>18</v>
      </c>
      <c r="G3290" s="11">
        <v>2</v>
      </c>
      <c r="H3290" s="11">
        <v>0</v>
      </c>
    </row>
    <row r="3291" spans="2:8" x14ac:dyDescent="0.25">
      <c r="B3291" s="11" t="s">
        <v>81</v>
      </c>
      <c r="C3291" s="11" t="s">
        <v>174</v>
      </c>
      <c r="D3291" s="11">
        <v>1</v>
      </c>
      <c r="E3291" s="11">
        <v>1</v>
      </c>
      <c r="F3291" s="11">
        <v>1</v>
      </c>
      <c r="G3291" s="11">
        <v>0</v>
      </c>
      <c r="H3291" s="11">
        <v>0</v>
      </c>
    </row>
    <row r="3292" spans="2:8" x14ac:dyDescent="0.25">
      <c r="B3292" s="11" t="s">
        <v>81</v>
      </c>
      <c r="C3292" s="11" t="s">
        <v>176</v>
      </c>
      <c r="D3292" s="11">
        <v>1</v>
      </c>
      <c r="E3292" s="11">
        <v>1</v>
      </c>
      <c r="F3292" s="11">
        <v>1</v>
      </c>
      <c r="G3292" s="11">
        <v>0</v>
      </c>
      <c r="H3292" s="11">
        <v>0</v>
      </c>
    </row>
    <row r="3293" spans="2:8" x14ac:dyDescent="0.25">
      <c r="B3293" s="11" t="s">
        <v>81</v>
      </c>
      <c r="C3293" s="11" t="s">
        <v>175</v>
      </c>
      <c r="D3293" s="11">
        <v>2</v>
      </c>
      <c r="E3293" s="11">
        <v>2</v>
      </c>
      <c r="F3293" s="11">
        <v>2</v>
      </c>
      <c r="G3293" s="11">
        <v>0</v>
      </c>
      <c r="H3293" s="11">
        <v>0</v>
      </c>
    </row>
    <row r="3294" spans="2:8" x14ac:dyDescent="0.25">
      <c r="B3294" s="11" t="s">
        <v>66</v>
      </c>
      <c r="C3294" s="11" t="s">
        <v>174</v>
      </c>
      <c r="D3294" s="11">
        <v>6</v>
      </c>
      <c r="E3294" s="11">
        <v>6</v>
      </c>
      <c r="F3294" s="11">
        <v>6</v>
      </c>
      <c r="G3294" s="11">
        <v>0</v>
      </c>
      <c r="H3294" s="11">
        <v>0</v>
      </c>
    </row>
    <row r="3295" spans="2:8" x14ac:dyDescent="0.25">
      <c r="B3295" s="11" t="s">
        <v>66</v>
      </c>
      <c r="C3295" s="11" t="s">
        <v>175</v>
      </c>
      <c r="D3295" s="11">
        <v>11</v>
      </c>
      <c r="E3295" s="11">
        <v>10</v>
      </c>
      <c r="F3295" s="11">
        <v>8</v>
      </c>
      <c r="G3295" s="11">
        <v>2</v>
      </c>
      <c r="H3295" s="11">
        <v>2</v>
      </c>
    </row>
    <row r="3296" spans="2:8" x14ac:dyDescent="0.25">
      <c r="B3296" s="11" t="s">
        <v>66</v>
      </c>
      <c r="C3296" s="11" t="s">
        <v>176</v>
      </c>
      <c r="D3296" s="11">
        <v>4</v>
      </c>
      <c r="E3296" s="11">
        <v>4</v>
      </c>
      <c r="F3296" s="11">
        <v>4</v>
      </c>
      <c r="G3296" s="11">
        <v>0</v>
      </c>
      <c r="H3296" s="11">
        <v>0</v>
      </c>
    </row>
    <row r="3297" spans="2:14" x14ac:dyDescent="0.25">
      <c r="B3297" s="11" t="s">
        <v>66</v>
      </c>
      <c r="C3297" s="11" t="s">
        <v>11</v>
      </c>
      <c r="D3297" s="11">
        <v>1</v>
      </c>
      <c r="E3297" s="11">
        <v>1</v>
      </c>
      <c r="F3297" s="11">
        <v>1</v>
      </c>
      <c r="G3297" s="11">
        <v>0</v>
      </c>
      <c r="H3297" s="11">
        <v>0</v>
      </c>
    </row>
    <row r="3298" spans="2:14" x14ac:dyDescent="0.25">
      <c r="B3298" s="10" t="s">
        <v>171</v>
      </c>
      <c r="C3298" s="10" t="s">
        <v>175</v>
      </c>
      <c r="D3298" s="10">
        <v>3</v>
      </c>
      <c r="E3298" s="10">
        <v>3</v>
      </c>
      <c r="F3298" s="10">
        <v>2</v>
      </c>
      <c r="G3298" s="10">
        <v>1</v>
      </c>
      <c r="H3298" s="10">
        <v>0</v>
      </c>
      <c r="J3298">
        <f>+SUM(D3298:D3374)</f>
        <v>246</v>
      </c>
      <c r="K3298">
        <f t="shared" ref="K3298:N3298" si="3">+SUM(E3298:E3374)</f>
        <v>222</v>
      </c>
      <c r="L3298">
        <f t="shared" si="3"/>
        <v>175</v>
      </c>
      <c r="M3298">
        <f t="shared" si="3"/>
        <v>47</v>
      </c>
      <c r="N3298">
        <f t="shared" si="3"/>
        <v>0</v>
      </c>
    </row>
    <row r="3299" spans="2:14" x14ac:dyDescent="0.25">
      <c r="B3299" s="10" t="s">
        <v>171</v>
      </c>
      <c r="C3299" s="10" t="s">
        <v>174</v>
      </c>
      <c r="D3299" s="10">
        <v>2</v>
      </c>
      <c r="E3299" s="10">
        <v>2</v>
      </c>
      <c r="F3299" s="10">
        <v>1</v>
      </c>
      <c r="G3299" s="10">
        <v>1</v>
      </c>
      <c r="H3299" s="10">
        <v>0</v>
      </c>
    </row>
    <row r="3300" spans="2:14" x14ac:dyDescent="0.25">
      <c r="B3300" s="10" t="s">
        <v>43</v>
      </c>
      <c r="C3300" s="10" t="s">
        <v>176</v>
      </c>
      <c r="D3300" s="10">
        <v>1</v>
      </c>
      <c r="E3300" s="10">
        <v>1</v>
      </c>
      <c r="F3300" s="10">
        <v>1</v>
      </c>
      <c r="G3300" s="10">
        <v>0</v>
      </c>
      <c r="H3300" s="10">
        <v>0</v>
      </c>
    </row>
    <row r="3301" spans="2:14" x14ac:dyDescent="0.25">
      <c r="B3301" s="10" t="s">
        <v>43</v>
      </c>
      <c r="C3301" s="10" t="s">
        <v>3</v>
      </c>
      <c r="D3301" s="10">
        <v>1</v>
      </c>
      <c r="E3301" s="10">
        <v>1</v>
      </c>
      <c r="F3301" s="10">
        <v>0</v>
      </c>
      <c r="G3301" s="10">
        <v>1</v>
      </c>
      <c r="H3301" s="10">
        <v>0</v>
      </c>
    </row>
    <row r="3302" spans="2:14" x14ac:dyDescent="0.25">
      <c r="B3302" s="10" t="s">
        <v>43</v>
      </c>
      <c r="C3302" s="10" t="s">
        <v>175</v>
      </c>
      <c r="D3302" s="10">
        <v>2</v>
      </c>
      <c r="E3302" s="10">
        <v>1</v>
      </c>
      <c r="F3302" s="10">
        <v>1</v>
      </c>
      <c r="G3302" s="10">
        <v>0</v>
      </c>
      <c r="H3302" s="10">
        <v>0</v>
      </c>
    </row>
    <row r="3303" spans="2:14" x14ac:dyDescent="0.25">
      <c r="B3303" s="10" t="s">
        <v>111</v>
      </c>
      <c r="C3303" s="10" t="s">
        <v>11</v>
      </c>
      <c r="D3303" s="10">
        <v>1</v>
      </c>
      <c r="E3303" s="10">
        <v>1</v>
      </c>
      <c r="F3303" s="10">
        <v>1</v>
      </c>
      <c r="G3303" s="10">
        <v>0</v>
      </c>
      <c r="H3303" s="10">
        <v>0</v>
      </c>
    </row>
    <row r="3304" spans="2:14" x14ac:dyDescent="0.25">
      <c r="B3304" s="10" t="s">
        <v>111</v>
      </c>
      <c r="C3304" s="10" t="s">
        <v>174</v>
      </c>
      <c r="D3304" s="10">
        <v>3</v>
      </c>
      <c r="E3304" s="10">
        <v>3</v>
      </c>
      <c r="F3304" s="10">
        <v>3</v>
      </c>
      <c r="G3304" s="10">
        <v>0</v>
      </c>
      <c r="H3304" s="10">
        <v>0</v>
      </c>
    </row>
    <row r="3305" spans="2:14" x14ac:dyDescent="0.25">
      <c r="B3305" s="10" t="s">
        <v>111</v>
      </c>
      <c r="C3305" s="10" t="s">
        <v>175</v>
      </c>
      <c r="D3305" s="10">
        <v>1</v>
      </c>
      <c r="E3305" s="10">
        <v>1</v>
      </c>
      <c r="F3305" s="10">
        <v>0</v>
      </c>
      <c r="G3305" s="10">
        <v>1</v>
      </c>
      <c r="H3305" s="10">
        <v>0</v>
      </c>
    </row>
    <row r="3306" spans="2:14" x14ac:dyDescent="0.25">
      <c r="B3306" s="10" t="s">
        <v>111</v>
      </c>
      <c r="C3306" s="10" t="s">
        <v>176</v>
      </c>
      <c r="D3306" s="10">
        <v>4</v>
      </c>
      <c r="E3306" s="10">
        <v>4</v>
      </c>
      <c r="F3306" s="10">
        <v>2</v>
      </c>
      <c r="G3306" s="10">
        <v>2</v>
      </c>
      <c r="H3306" s="10">
        <v>0</v>
      </c>
    </row>
    <row r="3307" spans="2:14" x14ac:dyDescent="0.25">
      <c r="B3307" s="10" t="s">
        <v>35</v>
      </c>
      <c r="C3307" s="10" t="s">
        <v>175</v>
      </c>
      <c r="D3307" s="10">
        <v>2</v>
      </c>
      <c r="E3307" s="10">
        <v>2</v>
      </c>
      <c r="F3307" s="10">
        <v>2</v>
      </c>
      <c r="G3307" s="10">
        <v>0</v>
      </c>
      <c r="H3307" s="10">
        <v>0</v>
      </c>
    </row>
    <row r="3308" spans="2:14" x14ac:dyDescent="0.25">
      <c r="B3308" s="10" t="s">
        <v>35</v>
      </c>
      <c r="C3308" s="10" t="s">
        <v>174</v>
      </c>
      <c r="D3308" s="10">
        <v>5</v>
      </c>
      <c r="E3308" s="10">
        <v>5</v>
      </c>
      <c r="F3308" s="10">
        <v>4</v>
      </c>
      <c r="G3308" s="10">
        <v>1</v>
      </c>
      <c r="H3308" s="10">
        <v>0</v>
      </c>
    </row>
    <row r="3309" spans="2:14" x14ac:dyDescent="0.25">
      <c r="B3309" s="10" t="s">
        <v>35</v>
      </c>
      <c r="C3309" s="10" t="s">
        <v>11</v>
      </c>
      <c r="D3309" s="10">
        <v>2</v>
      </c>
      <c r="E3309" s="10">
        <v>2</v>
      </c>
      <c r="F3309" s="10">
        <v>1</v>
      </c>
      <c r="G3309" s="10">
        <v>1</v>
      </c>
      <c r="H3309" s="10">
        <v>0</v>
      </c>
    </row>
    <row r="3310" spans="2:14" x14ac:dyDescent="0.25">
      <c r="B3310" s="10" t="s">
        <v>35</v>
      </c>
      <c r="C3310" s="10" t="s">
        <v>176</v>
      </c>
      <c r="D3310" s="10">
        <v>4</v>
      </c>
      <c r="E3310" s="10">
        <v>4</v>
      </c>
      <c r="F3310" s="10">
        <v>4</v>
      </c>
      <c r="G3310" s="10">
        <v>0</v>
      </c>
      <c r="H3310" s="10">
        <v>0</v>
      </c>
    </row>
    <row r="3311" spans="2:14" x14ac:dyDescent="0.25">
      <c r="B3311" s="10" t="s">
        <v>163</v>
      </c>
      <c r="C3311" s="10" t="s">
        <v>175</v>
      </c>
      <c r="D3311" s="10">
        <v>1</v>
      </c>
      <c r="E3311" s="10">
        <v>1</v>
      </c>
      <c r="F3311" s="10">
        <v>1</v>
      </c>
      <c r="G3311" s="10">
        <v>0</v>
      </c>
      <c r="H3311" s="10">
        <v>0</v>
      </c>
    </row>
    <row r="3312" spans="2:14" x14ac:dyDescent="0.25">
      <c r="B3312" s="10" t="s">
        <v>163</v>
      </c>
      <c r="C3312" s="10" t="s">
        <v>176</v>
      </c>
      <c r="D3312" s="10">
        <v>1</v>
      </c>
      <c r="E3312" s="10">
        <v>1</v>
      </c>
      <c r="F3312" s="10">
        <v>1</v>
      </c>
      <c r="G3312" s="10">
        <v>0</v>
      </c>
      <c r="H3312" s="10">
        <v>0</v>
      </c>
    </row>
    <row r="3313" spans="2:8" x14ac:dyDescent="0.25">
      <c r="B3313" s="10" t="s">
        <v>163</v>
      </c>
      <c r="C3313" s="10" t="s">
        <v>174</v>
      </c>
      <c r="D3313" s="10">
        <v>2</v>
      </c>
      <c r="E3313" s="10">
        <v>2</v>
      </c>
      <c r="F3313" s="10">
        <v>2</v>
      </c>
      <c r="G3313" s="10">
        <v>0</v>
      </c>
      <c r="H3313" s="10">
        <v>0</v>
      </c>
    </row>
    <row r="3314" spans="2:8" x14ac:dyDescent="0.25">
      <c r="B3314" s="10" t="s">
        <v>113</v>
      </c>
      <c r="C3314" s="10" t="s">
        <v>174</v>
      </c>
      <c r="D3314" s="10">
        <v>2</v>
      </c>
      <c r="E3314" s="10">
        <v>1</v>
      </c>
      <c r="F3314" s="10">
        <v>1</v>
      </c>
      <c r="G3314" s="10">
        <v>0</v>
      </c>
      <c r="H3314" s="10">
        <v>0</v>
      </c>
    </row>
    <row r="3315" spans="2:8" x14ac:dyDescent="0.25">
      <c r="B3315" s="10" t="s">
        <v>113</v>
      </c>
      <c r="C3315" s="10" t="s">
        <v>175</v>
      </c>
      <c r="D3315" s="10">
        <v>4</v>
      </c>
      <c r="E3315" s="10">
        <v>3</v>
      </c>
      <c r="F3315" s="10">
        <v>0</v>
      </c>
      <c r="G3315" s="10">
        <v>3</v>
      </c>
      <c r="H3315" s="10">
        <v>0</v>
      </c>
    </row>
    <row r="3316" spans="2:8" x14ac:dyDescent="0.25">
      <c r="B3316" s="10" t="s">
        <v>160</v>
      </c>
      <c r="C3316" s="10" t="s">
        <v>176</v>
      </c>
      <c r="D3316" s="10">
        <v>2</v>
      </c>
      <c r="E3316" s="10">
        <v>2</v>
      </c>
      <c r="F3316" s="10">
        <v>1</v>
      </c>
      <c r="G3316" s="10">
        <v>1</v>
      </c>
      <c r="H3316" s="10">
        <v>0</v>
      </c>
    </row>
    <row r="3317" spans="2:8" x14ac:dyDescent="0.25">
      <c r="B3317" s="10" t="s">
        <v>160</v>
      </c>
      <c r="C3317" s="10" t="s">
        <v>174</v>
      </c>
      <c r="D3317" s="10">
        <v>3</v>
      </c>
      <c r="E3317" s="10">
        <v>3</v>
      </c>
      <c r="F3317" s="10">
        <v>3</v>
      </c>
      <c r="G3317" s="10">
        <v>0</v>
      </c>
      <c r="H3317" s="10">
        <v>0</v>
      </c>
    </row>
    <row r="3318" spans="2:8" x14ac:dyDescent="0.25">
      <c r="B3318" s="10" t="s">
        <v>164</v>
      </c>
      <c r="C3318" s="10" t="s">
        <v>174</v>
      </c>
      <c r="D3318" s="10">
        <v>1</v>
      </c>
      <c r="E3318" s="10">
        <v>1</v>
      </c>
      <c r="F3318" s="10">
        <v>1</v>
      </c>
      <c r="G3318" s="10">
        <v>0</v>
      </c>
      <c r="H3318" s="10">
        <v>0</v>
      </c>
    </row>
    <row r="3319" spans="2:8" x14ac:dyDescent="0.25">
      <c r="B3319" s="10" t="s">
        <v>164</v>
      </c>
      <c r="C3319" s="10" t="s">
        <v>11</v>
      </c>
      <c r="D3319" s="10">
        <v>2</v>
      </c>
      <c r="E3319" s="10">
        <v>2</v>
      </c>
      <c r="F3319" s="10">
        <v>1</v>
      </c>
      <c r="G3319" s="10">
        <v>1</v>
      </c>
      <c r="H3319" s="10">
        <v>0</v>
      </c>
    </row>
    <row r="3320" spans="2:8" x14ac:dyDescent="0.25">
      <c r="B3320" s="10" t="s">
        <v>105</v>
      </c>
      <c r="C3320" s="10" t="s">
        <v>176</v>
      </c>
      <c r="D3320" s="10">
        <v>6</v>
      </c>
      <c r="E3320" s="10">
        <v>6</v>
      </c>
      <c r="F3320" s="10">
        <v>5</v>
      </c>
      <c r="G3320" s="10">
        <v>1</v>
      </c>
      <c r="H3320" s="10">
        <v>0</v>
      </c>
    </row>
    <row r="3321" spans="2:8" x14ac:dyDescent="0.25">
      <c r="B3321" s="10" t="s">
        <v>105</v>
      </c>
      <c r="C3321" s="10" t="s">
        <v>174</v>
      </c>
      <c r="D3321" s="10">
        <v>2</v>
      </c>
      <c r="E3321" s="10">
        <v>1</v>
      </c>
      <c r="F3321" s="10">
        <v>1</v>
      </c>
      <c r="G3321" s="10">
        <v>0</v>
      </c>
      <c r="H3321" s="10">
        <v>0</v>
      </c>
    </row>
    <row r="3322" spans="2:8" x14ac:dyDescent="0.25">
      <c r="B3322" s="10" t="s">
        <v>105</v>
      </c>
      <c r="C3322" s="10" t="s">
        <v>175</v>
      </c>
      <c r="D3322" s="10">
        <v>9</v>
      </c>
      <c r="E3322" s="10">
        <v>9</v>
      </c>
      <c r="F3322" s="10">
        <v>8</v>
      </c>
      <c r="G3322" s="10">
        <v>1</v>
      </c>
      <c r="H3322" s="10">
        <v>0</v>
      </c>
    </row>
    <row r="3323" spans="2:8" x14ac:dyDescent="0.25">
      <c r="B3323" s="10" t="s">
        <v>172</v>
      </c>
      <c r="C3323" s="10" t="s">
        <v>175</v>
      </c>
      <c r="D3323" s="10">
        <v>1</v>
      </c>
      <c r="E3323" s="10">
        <v>1</v>
      </c>
      <c r="F3323" s="10">
        <v>0</v>
      </c>
      <c r="G3323" s="10">
        <v>1</v>
      </c>
      <c r="H3323" s="10">
        <v>0</v>
      </c>
    </row>
    <row r="3324" spans="2:8" x14ac:dyDescent="0.25">
      <c r="B3324" s="10" t="s">
        <v>138</v>
      </c>
      <c r="C3324" s="10" t="s">
        <v>174</v>
      </c>
      <c r="D3324" s="10">
        <v>1</v>
      </c>
      <c r="E3324" s="10">
        <v>1</v>
      </c>
      <c r="F3324" s="10">
        <v>1</v>
      </c>
      <c r="G3324" s="10">
        <v>0</v>
      </c>
      <c r="H3324" s="10">
        <v>0</v>
      </c>
    </row>
    <row r="3325" spans="2:8" x14ac:dyDescent="0.25">
      <c r="B3325" s="10" t="s">
        <v>138</v>
      </c>
      <c r="C3325" s="10" t="s">
        <v>175</v>
      </c>
      <c r="D3325" s="10">
        <v>2</v>
      </c>
      <c r="E3325" s="10">
        <v>2</v>
      </c>
      <c r="F3325" s="10">
        <v>2</v>
      </c>
      <c r="G3325" s="10">
        <v>0</v>
      </c>
      <c r="H3325" s="10">
        <v>0</v>
      </c>
    </row>
    <row r="3326" spans="2:8" x14ac:dyDescent="0.25">
      <c r="B3326" s="10" t="s">
        <v>138</v>
      </c>
      <c r="C3326" s="10" t="s">
        <v>11</v>
      </c>
      <c r="D3326" s="10">
        <v>2</v>
      </c>
      <c r="E3326" s="10">
        <v>2</v>
      </c>
      <c r="F3326" s="10">
        <v>1</v>
      </c>
      <c r="G3326" s="10">
        <v>1</v>
      </c>
      <c r="H3326" s="10">
        <v>0</v>
      </c>
    </row>
    <row r="3327" spans="2:8" x14ac:dyDescent="0.25">
      <c r="B3327" s="10" t="s">
        <v>55</v>
      </c>
      <c r="C3327" s="10" t="s">
        <v>176</v>
      </c>
      <c r="D3327" s="10">
        <v>6</v>
      </c>
      <c r="E3327" s="10">
        <v>6</v>
      </c>
      <c r="F3327" s="10">
        <v>6</v>
      </c>
      <c r="G3327" s="10">
        <v>0</v>
      </c>
      <c r="H3327" s="10">
        <v>0</v>
      </c>
    </row>
    <row r="3328" spans="2:8" x14ac:dyDescent="0.25">
      <c r="B3328" s="10" t="s">
        <v>55</v>
      </c>
      <c r="C3328" s="10" t="s">
        <v>175</v>
      </c>
      <c r="D3328" s="10">
        <v>8</v>
      </c>
      <c r="E3328" s="10">
        <v>6</v>
      </c>
      <c r="F3328" s="10">
        <v>5</v>
      </c>
      <c r="G3328" s="10">
        <v>1</v>
      </c>
      <c r="H3328" s="10">
        <v>0</v>
      </c>
    </row>
    <row r="3329" spans="2:8" x14ac:dyDescent="0.25">
      <c r="B3329" s="10" t="s">
        <v>55</v>
      </c>
      <c r="C3329" s="10" t="s">
        <v>174</v>
      </c>
      <c r="D3329" s="10">
        <v>4</v>
      </c>
      <c r="E3329" s="10">
        <v>4</v>
      </c>
      <c r="F3329" s="10">
        <v>3</v>
      </c>
      <c r="G3329" s="10">
        <v>1</v>
      </c>
      <c r="H3329" s="10">
        <v>0</v>
      </c>
    </row>
    <row r="3330" spans="2:8" x14ac:dyDescent="0.25">
      <c r="B3330" s="10" t="s">
        <v>82</v>
      </c>
      <c r="C3330" s="10" t="s">
        <v>176</v>
      </c>
      <c r="D3330" s="10">
        <v>1</v>
      </c>
      <c r="E3330" s="10">
        <v>1</v>
      </c>
      <c r="F3330" s="10">
        <v>1</v>
      </c>
      <c r="G3330" s="10">
        <v>0</v>
      </c>
      <c r="H3330" s="10">
        <v>0</v>
      </c>
    </row>
    <row r="3331" spans="2:8" x14ac:dyDescent="0.25">
      <c r="B3331" s="10" t="s">
        <v>82</v>
      </c>
      <c r="C3331" s="10" t="s">
        <v>174</v>
      </c>
      <c r="D3331" s="10">
        <v>0</v>
      </c>
      <c r="E3331" s="10">
        <v>0</v>
      </c>
      <c r="F3331" s="10">
        <v>0</v>
      </c>
      <c r="G3331" s="10">
        <v>0</v>
      </c>
      <c r="H3331" s="10">
        <v>0</v>
      </c>
    </row>
    <row r="3332" spans="2:8" x14ac:dyDescent="0.25">
      <c r="B3332" s="10" t="s">
        <v>82</v>
      </c>
      <c r="C3332" s="10" t="s">
        <v>175</v>
      </c>
      <c r="D3332" s="10">
        <v>2</v>
      </c>
      <c r="E3332" s="10">
        <v>1</v>
      </c>
      <c r="F3332" s="10">
        <v>1</v>
      </c>
      <c r="G3332" s="10">
        <v>0</v>
      </c>
      <c r="H3332" s="10">
        <v>0</v>
      </c>
    </row>
    <row r="3333" spans="2:8" x14ac:dyDescent="0.25">
      <c r="B3333" s="10" t="s">
        <v>117</v>
      </c>
      <c r="C3333" s="10" t="s">
        <v>175</v>
      </c>
      <c r="D3333" s="10">
        <v>2</v>
      </c>
      <c r="E3333" s="10">
        <v>2</v>
      </c>
      <c r="F3333" s="10">
        <v>2</v>
      </c>
      <c r="G3333" s="10">
        <v>0</v>
      </c>
      <c r="H3333" s="10">
        <v>0</v>
      </c>
    </row>
    <row r="3334" spans="2:8" x14ac:dyDescent="0.25">
      <c r="B3334" s="10" t="s">
        <v>151</v>
      </c>
      <c r="C3334" s="10" t="s">
        <v>11</v>
      </c>
      <c r="D3334" s="10">
        <v>5</v>
      </c>
      <c r="E3334" s="10">
        <v>5</v>
      </c>
      <c r="F3334" s="10">
        <v>4</v>
      </c>
      <c r="G3334" s="10">
        <v>1</v>
      </c>
      <c r="H3334" s="10">
        <v>0</v>
      </c>
    </row>
    <row r="3335" spans="2:8" x14ac:dyDescent="0.25">
      <c r="B3335" s="10" t="s">
        <v>151</v>
      </c>
      <c r="C3335" s="10" t="s">
        <v>174</v>
      </c>
      <c r="D3335" s="10">
        <v>5</v>
      </c>
      <c r="E3335" s="10">
        <v>5</v>
      </c>
      <c r="F3335" s="10">
        <v>5</v>
      </c>
      <c r="G3335" s="10">
        <v>0</v>
      </c>
      <c r="H3335" s="10">
        <v>0</v>
      </c>
    </row>
    <row r="3336" spans="2:8" x14ac:dyDescent="0.25">
      <c r="B3336" s="10" t="s">
        <v>151</v>
      </c>
      <c r="C3336" s="10" t="s">
        <v>175</v>
      </c>
      <c r="D3336" s="10">
        <v>9</v>
      </c>
      <c r="E3336" s="10">
        <v>5</v>
      </c>
      <c r="F3336" s="10">
        <v>3</v>
      </c>
      <c r="G3336" s="10">
        <v>2</v>
      </c>
      <c r="H3336" s="10">
        <v>0</v>
      </c>
    </row>
    <row r="3337" spans="2:8" x14ac:dyDescent="0.25">
      <c r="B3337" s="10" t="s">
        <v>151</v>
      </c>
      <c r="C3337" s="10" t="s">
        <v>176</v>
      </c>
      <c r="D3337" s="10">
        <v>7</v>
      </c>
      <c r="E3337" s="10">
        <v>7</v>
      </c>
      <c r="F3337" s="10">
        <v>7</v>
      </c>
      <c r="G3337" s="10">
        <v>0</v>
      </c>
      <c r="H3337" s="10">
        <v>0</v>
      </c>
    </row>
    <row r="3338" spans="2:8" x14ac:dyDescent="0.25">
      <c r="B3338" s="10" t="s">
        <v>83</v>
      </c>
      <c r="C3338" s="10" t="s">
        <v>174</v>
      </c>
      <c r="D3338" s="10">
        <v>2</v>
      </c>
      <c r="E3338" s="10">
        <v>2</v>
      </c>
      <c r="F3338" s="10">
        <v>1</v>
      </c>
      <c r="G3338" s="10">
        <v>1</v>
      </c>
      <c r="H3338" s="10">
        <v>0</v>
      </c>
    </row>
    <row r="3339" spans="2:8" x14ac:dyDescent="0.25">
      <c r="B3339" s="10" t="s">
        <v>83</v>
      </c>
      <c r="C3339" s="10" t="s">
        <v>175</v>
      </c>
      <c r="D3339" s="10">
        <v>1</v>
      </c>
      <c r="E3339" s="10">
        <v>0</v>
      </c>
      <c r="F3339" s="10">
        <v>0</v>
      </c>
      <c r="G3339" s="10">
        <v>0</v>
      </c>
      <c r="H3339" s="10">
        <v>0</v>
      </c>
    </row>
    <row r="3340" spans="2:8" x14ac:dyDescent="0.25">
      <c r="B3340" s="10" t="s">
        <v>156</v>
      </c>
      <c r="C3340" s="10" t="s">
        <v>11</v>
      </c>
      <c r="D3340" s="10">
        <v>1</v>
      </c>
      <c r="E3340" s="10">
        <v>1</v>
      </c>
      <c r="F3340" s="10">
        <v>1</v>
      </c>
      <c r="G3340" s="10">
        <v>0</v>
      </c>
      <c r="H3340" s="10">
        <v>0</v>
      </c>
    </row>
    <row r="3341" spans="2:8" x14ac:dyDescent="0.25">
      <c r="B3341" s="10" t="s">
        <v>156</v>
      </c>
      <c r="C3341" s="10" t="s">
        <v>174</v>
      </c>
      <c r="D3341" s="10">
        <v>1</v>
      </c>
      <c r="E3341" s="10">
        <v>1</v>
      </c>
      <c r="F3341" s="10">
        <v>1</v>
      </c>
      <c r="G3341" s="10">
        <v>0</v>
      </c>
      <c r="H3341" s="10">
        <v>0</v>
      </c>
    </row>
    <row r="3342" spans="2:8" x14ac:dyDescent="0.25">
      <c r="B3342" s="10" t="s">
        <v>156</v>
      </c>
      <c r="C3342" s="10" t="s">
        <v>175</v>
      </c>
      <c r="D3342" s="10">
        <v>2</v>
      </c>
      <c r="E3342" s="10">
        <v>2</v>
      </c>
      <c r="F3342" s="10">
        <v>2</v>
      </c>
      <c r="G3342" s="10">
        <v>0</v>
      </c>
      <c r="H3342" s="10">
        <v>0</v>
      </c>
    </row>
    <row r="3343" spans="2:8" x14ac:dyDescent="0.25">
      <c r="B3343" s="10" t="s">
        <v>161</v>
      </c>
      <c r="C3343" s="10" t="s">
        <v>175</v>
      </c>
      <c r="D3343" s="10">
        <v>2</v>
      </c>
      <c r="E3343" s="10">
        <v>2</v>
      </c>
      <c r="F3343" s="10">
        <v>2</v>
      </c>
      <c r="G3343" s="10">
        <v>0</v>
      </c>
      <c r="H3343" s="10">
        <v>0</v>
      </c>
    </row>
    <row r="3344" spans="2:8" x14ac:dyDescent="0.25">
      <c r="B3344" s="10" t="s">
        <v>157</v>
      </c>
      <c r="C3344" s="10" t="s">
        <v>175</v>
      </c>
      <c r="D3344" s="10">
        <v>2</v>
      </c>
      <c r="E3344" s="10">
        <v>1</v>
      </c>
      <c r="F3344" s="10">
        <v>1</v>
      </c>
      <c r="G3344" s="10">
        <v>0</v>
      </c>
      <c r="H3344" s="10">
        <v>0</v>
      </c>
    </row>
    <row r="3345" spans="2:8" x14ac:dyDescent="0.25">
      <c r="B3345" s="10" t="s">
        <v>157</v>
      </c>
      <c r="C3345" s="10" t="s">
        <v>176</v>
      </c>
      <c r="D3345" s="10">
        <v>1</v>
      </c>
      <c r="E3345" s="10">
        <v>1</v>
      </c>
      <c r="F3345" s="10">
        <v>1</v>
      </c>
      <c r="G3345" s="10">
        <v>0</v>
      </c>
      <c r="H3345" s="10">
        <v>0</v>
      </c>
    </row>
    <row r="3346" spans="2:8" x14ac:dyDescent="0.25">
      <c r="B3346" s="10" t="s">
        <v>157</v>
      </c>
      <c r="C3346" s="10" t="s">
        <v>174</v>
      </c>
      <c r="D3346" s="10">
        <v>2</v>
      </c>
      <c r="E3346" s="10">
        <v>2</v>
      </c>
      <c r="F3346" s="10">
        <v>1</v>
      </c>
      <c r="G3346" s="10">
        <v>1</v>
      </c>
      <c r="H3346" s="10">
        <v>0</v>
      </c>
    </row>
    <row r="3347" spans="2:8" x14ac:dyDescent="0.25">
      <c r="B3347" s="10" t="s">
        <v>59</v>
      </c>
      <c r="C3347" s="10" t="s">
        <v>174</v>
      </c>
      <c r="D3347" s="10">
        <v>3</v>
      </c>
      <c r="E3347" s="10">
        <v>3</v>
      </c>
      <c r="F3347" s="10">
        <v>3</v>
      </c>
      <c r="G3347" s="10">
        <v>0</v>
      </c>
      <c r="H3347" s="10">
        <v>0</v>
      </c>
    </row>
    <row r="3348" spans="2:8" x14ac:dyDescent="0.25">
      <c r="B3348" s="10" t="s">
        <v>59</v>
      </c>
      <c r="C3348" s="10" t="s">
        <v>175</v>
      </c>
      <c r="D3348" s="10">
        <v>9</v>
      </c>
      <c r="E3348" s="10">
        <v>6</v>
      </c>
      <c r="F3348" s="10">
        <v>5</v>
      </c>
      <c r="G3348" s="10">
        <v>1</v>
      </c>
      <c r="H3348" s="10">
        <v>0</v>
      </c>
    </row>
    <row r="3349" spans="2:8" x14ac:dyDescent="0.25">
      <c r="B3349" s="10" t="s">
        <v>59</v>
      </c>
      <c r="C3349" s="10" t="s">
        <v>11</v>
      </c>
      <c r="D3349" s="10">
        <v>10</v>
      </c>
      <c r="E3349" s="10">
        <v>10</v>
      </c>
      <c r="F3349" s="10">
        <v>10</v>
      </c>
      <c r="G3349" s="10">
        <v>0</v>
      </c>
      <c r="H3349" s="10">
        <v>0</v>
      </c>
    </row>
    <row r="3350" spans="2:8" x14ac:dyDescent="0.25">
      <c r="B3350" s="10" t="s">
        <v>59</v>
      </c>
      <c r="C3350" s="10" t="s">
        <v>176</v>
      </c>
      <c r="D3350" s="10">
        <v>5</v>
      </c>
      <c r="E3350" s="10">
        <v>4</v>
      </c>
      <c r="F3350" s="10">
        <v>4</v>
      </c>
      <c r="G3350" s="10">
        <v>0</v>
      </c>
      <c r="H3350" s="10">
        <v>0</v>
      </c>
    </row>
    <row r="3351" spans="2:8" x14ac:dyDescent="0.25">
      <c r="B3351" s="10" t="s">
        <v>23</v>
      </c>
      <c r="C3351" s="10" t="s">
        <v>3</v>
      </c>
      <c r="D3351" s="10">
        <v>2</v>
      </c>
      <c r="E3351" s="10">
        <v>2</v>
      </c>
      <c r="F3351" s="10">
        <v>0</v>
      </c>
      <c r="G3351" s="10">
        <v>2</v>
      </c>
      <c r="H3351" s="10">
        <v>0</v>
      </c>
    </row>
    <row r="3352" spans="2:8" x14ac:dyDescent="0.25">
      <c r="B3352" s="10" t="s">
        <v>23</v>
      </c>
      <c r="C3352" s="10" t="s">
        <v>11</v>
      </c>
      <c r="D3352" s="10">
        <v>5</v>
      </c>
      <c r="E3352" s="10">
        <v>5</v>
      </c>
      <c r="F3352" s="10">
        <v>2</v>
      </c>
      <c r="G3352" s="10">
        <v>3</v>
      </c>
      <c r="H3352" s="10">
        <v>0</v>
      </c>
    </row>
    <row r="3353" spans="2:8" x14ac:dyDescent="0.25">
      <c r="B3353" s="10" t="s">
        <v>23</v>
      </c>
      <c r="C3353" s="10" t="s">
        <v>176</v>
      </c>
      <c r="D3353" s="10">
        <v>7</v>
      </c>
      <c r="E3353" s="10">
        <v>6</v>
      </c>
      <c r="F3353" s="10">
        <v>5</v>
      </c>
      <c r="G3353" s="10">
        <v>1</v>
      </c>
      <c r="H3353" s="10">
        <v>0</v>
      </c>
    </row>
    <row r="3354" spans="2:8" x14ac:dyDescent="0.25">
      <c r="B3354" s="10" t="s">
        <v>23</v>
      </c>
      <c r="C3354" s="10" t="s">
        <v>174</v>
      </c>
      <c r="D3354" s="10">
        <v>12</v>
      </c>
      <c r="E3354" s="10">
        <v>12</v>
      </c>
      <c r="F3354" s="10">
        <v>9</v>
      </c>
      <c r="G3354" s="10">
        <v>3</v>
      </c>
      <c r="H3354" s="10">
        <v>0</v>
      </c>
    </row>
    <row r="3355" spans="2:8" x14ac:dyDescent="0.25">
      <c r="B3355" s="10" t="s">
        <v>23</v>
      </c>
      <c r="C3355" s="10" t="s">
        <v>175</v>
      </c>
      <c r="D3355" s="10">
        <v>3</v>
      </c>
      <c r="E3355" s="10">
        <v>1</v>
      </c>
      <c r="F3355" s="10">
        <v>1</v>
      </c>
      <c r="G3355" s="10">
        <v>0</v>
      </c>
      <c r="H3355" s="10">
        <v>0</v>
      </c>
    </row>
    <row r="3356" spans="2:8" x14ac:dyDescent="0.25">
      <c r="B3356" s="10" t="s">
        <v>84</v>
      </c>
      <c r="C3356" s="10" t="s">
        <v>11</v>
      </c>
      <c r="D3356" s="10">
        <v>1</v>
      </c>
      <c r="E3356" s="10">
        <v>1</v>
      </c>
      <c r="F3356" s="10">
        <v>1</v>
      </c>
      <c r="G3356" s="10">
        <v>0</v>
      </c>
      <c r="H3356" s="10">
        <v>0</v>
      </c>
    </row>
    <row r="3357" spans="2:8" x14ac:dyDescent="0.25">
      <c r="B3357" s="10" t="s">
        <v>84</v>
      </c>
      <c r="C3357" s="10" t="s">
        <v>175</v>
      </c>
      <c r="D3357" s="10">
        <v>6</v>
      </c>
      <c r="E3357" s="10">
        <v>5</v>
      </c>
      <c r="F3357" s="10">
        <v>4</v>
      </c>
      <c r="G3357" s="10">
        <v>1</v>
      </c>
      <c r="H3357" s="10">
        <v>0</v>
      </c>
    </row>
    <row r="3358" spans="2:8" x14ac:dyDescent="0.25">
      <c r="B3358" s="10" t="s">
        <v>84</v>
      </c>
      <c r="C3358" s="10" t="s">
        <v>176</v>
      </c>
      <c r="D3358" s="10">
        <v>1</v>
      </c>
      <c r="E3358" s="10">
        <v>1</v>
      </c>
      <c r="F3358" s="10">
        <v>1</v>
      </c>
      <c r="G3358" s="10">
        <v>0</v>
      </c>
      <c r="H3358" s="10">
        <v>0</v>
      </c>
    </row>
    <row r="3359" spans="2:8" x14ac:dyDescent="0.25">
      <c r="B3359" s="10" t="s">
        <v>74</v>
      </c>
      <c r="C3359" s="10" t="s">
        <v>174</v>
      </c>
      <c r="D3359" s="10">
        <v>3</v>
      </c>
      <c r="E3359" s="10">
        <v>3</v>
      </c>
      <c r="F3359" s="10">
        <v>2</v>
      </c>
      <c r="G3359" s="10">
        <v>1</v>
      </c>
      <c r="H3359" s="10">
        <v>0</v>
      </c>
    </row>
    <row r="3360" spans="2:8" x14ac:dyDescent="0.25">
      <c r="B3360" s="10" t="s">
        <v>74</v>
      </c>
      <c r="C3360" s="10" t="s">
        <v>175</v>
      </c>
      <c r="D3360" s="10">
        <v>5</v>
      </c>
      <c r="E3360" s="10">
        <v>5</v>
      </c>
      <c r="F3360" s="10">
        <v>2</v>
      </c>
      <c r="G3360" s="10">
        <v>3</v>
      </c>
      <c r="H3360" s="10">
        <v>0</v>
      </c>
    </row>
    <row r="3361" spans="2:8" x14ac:dyDescent="0.25">
      <c r="B3361" s="10" t="s">
        <v>74</v>
      </c>
      <c r="C3361" s="10" t="s">
        <v>176</v>
      </c>
      <c r="D3361" s="10">
        <v>5</v>
      </c>
      <c r="E3361" s="10">
        <v>4</v>
      </c>
      <c r="F3361" s="10">
        <v>4</v>
      </c>
      <c r="G3361" s="10">
        <v>0</v>
      </c>
      <c r="H3361" s="10">
        <v>0</v>
      </c>
    </row>
    <row r="3362" spans="2:8" x14ac:dyDescent="0.25">
      <c r="B3362" s="10" t="s">
        <v>104</v>
      </c>
      <c r="C3362" s="10" t="s">
        <v>174</v>
      </c>
      <c r="D3362" s="10">
        <v>7</v>
      </c>
      <c r="E3362" s="10">
        <v>7</v>
      </c>
      <c r="F3362" s="10">
        <v>5</v>
      </c>
      <c r="G3362" s="10">
        <v>2</v>
      </c>
      <c r="H3362" s="10">
        <v>0</v>
      </c>
    </row>
    <row r="3363" spans="2:8" x14ac:dyDescent="0.25">
      <c r="B3363" s="10" t="s">
        <v>104</v>
      </c>
      <c r="C3363" s="10" t="s">
        <v>175</v>
      </c>
      <c r="D3363" s="10">
        <v>4</v>
      </c>
      <c r="E3363" s="10">
        <v>4</v>
      </c>
      <c r="F3363" s="10">
        <v>3</v>
      </c>
      <c r="G3363" s="10">
        <v>1</v>
      </c>
      <c r="H3363" s="10">
        <v>0</v>
      </c>
    </row>
    <row r="3364" spans="2:8" x14ac:dyDescent="0.25">
      <c r="B3364" s="10" t="s">
        <v>104</v>
      </c>
      <c r="C3364" s="10" t="s">
        <v>176</v>
      </c>
      <c r="D3364" s="10">
        <v>3</v>
      </c>
      <c r="E3364" s="10">
        <v>3</v>
      </c>
      <c r="F3364" s="10">
        <v>3</v>
      </c>
      <c r="G3364" s="10">
        <v>0</v>
      </c>
      <c r="H3364" s="10">
        <v>0</v>
      </c>
    </row>
    <row r="3365" spans="2:8" x14ac:dyDescent="0.25">
      <c r="B3365" s="10" t="s">
        <v>104</v>
      </c>
      <c r="C3365" s="10" t="s">
        <v>11</v>
      </c>
      <c r="D3365" s="10">
        <v>1</v>
      </c>
      <c r="E3365" s="10">
        <v>1</v>
      </c>
      <c r="F3365" s="10">
        <v>0</v>
      </c>
      <c r="G3365" s="10">
        <v>1</v>
      </c>
      <c r="H3365" s="10">
        <v>0</v>
      </c>
    </row>
    <row r="3366" spans="2:8" x14ac:dyDescent="0.25">
      <c r="B3366" s="10" t="s">
        <v>60</v>
      </c>
      <c r="C3366" s="10" t="s">
        <v>11</v>
      </c>
      <c r="D3366" s="10">
        <v>1</v>
      </c>
      <c r="E3366" s="10">
        <v>1</v>
      </c>
      <c r="F3366" s="10">
        <v>0</v>
      </c>
      <c r="G3366" s="10">
        <v>1</v>
      </c>
      <c r="H3366" s="10">
        <v>0</v>
      </c>
    </row>
    <row r="3367" spans="2:8" x14ac:dyDescent="0.25">
      <c r="B3367" s="10" t="s">
        <v>37</v>
      </c>
      <c r="C3367" s="10" t="s">
        <v>175</v>
      </c>
      <c r="D3367" s="10">
        <v>3</v>
      </c>
      <c r="E3367" s="10">
        <v>3</v>
      </c>
      <c r="F3367" s="10">
        <v>1</v>
      </c>
      <c r="G3367" s="10">
        <v>2</v>
      </c>
      <c r="H3367" s="10">
        <v>0</v>
      </c>
    </row>
    <row r="3368" spans="2:8" x14ac:dyDescent="0.25">
      <c r="B3368" s="10" t="s">
        <v>37</v>
      </c>
      <c r="C3368" s="10" t="s">
        <v>176</v>
      </c>
      <c r="D3368" s="10">
        <v>3</v>
      </c>
      <c r="E3368" s="10">
        <v>2</v>
      </c>
      <c r="F3368" s="10">
        <v>2</v>
      </c>
      <c r="G3368" s="10">
        <v>0</v>
      </c>
      <c r="H3368" s="10">
        <v>0</v>
      </c>
    </row>
    <row r="3369" spans="2:8" x14ac:dyDescent="0.25">
      <c r="B3369" s="10" t="s">
        <v>106</v>
      </c>
      <c r="C3369" s="10" t="s">
        <v>175</v>
      </c>
      <c r="D3369" s="10">
        <v>1</v>
      </c>
      <c r="E3369" s="10">
        <v>1</v>
      </c>
      <c r="F3369" s="10">
        <v>1</v>
      </c>
      <c r="G3369" s="10">
        <v>0</v>
      </c>
      <c r="H3369" s="10">
        <v>0</v>
      </c>
    </row>
    <row r="3370" spans="2:8" x14ac:dyDescent="0.25">
      <c r="B3370" s="10" t="s">
        <v>106</v>
      </c>
      <c r="C3370" s="10" t="s">
        <v>176</v>
      </c>
      <c r="D3370" s="10">
        <v>3</v>
      </c>
      <c r="E3370" s="10">
        <v>3</v>
      </c>
      <c r="F3370" s="10">
        <v>2</v>
      </c>
      <c r="G3370" s="10">
        <v>1</v>
      </c>
      <c r="H3370" s="10">
        <v>0</v>
      </c>
    </row>
    <row r="3371" spans="2:8" x14ac:dyDescent="0.25">
      <c r="B3371" s="10" t="s">
        <v>106</v>
      </c>
      <c r="C3371" s="10" t="s">
        <v>174</v>
      </c>
      <c r="D3371" s="10">
        <v>2</v>
      </c>
      <c r="E3371" s="10">
        <v>2</v>
      </c>
      <c r="F3371" s="10">
        <v>2</v>
      </c>
      <c r="G3371" s="10">
        <v>0</v>
      </c>
      <c r="H3371" s="10">
        <v>0</v>
      </c>
    </row>
    <row r="3372" spans="2:8" x14ac:dyDescent="0.25">
      <c r="B3372" s="10" t="s">
        <v>165</v>
      </c>
      <c r="C3372" s="10" t="s">
        <v>174</v>
      </c>
      <c r="D3372" s="10">
        <v>1</v>
      </c>
      <c r="E3372" s="10">
        <v>1</v>
      </c>
      <c r="F3372" s="10">
        <v>1</v>
      </c>
      <c r="G3372" s="10">
        <v>0</v>
      </c>
      <c r="H3372" s="10">
        <v>0</v>
      </c>
    </row>
    <row r="3373" spans="2:8" x14ac:dyDescent="0.25">
      <c r="B3373" s="10" t="s">
        <v>165</v>
      </c>
      <c r="C3373" s="10" t="s">
        <v>11</v>
      </c>
      <c r="D3373" s="10">
        <v>1</v>
      </c>
      <c r="E3373" s="10">
        <v>1</v>
      </c>
      <c r="F3373" s="10">
        <v>1</v>
      </c>
      <c r="G3373" s="10">
        <v>0</v>
      </c>
      <c r="H3373" s="10">
        <v>0</v>
      </c>
    </row>
    <row r="3374" spans="2:8" x14ac:dyDescent="0.25">
      <c r="B3374" s="10" t="s">
        <v>165</v>
      </c>
      <c r="C3374" s="10" t="s">
        <v>175</v>
      </c>
      <c r="D3374" s="10">
        <v>4</v>
      </c>
      <c r="E3374" s="10">
        <v>3</v>
      </c>
      <c r="F3374" s="10">
        <v>3</v>
      </c>
      <c r="G3374" s="10">
        <v>0</v>
      </c>
      <c r="H3374" s="10">
        <v>0</v>
      </c>
    </row>
    <row r="3375" spans="2:8" x14ac:dyDescent="0.25">
      <c r="B3375" s="40" t="s">
        <v>171</v>
      </c>
      <c r="C3375" s="40" t="s">
        <v>174</v>
      </c>
      <c r="D3375" s="40">
        <v>1</v>
      </c>
      <c r="E3375" s="40">
        <v>1</v>
      </c>
      <c r="F3375" s="40">
        <v>1</v>
      </c>
      <c r="G3375" s="40">
        <v>0</v>
      </c>
      <c r="H3375" s="40">
        <v>0</v>
      </c>
    </row>
    <row r="3376" spans="2:8" x14ac:dyDescent="0.25">
      <c r="B3376" s="40" t="s">
        <v>171</v>
      </c>
      <c r="C3376" s="40" t="s">
        <v>175</v>
      </c>
      <c r="D3376" s="40">
        <v>5</v>
      </c>
      <c r="E3376" s="40">
        <v>5</v>
      </c>
      <c r="F3376" s="40">
        <v>2</v>
      </c>
      <c r="G3376" s="40">
        <v>3</v>
      </c>
      <c r="H3376" s="40">
        <v>0</v>
      </c>
    </row>
    <row r="3377" spans="2:8" x14ac:dyDescent="0.25">
      <c r="B3377" s="40" t="s">
        <v>43</v>
      </c>
      <c r="C3377" s="40" t="s">
        <v>176</v>
      </c>
      <c r="D3377" s="40">
        <v>3</v>
      </c>
      <c r="E3377" s="40">
        <v>3</v>
      </c>
      <c r="F3377" s="40">
        <v>2</v>
      </c>
      <c r="G3377" s="40">
        <v>1</v>
      </c>
      <c r="H3377" s="40">
        <v>0</v>
      </c>
    </row>
    <row r="3378" spans="2:8" x14ac:dyDescent="0.25">
      <c r="B3378" s="40" t="s">
        <v>43</v>
      </c>
      <c r="C3378" s="40" t="s">
        <v>175</v>
      </c>
      <c r="D3378" s="40">
        <v>1</v>
      </c>
      <c r="E3378" s="40">
        <v>0</v>
      </c>
      <c r="F3378" s="40">
        <v>0</v>
      </c>
      <c r="G3378" s="40">
        <v>0</v>
      </c>
      <c r="H3378" s="40">
        <v>0</v>
      </c>
    </row>
    <row r="3379" spans="2:8" x14ac:dyDescent="0.25">
      <c r="B3379" s="40" t="s">
        <v>111</v>
      </c>
      <c r="C3379" s="40" t="s">
        <v>11</v>
      </c>
      <c r="D3379" s="40">
        <v>4</v>
      </c>
      <c r="E3379" s="40">
        <v>4</v>
      </c>
      <c r="F3379" s="40">
        <v>3</v>
      </c>
      <c r="G3379" s="40">
        <v>1</v>
      </c>
      <c r="H3379" s="40">
        <v>0</v>
      </c>
    </row>
    <row r="3380" spans="2:8" x14ac:dyDescent="0.25">
      <c r="B3380" s="40" t="s">
        <v>111</v>
      </c>
      <c r="C3380" s="40" t="s">
        <v>175</v>
      </c>
      <c r="D3380" s="40">
        <v>4</v>
      </c>
      <c r="E3380" s="40">
        <v>2</v>
      </c>
      <c r="F3380" s="40">
        <v>2</v>
      </c>
      <c r="G3380" s="40">
        <v>0</v>
      </c>
      <c r="H3380" s="40">
        <v>0</v>
      </c>
    </row>
    <row r="3381" spans="2:8" x14ac:dyDescent="0.25">
      <c r="B3381" s="40" t="s">
        <v>111</v>
      </c>
      <c r="C3381" s="40" t="s">
        <v>176</v>
      </c>
      <c r="D3381" s="40">
        <v>5</v>
      </c>
      <c r="E3381" s="40">
        <v>5</v>
      </c>
      <c r="F3381" s="40">
        <v>2</v>
      </c>
      <c r="G3381" s="40">
        <v>3</v>
      </c>
      <c r="H3381" s="40">
        <v>0</v>
      </c>
    </row>
    <row r="3382" spans="2:8" x14ac:dyDescent="0.25">
      <c r="B3382" s="40" t="s">
        <v>111</v>
      </c>
      <c r="C3382" s="40" t="s">
        <v>174</v>
      </c>
      <c r="D3382" s="40">
        <v>3</v>
      </c>
      <c r="E3382" s="40">
        <v>3</v>
      </c>
      <c r="F3382" s="40">
        <v>2</v>
      </c>
      <c r="G3382" s="40">
        <v>1</v>
      </c>
      <c r="H3382" s="40">
        <v>0</v>
      </c>
    </row>
    <row r="3383" spans="2:8" x14ac:dyDescent="0.25">
      <c r="B3383" s="40" t="s">
        <v>35</v>
      </c>
      <c r="C3383" s="40" t="s">
        <v>175</v>
      </c>
      <c r="D3383" s="40">
        <v>6</v>
      </c>
      <c r="E3383" s="40">
        <v>6</v>
      </c>
      <c r="F3383" s="40">
        <v>6</v>
      </c>
      <c r="G3383" s="40">
        <v>0</v>
      </c>
      <c r="H3383" s="40">
        <v>0</v>
      </c>
    </row>
    <row r="3384" spans="2:8" x14ac:dyDescent="0.25">
      <c r="B3384" s="40" t="s">
        <v>35</v>
      </c>
      <c r="C3384" s="40" t="s">
        <v>176</v>
      </c>
      <c r="D3384" s="40">
        <v>14</v>
      </c>
      <c r="E3384" s="40">
        <v>14</v>
      </c>
      <c r="F3384" s="40">
        <v>14</v>
      </c>
      <c r="G3384" s="40">
        <v>0</v>
      </c>
      <c r="H3384" s="40">
        <v>0</v>
      </c>
    </row>
    <row r="3385" spans="2:8" x14ac:dyDescent="0.25">
      <c r="B3385" s="40" t="s">
        <v>35</v>
      </c>
      <c r="C3385" s="40" t="s">
        <v>11</v>
      </c>
      <c r="D3385" s="40">
        <v>3</v>
      </c>
      <c r="E3385" s="40">
        <v>3</v>
      </c>
      <c r="F3385" s="40">
        <v>3</v>
      </c>
      <c r="G3385" s="40">
        <v>0</v>
      </c>
      <c r="H3385" s="40">
        <v>0</v>
      </c>
    </row>
    <row r="3386" spans="2:8" x14ac:dyDescent="0.25">
      <c r="B3386" s="40" t="s">
        <v>35</v>
      </c>
      <c r="C3386" s="40" t="s">
        <v>174</v>
      </c>
      <c r="D3386" s="40">
        <v>7</v>
      </c>
      <c r="E3386" s="40">
        <v>7</v>
      </c>
      <c r="F3386" s="40">
        <v>7</v>
      </c>
      <c r="G3386" s="40">
        <v>0</v>
      </c>
      <c r="H3386" s="40">
        <v>0</v>
      </c>
    </row>
    <row r="3387" spans="2:8" x14ac:dyDescent="0.25">
      <c r="B3387" s="40" t="s">
        <v>163</v>
      </c>
      <c r="C3387" s="40" t="s">
        <v>176</v>
      </c>
      <c r="D3387" s="40">
        <v>6</v>
      </c>
      <c r="E3387" s="40">
        <v>6</v>
      </c>
      <c r="F3387" s="40">
        <v>6</v>
      </c>
      <c r="G3387" s="40">
        <v>0</v>
      </c>
      <c r="H3387" s="40">
        <v>0</v>
      </c>
    </row>
    <row r="3388" spans="2:8" x14ac:dyDescent="0.25">
      <c r="B3388" s="40" t="s">
        <v>163</v>
      </c>
      <c r="C3388" s="40" t="s">
        <v>174</v>
      </c>
      <c r="D3388" s="40">
        <v>4</v>
      </c>
      <c r="E3388" s="40">
        <v>4</v>
      </c>
      <c r="F3388" s="40">
        <v>4</v>
      </c>
      <c r="G3388" s="40">
        <v>0</v>
      </c>
      <c r="H3388" s="40">
        <v>0</v>
      </c>
    </row>
    <row r="3389" spans="2:8" x14ac:dyDescent="0.25">
      <c r="B3389" s="40" t="s">
        <v>163</v>
      </c>
      <c r="C3389" s="40" t="s">
        <v>175</v>
      </c>
      <c r="D3389" s="40">
        <v>10</v>
      </c>
      <c r="E3389" s="40">
        <v>10</v>
      </c>
      <c r="F3389" s="40">
        <v>9</v>
      </c>
      <c r="G3389" s="40">
        <v>1</v>
      </c>
      <c r="H3389" s="40">
        <v>0</v>
      </c>
    </row>
    <row r="3390" spans="2:8" x14ac:dyDescent="0.25">
      <c r="B3390" s="40" t="s">
        <v>163</v>
      </c>
      <c r="C3390" s="40" t="s">
        <v>11</v>
      </c>
      <c r="D3390" s="40">
        <v>2</v>
      </c>
      <c r="E3390" s="40">
        <v>2</v>
      </c>
      <c r="F3390" s="40">
        <v>2</v>
      </c>
      <c r="G3390" s="40">
        <v>0</v>
      </c>
      <c r="H3390" s="40">
        <v>0</v>
      </c>
    </row>
    <row r="3391" spans="2:8" x14ac:dyDescent="0.25">
      <c r="B3391" s="40" t="s">
        <v>113</v>
      </c>
      <c r="C3391" s="40" t="s">
        <v>175</v>
      </c>
      <c r="D3391" s="40">
        <v>3</v>
      </c>
      <c r="E3391" s="40">
        <v>3</v>
      </c>
      <c r="F3391" s="40">
        <v>1</v>
      </c>
      <c r="G3391" s="40">
        <v>2</v>
      </c>
      <c r="H3391" s="40">
        <v>0</v>
      </c>
    </row>
    <row r="3392" spans="2:8" x14ac:dyDescent="0.25">
      <c r="B3392" s="40" t="s">
        <v>113</v>
      </c>
      <c r="C3392" s="40" t="s">
        <v>176</v>
      </c>
      <c r="D3392" s="40">
        <v>1</v>
      </c>
      <c r="E3392" s="40">
        <v>1</v>
      </c>
      <c r="F3392" s="40">
        <v>1</v>
      </c>
      <c r="G3392" s="40">
        <v>0</v>
      </c>
      <c r="H3392" s="40">
        <v>0</v>
      </c>
    </row>
    <row r="3393" spans="2:8" x14ac:dyDescent="0.25">
      <c r="B3393" s="40" t="s">
        <v>160</v>
      </c>
      <c r="C3393" s="40" t="s">
        <v>11</v>
      </c>
      <c r="D3393" s="40">
        <v>2</v>
      </c>
      <c r="E3393" s="40">
        <v>2</v>
      </c>
      <c r="F3393" s="40">
        <v>2</v>
      </c>
      <c r="G3393" s="40">
        <v>0</v>
      </c>
      <c r="H3393" s="40">
        <v>0</v>
      </c>
    </row>
    <row r="3394" spans="2:8" x14ac:dyDescent="0.25">
      <c r="B3394" s="40" t="s">
        <v>160</v>
      </c>
      <c r="C3394" s="40" t="s">
        <v>174</v>
      </c>
      <c r="D3394" s="40">
        <v>4</v>
      </c>
      <c r="E3394" s="40">
        <v>4</v>
      </c>
      <c r="F3394" s="40">
        <v>4</v>
      </c>
      <c r="G3394" s="40">
        <v>0</v>
      </c>
      <c r="H3394" s="40">
        <v>0</v>
      </c>
    </row>
    <row r="3395" spans="2:8" x14ac:dyDescent="0.25">
      <c r="B3395" s="40" t="s">
        <v>160</v>
      </c>
      <c r="C3395" s="40" t="s">
        <v>176</v>
      </c>
      <c r="D3395" s="40">
        <v>9</v>
      </c>
      <c r="E3395" s="40">
        <v>9</v>
      </c>
      <c r="F3395" s="40">
        <v>8</v>
      </c>
      <c r="G3395" s="40">
        <v>1</v>
      </c>
      <c r="H3395" s="40">
        <v>0</v>
      </c>
    </row>
    <row r="3396" spans="2:8" x14ac:dyDescent="0.25">
      <c r="B3396" s="40" t="s">
        <v>160</v>
      </c>
      <c r="C3396" s="40" t="s">
        <v>175</v>
      </c>
      <c r="D3396" s="40">
        <v>5</v>
      </c>
      <c r="E3396" s="40">
        <v>5</v>
      </c>
      <c r="F3396" s="40">
        <v>2</v>
      </c>
      <c r="G3396" s="40">
        <v>3</v>
      </c>
      <c r="H3396" s="40">
        <v>0</v>
      </c>
    </row>
    <row r="3397" spans="2:8" x14ac:dyDescent="0.25">
      <c r="B3397" s="40" t="s">
        <v>36</v>
      </c>
      <c r="C3397" s="40" t="s">
        <v>174</v>
      </c>
      <c r="D3397" s="40">
        <v>2</v>
      </c>
      <c r="E3397" s="40">
        <v>2</v>
      </c>
      <c r="F3397" s="40">
        <v>2</v>
      </c>
      <c r="G3397" s="40">
        <v>0</v>
      </c>
      <c r="H3397" s="40">
        <v>0</v>
      </c>
    </row>
    <row r="3398" spans="2:8" x14ac:dyDescent="0.25">
      <c r="B3398" s="40" t="s">
        <v>36</v>
      </c>
      <c r="C3398" s="40" t="s">
        <v>176</v>
      </c>
      <c r="D3398" s="40">
        <v>1</v>
      </c>
      <c r="E3398" s="40">
        <v>1</v>
      </c>
      <c r="F3398" s="40">
        <v>1</v>
      </c>
      <c r="G3398" s="40">
        <v>0</v>
      </c>
      <c r="H3398" s="40">
        <v>0</v>
      </c>
    </row>
    <row r="3399" spans="2:8" x14ac:dyDescent="0.25">
      <c r="B3399" s="40" t="s">
        <v>36</v>
      </c>
      <c r="C3399" s="40" t="s">
        <v>11</v>
      </c>
      <c r="D3399" s="40">
        <v>2</v>
      </c>
      <c r="E3399" s="40">
        <v>2</v>
      </c>
      <c r="F3399" s="40">
        <v>2</v>
      </c>
      <c r="G3399" s="40">
        <v>0</v>
      </c>
      <c r="H3399" s="40">
        <v>0</v>
      </c>
    </row>
    <row r="3400" spans="2:8" x14ac:dyDescent="0.25">
      <c r="B3400" s="40" t="s">
        <v>36</v>
      </c>
      <c r="C3400" s="40" t="s">
        <v>175</v>
      </c>
      <c r="D3400" s="40">
        <v>5</v>
      </c>
      <c r="E3400" s="40">
        <v>5</v>
      </c>
      <c r="F3400" s="40">
        <v>5</v>
      </c>
      <c r="G3400" s="40">
        <v>0</v>
      </c>
      <c r="H3400" s="40">
        <v>0</v>
      </c>
    </row>
    <row r="3401" spans="2:8" x14ac:dyDescent="0.25">
      <c r="B3401" s="40" t="s">
        <v>164</v>
      </c>
      <c r="C3401" s="40" t="s">
        <v>175</v>
      </c>
      <c r="D3401" s="40">
        <v>4</v>
      </c>
      <c r="E3401" s="40">
        <v>4</v>
      </c>
      <c r="F3401" s="40">
        <v>1</v>
      </c>
      <c r="G3401" s="40">
        <v>3</v>
      </c>
      <c r="H3401" s="40">
        <v>0</v>
      </c>
    </row>
    <row r="3402" spans="2:8" x14ac:dyDescent="0.25">
      <c r="B3402" s="40" t="s">
        <v>164</v>
      </c>
      <c r="C3402" s="40" t="s">
        <v>11</v>
      </c>
      <c r="D3402" s="40">
        <v>3</v>
      </c>
      <c r="E3402" s="40">
        <v>3</v>
      </c>
      <c r="F3402" s="40">
        <v>3</v>
      </c>
      <c r="G3402" s="40">
        <v>0</v>
      </c>
      <c r="H3402" s="40">
        <v>0</v>
      </c>
    </row>
    <row r="3403" spans="2:8" x14ac:dyDescent="0.25">
      <c r="B3403" s="40" t="s">
        <v>164</v>
      </c>
      <c r="C3403" s="40" t="s">
        <v>176</v>
      </c>
      <c r="D3403" s="40">
        <v>3</v>
      </c>
      <c r="E3403" s="40">
        <v>3</v>
      </c>
      <c r="F3403" s="40">
        <v>3</v>
      </c>
      <c r="G3403" s="40">
        <v>0</v>
      </c>
      <c r="H3403" s="40">
        <v>0</v>
      </c>
    </row>
    <row r="3404" spans="2:8" x14ac:dyDescent="0.25">
      <c r="B3404" s="40" t="s">
        <v>105</v>
      </c>
      <c r="C3404" s="40" t="s">
        <v>174</v>
      </c>
      <c r="D3404" s="40">
        <v>1</v>
      </c>
      <c r="E3404" s="40">
        <v>1</v>
      </c>
      <c r="F3404" s="40">
        <v>1</v>
      </c>
      <c r="G3404" s="40">
        <v>0</v>
      </c>
      <c r="H3404" s="40">
        <v>0</v>
      </c>
    </row>
    <row r="3405" spans="2:8" x14ac:dyDescent="0.25">
      <c r="B3405" s="40" t="s">
        <v>105</v>
      </c>
      <c r="C3405" s="40" t="s">
        <v>176</v>
      </c>
      <c r="D3405" s="40">
        <v>3</v>
      </c>
      <c r="E3405" s="40">
        <v>3</v>
      </c>
      <c r="F3405" s="40">
        <v>3</v>
      </c>
      <c r="G3405" s="40">
        <v>0</v>
      </c>
      <c r="H3405" s="40">
        <v>0</v>
      </c>
    </row>
    <row r="3406" spans="2:8" x14ac:dyDescent="0.25">
      <c r="B3406" s="40" t="s">
        <v>105</v>
      </c>
      <c r="C3406" s="40" t="s">
        <v>175</v>
      </c>
      <c r="D3406" s="40">
        <v>2</v>
      </c>
      <c r="E3406" s="40">
        <v>0</v>
      </c>
      <c r="F3406" s="40">
        <v>0</v>
      </c>
      <c r="G3406" s="40">
        <v>0</v>
      </c>
      <c r="H3406" s="40">
        <v>0</v>
      </c>
    </row>
    <row r="3407" spans="2:8" x14ac:dyDescent="0.25">
      <c r="B3407" s="40" t="s">
        <v>172</v>
      </c>
      <c r="C3407" s="40" t="s">
        <v>175</v>
      </c>
      <c r="D3407" s="40">
        <v>3</v>
      </c>
      <c r="E3407" s="40">
        <v>3</v>
      </c>
      <c r="F3407" s="40">
        <v>3</v>
      </c>
      <c r="G3407" s="40">
        <v>0</v>
      </c>
      <c r="H3407" s="40">
        <v>0</v>
      </c>
    </row>
    <row r="3408" spans="2:8" x14ac:dyDescent="0.25">
      <c r="B3408" s="40" t="s">
        <v>172</v>
      </c>
      <c r="C3408" s="40" t="s">
        <v>176</v>
      </c>
      <c r="D3408" s="40">
        <v>3</v>
      </c>
      <c r="E3408" s="40">
        <v>3</v>
      </c>
      <c r="F3408" s="40">
        <v>3</v>
      </c>
      <c r="G3408" s="40">
        <v>0</v>
      </c>
      <c r="H3408" s="40">
        <v>0</v>
      </c>
    </row>
    <row r="3409" spans="2:8" x14ac:dyDescent="0.25">
      <c r="B3409" s="40" t="s">
        <v>172</v>
      </c>
      <c r="C3409" s="40" t="s">
        <v>174</v>
      </c>
      <c r="D3409" s="40">
        <v>2</v>
      </c>
      <c r="E3409" s="40">
        <v>2</v>
      </c>
      <c r="F3409" s="40">
        <v>2</v>
      </c>
      <c r="G3409" s="40">
        <v>0</v>
      </c>
      <c r="H3409" s="40">
        <v>0</v>
      </c>
    </row>
    <row r="3410" spans="2:8" x14ac:dyDescent="0.25">
      <c r="B3410" s="40" t="s">
        <v>138</v>
      </c>
      <c r="C3410" s="40" t="s">
        <v>174</v>
      </c>
      <c r="D3410" s="40">
        <v>7</v>
      </c>
      <c r="E3410" s="40">
        <v>7</v>
      </c>
      <c r="F3410" s="40">
        <v>7</v>
      </c>
      <c r="G3410" s="40">
        <v>0</v>
      </c>
      <c r="H3410" s="40">
        <v>0</v>
      </c>
    </row>
    <row r="3411" spans="2:8" x14ac:dyDescent="0.25">
      <c r="B3411" s="40" t="s">
        <v>138</v>
      </c>
      <c r="C3411" s="40" t="s">
        <v>176</v>
      </c>
      <c r="D3411" s="40">
        <v>1</v>
      </c>
      <c r="E3411" s="40">
        <v>1</v>
      </c>
      <c r="F3411" s="40">
        <v>1</v>
      </c>
      <c r="G3411" s="40">
        <v>0</v>
      </c>
      <c r="H3411" s="40">
        <v>0</v>
      </c>
    </row>
    <row r="3412" spans="2:8" x14ac:dyDescent="0.25">
      <c r="B3412" s="40" t="s">
        <v>138</v>
      </c>
      <c r="C3412" s="40" t="s">
        <v>11</v>
      </c>
      <c r="D3412" s="40">
        <v>4</v>
      </c>
      <c r="E3412" s="40">
        <v>4</v>
      </c>
      <c r="F3412" s="40">
        <v>3</v>
      </c>
      <c r="G3412" s="40">
        <v>1</v>
      </c>
      <c r="H3412" s="40">
        <v>0</v>
      </c>
    </row>
    <row r="3413" spans="2:8" x14ac:dyDescent="0.25">
      <c r="B3413" s="40" t="s">
        <v>138</v>
      </c>
      <c r="C3413" s="40" t="s">
        <v>175</v>
      </c>
      <c r="D3413" s="40">
        <v>3</v>
      </c>
      <c r="E3413" s="40">
        <v>3</v>
      </c>
      <c r="F3413" s="40">
        <v>3</v>
      </c>
      <c r="G3413" s="40">
        <v>0</v>
      </c>
      <c r="H3413" s="40">
        <v>0</v>
      </c>
    </row>
    <row r="3414" spans="2:8" x14ac:dyDescent="0.25">
      <c r="B3414" s="40" t="s">
        <v>55</v>
      </c>
      <c r="C3414" s="40" t="s">
        <v>176</v>
      </c>
      <c r="D3414" s="40">
        <v>21</v>
      </c>
      <c r="E3414" s="40">
        <v>21</v>
      </c>
      <c r="F3414" s="40">
        <v>17</v>
      </c>
      <c r="G3414" s="40">
        <v>4</v>
      </c>
      <c r="H3414" s="40">
        <v>0</v>
      </c>
    </row>
    <row r="3415" spans="2:8" x14ac:dyDescent="0.25">
      <c r="B3415" s="40" t="s">
        <v>55</v>
      </c>
      <c r="C3415" s="40" t="s">
        <v>175</v>
      </c>
      <c r="D3415" s="40">
        <v>11</v>
      </c>
      <c r="E3415" s="40">
        <v>11</v>
      </c>
      <c r="F3415" s="40">
        <v>11</v>
      </c>
      <c r="G3415" s="40">
        <v>0</v>
      </c>
      <c r="H3415" s="40">
        <v>0</v>
      </c>
    </row>
    <row r="3416" spans="2:8" x14ac:dyDescent="0.25">
      <c r="B3416" s="40" t="s">
        <v>55</v>
      </c>
      <c r="C3416" s="40" t="s">
        <v>11</v>
      </c>
      <c r="D3416" s="40">
        <v>4</v>
      </c>
      <c r="E3416" s="40">
        <v>4</v>
      </c>
      <c r="F3416" s="40">
        <v>3</v>
      </c>
      <c r="G3416" s="40">
        <v>1</v>
      </c>
      <c r="H3416" s="40">
        <v>0</v>
      </c>
    </row>
    <row r="3417" spans="2:8" x14ac:dyDescent="0.25">
      <c r="B3417" s="40" t="s">
        <v>55</v>
      </c>
      <c r="C3417" s="40" t="s">
        <v>174</v>
      </c>
      <c r="D3417" s="40">
        <v>5</v>
      </c>
      <c r="E3417" s="40">
        <v>5</v>
      </c>
      <c r="F3417" s="40">
        <v>5</v>
      </c>
      <c r="G3417" s="40">
        <v>0</v>
      </c>
      <c r="H3417" s="40">
        <v>0</v>
      </c>
    </row>
    <row r="3418" spans="2:8" x14ac:dyDescent="0.25">
      <c r="B3418" s="40" t="s">
        <v>82</v>
      </c>
      <c r="C3418" s="40" t="s">
        <v>175</v>
      </c>
      <c r="D3418" s="40">
        <v>5</v>
      </c>
      <c r="E3418" s="40">
        <v>5</v>
      </c>
      <c r="F3418" s="40">
        <v>5</v>
      </c>
      <c r="G3418" s="40">
        <v>0</v>
      </c>
      <c r="H3418" s="40">
        <v>0</v>
      </c>
    </row>
    <row r="3419" spans="2:8" x14ac:dyDescent="0.25">
      <c r="B3419" s="40" t="s">
        <v>117</v>
      </c>
      <c r="C3419" s="40" t="s">
        <v>174</v>
      </c>
      <c r="D3419" s="40">
        <v>1</v>
      </c>
      <c r="E3419" s="40">
        <v>1</v>
      </c>
      <c r="F3419" s="40">
        <v>1</v>
      </c>
      <c r="G3419" s="40">
        <v>0</v>
      </c>
      <c r="H3419" s="40">
        <v>0</v>
      </c>
    </row>
    <row r="3420" spans="2:8" x14ac:dyDescent="0.25">
      <c r="B3420" s="40" t="s">
        <v>117</v>
      </c>
      <c r="C3420" s="40" t="s">
        <v>175</v>
      </c>
      <c r="D3420" s="40">
        <v>3</v>
      </c>
      <c r="E3420" s="40">
        <v>3</v>
      </c>
      <c r="F3420" s="40">
        <v>1</v>
      </c>
      <c r="G3420" s="40">
        <v>2</v>
      </c>
      <c r="H3420" s="40">
        <v>0</v>
      </c>
    </row>
    <row r="3421" spans="2:8" x14ac:dyDescent="0.25">
      <c r="B3421" s="40" t="s">
        <v>117</v>
      </c>
      <c r="C3421" s="40" t="s">
        <v>11</v>
      </c>
      <c r="D3421" s="40">
        <v>1</v>
      </c>
      <c r="E3421" s="40">
        <v>1</v>
      </c>
      <c r="F3421" s="40">
        <v>1</v>
      </c>
      <c r="G3421" s="40">
        <v>0</v>
      </c>
      <c r="H3421" s="40">
        <v>0</v>
      </c>
    </row>
    <row r="3422" spans="2:8" x14ac:dyDescent="0.25">
      <c r="B3422" s="40" t="s">
        <v>151</v>
      </c>
      <c r="C3422" s="40" t="s">
        <v>11</v>
      </c>
      <c r="D3422" s="40">
        <v>4</v>
      </c>
      <c r="E3422" s="40">
        <v>4</v>
      </c>
      <c r="F3422" s="40">
        <v>3</v>
      </c>
      <c r="G3422" s="40">
        <v>1</v>
      </c>
      <c r="H3422" s="40">
        <v>0</v>
      </c>
    </row>
    <row r="3423" spans="2:8" x14ac:dyDescent="0.25">
      <c r="B3423" s="40" t="s">
        <v>151</v>
      </c>
      <c r="C3423" s="40" t="s">
        <v>176</v>
      </c>
      <c r="D3423" s="40">
        <v>15</v>
      </c>
      <c r="E3423" s="40">
        <v>15</v>
      </c>
      <c r="F3423" s="40">
        <v>11</v>
      </c>
      <c r="G3423" s="40">
        <v>4</v>
      </c>
      <c r="H3423" s="40">
        <v>0</v>
      </c>
    </row>
    <row r="3424" spans="2:8" x14ac:dyDescent="0.25">
      <c r="B3424" s="40" t="s">
        <v>151</v>
      </c>
      <c r="C3424" s="40" t="s">
        <v>174</v>
      </c>
      <c r="D3424" s="40">
        <v>5</v>
      </c>
      <c r="E3424" s="40">
        <v>5</v>
      </c>
      <c r="F3424" s="40">
        <v>4</v>
      </c>
      <c r="G3424" s="40">
        <v>1</v>
      </c>
      <c r="H3424" s="40">
        <v>0</v>
      </c>
    </row>
    <row r="3425" spans="2:8" x14ac:dyDescent="0.25">
      <c r="B3425" s="40" t="s">
        <v>151</v>
      </c>
      <c r="C3425" s="40" t="s">
        <v>175</v>
      </c>
      <c r="D3425" s="40">
        <v>8</v>
      </c>
      <c r="E3425" s="40">
        <v>7</v>
      </c>
      <c r="F3425" s="40">
        <v>5</v>
      </c>
      <c r="G3425" s="40">
        <v>2</v>
      </c>
      <c r="H3425" s="40">
        <v>0</v>
      </c>
    </row>
    <row r="3426" spans="2:8" x14ac:dyDescent="0.25">
      <c r="B3426" s="40" t="s">
        <v>83</v>
      </c>
      <c r="C3426" s="40" t="s">
        <v>174</v>
      </c>
      <c r="D3426" s="40">
        <v>1</v>
      </c>
      <c r="E3426" s="40">
        <v>1</v>
      </c>
      <c r="F3426" s="40">
        <v>1</v>
      </c>
      <c r="G3426" s="40">
        <v>0</v>
      </c>
      <c r="H3426" s="40">
        <v>0</v>
      </c>
    </row>
    <row r="3427" spans="2:8" x14ac:dyDescent="0.25">
      <c r="B3427" s="40" t="s">
        <v>83</v>
      </c>
      <c r="C3427" s="40" t="s">
        <v>176</v>
      </c>
      <c r="D3427" s="40">
        <v>3</v>
      </c>
      <c r="E3427" s="40">
        <v>3</v>
      </c>
      <c r="F3427" s="40">
        <v>2</v>
      </c>
      <c r="G3427" s="40">
        <v>1</v>
      </c>
      <c r="H3427" s="40">
        <v>0</v>
      </c>
    </row>
    <row r="3428" spans="2:8" x14ac:dyDescent="0.25">
      <c r="B3428" s="40" t="s">
        <v>156</v>
      </c>
      <c r="C3428" s="40" t="s">
        <v>11</v>
      </c>
      <c r="D3428" s="40">
        <v>8</v>
      </c>
      <c r="E3428" s="40">
        <v>8</v>
      </c>
      <c r="F3428" s="40">
        <v>8</v>
      </c>
      <c r="G3428" s="40">
        <v>0</v>
      </c>
      <c r="H3428" s="40">
        <v>0</v>
      </c>
    </row>
    <row r="3429" spans="2:8" x14ac:dyDescent="0.25">
      <c r="B3429" s="40" t="s">
        <v>156</v>
      </c>
      <c r="C3429" s="40" t="s">
        <v>175</v>
      </c>
      <c r="D3429" s="40">
        <v>2</v>
      </c>
      <c r="E3429" s="40">
        <v>2</v>
      </c>
      <c r="F3429" s="40">
        <v>2</v>
      </c>
      <c r="G3429" s="40">
        <v>0</v>
      </c>
      <c r="H3429" s="40">
        <v>0</v>
      </c>
    </row>
    <row r="3430" spans="2:8" x14ac:dyDescent="0.25">
      <c r="B3430" s="40" t="s">
        <v>156</v>
      </c>
      <c r="C3430" s="40" t="s">
        <v>176</v>
      </c>
      <c r="D3430" s="40">
        <v>1</v>
      </c>
      <c r="E3430" s="40">
        <v>1</v>
      </c>
      <c r="F3430" s="40">
        <v>1</v>
      </c>
      <c r="G3430" s="40">
        <v>0</v>
      </c>
      <c r="H3430" s="40">
        <v>0</v>
      </c>
    </row>
    <row r="3431" spans="2:8" x14ac:dyDescent="0.25">
      <c r="B3431" s="40" t="s">
        <v>156</v>
      </c>
      <c r="C3431" s="40" t="s">
        <v>174</v>
      </c>
      <c r="D3431" s="40">
        <v>2</v>
      </c>
      <c r="E3431" s="40">
        <v>2</v>
      </c>
      <c r="F3431" s="40">
        <v>2</v>
      </c>
      <c r="G3431" s="40">
        <v>0</v>
      </c>
      <c r="H3431" s="40">
        <v>0</v>
      </c>
    </row>
    <row r="3432" spans="2:8" x14ac:dyDescent="0.25">
      <c r="B3432" s="40" t="s">
        <v>157</v>
      </c>
      <c r="C3432" s="40" t="s">
        <v>11</v>
      </c>
      <c r="D3432" s="40">
        <v>2</v>
      </c>
      <c r="E3432" s="40">
        <v>2</v>
      </c>
      <c r="F3432" s="40">
        <v>2</v>
      </c>
      <c r="G3432" s="40">
        <v>0</v>
      </c>
      <c r="H3432" s="40">
        <v>0</v>
      </c>
    </row>
    <row r="3433" spans="2:8" x14ac:dyDescent="0.25">
      <c r="B3433" s="40" t="s">
        <v>157</v>
      </c>
      <c r="C3433" s="40" t="s">
        <v>174</v>
      </c>
      <c r="D3433" s="40">
        <v>9</v>
      </c>
      <c r="E3433" s="40">
        <v>9</v>
      </c>
      <c r="F3433" s="40">
        <v>8</v>
      </c>
      <c r="G3433" s="40">
        <v>1</v>
      </c>
      <c r="H3433" s="40">
        <v>0</v>
      </c>
    </row>
    <row r="3434" spans="2:8" x14ac:dyDescent="0.25">
      <c r="B3434" s="40" t="s">
        <v>157</v>
      </c>
      <c r="C3434" s="40" t="s">
        <v>175</v>
      </c>
      <c r="D3434" s="40">
        <v>12</v>
      </c>
      <c r="E3434" s="40">
        <v>11</v>
      </c>
      <c r="F3434" s="40">
        <v>10</v>
      </c>
      <c r="G3434" s="40">
        <v>1</v>
      </c>
      <c r="H3434" s="40">
        <v>1</v>
      </c>
    </row>
    <row r="3435" spans="2:8" x14ac:dyDescent="0.25">
      <c r="B3435" s="40" t="s">
        <v>157</v>
      </c>
      <c r="C3435" s="40" t="s">
        <v>176</v>
      </c>
      <c r="D3435" s="40">
        <v>4</v>
      </c>
      <c r="E3435" s="40">
        <v>4</v>
      </c>
      <c r="F3435" s="40">
        <v>3</v>
      </c>
      <c r="G3435" s="40">
        <v>1</v>
      </c>
      <c r="H3435" s="40">
        <v>0</v>
      </c>
    </row>
    <row r="3436" spans="2:8" x14ac:dyDescent="0.25">
      <c r="B3436" s="40" t="s">
        <v>59</v>
      </c>
      <c r="C3436" s="40" t="s">
        <v>175</v>
      </c>
      <c r="D3436" s="40">
        <v>9</v>
      </c>
      <c r="E3436" s="40">
        <v>9</v>
      </c>
      <c r="F3436" s="40">
        <v>7</v>
      </c>
      <c r="G3436" s="40">
        <v>2</v>
      </c>
      <c r="H3436" s="40">
        <v>0</v>
      </c>
    </row>
    <row r="3437" spans="2:8" x14ac:dyDescent="0.25">
      <c r="B3437" s="40" t="s">
        <v>59</v>
      </c>
      <c r="C3437" s="40" t="s">
        <v>11</v>
      </c>
      <c r="D3437" s="40">
        <v>6</v>
      </c>
      <c r="E3437" s="40">
        <v>6</v>
      </c>
      <c r="F3437" s="40">
        <v>5</v>
      </c>
      <c r="G3437" s="40">
        <v>1</v>
      </c>
      <c r="H3437" s="40">
        <v>0</v>
      </c>
    </row>
    <row r="3438" spans="2:8" x14ac:dyDescent="0.25">
      <c r="B3438" s="40" t="s">
        <v>59</v>
      </c>
      <c r="C3438" s="40" t="s">
        <v>176</v>
      </c>
      <c r="D3438" s="40">
        <v>7</v>
      </c>
      <c r="E3438" s="40">
        <v>7</v>
      </c>
      <c r="F3438" s="40">
        <v>7</v>
      </c>
      <c r="G3438" s="40">
        <v>0</v>
      </c>
      <c r="H3438" s="40">
        <v>0</v>
      </c>
    </row>
    <row r="3439" spans="2:8" x14ac:dyDescent="0.25">
      <c r="B3439" s="40" t="s">
        <v>59</v>
      </c>
      <c r="C3439" s="40" t="s">
        <v>174</v>
      </c>
      <c r="D3439" s="40">
        <v>14</v>
      </c>
      <c r="E3439" s="40">
        <v>14</v>
      </c>
      <c r="F3439" s="40">
        <v>12</v>
      </c>
      <c r="G3439" s="40">
        <v>2</v>
      </c>
      <c r="H3439" s="40">
        <v>0</v>
      </c>
    </row>
    <row r="3440" spans="2:8" x14ac:dyDescent="0.25">
      <c r="B3440" s="40" t="s">
        <v>88</v>
      </c>
      <c r="C3440" s="40" t="s">
        <v>174</v>
      </c>
      <c r="D3440" s="40">
        <v>1</v>
      </c>
      <c r="E3440" s="40">
        <v>1</v>
      </c>
      <c r="F3440" s="40">
        <v>1</v>
      </c>
      <c r="G3440" s="40">
        <v>0</v>
      </c>
      <c r="H3440" s="40">
        <v>0</v>
      </c>
    </row>
    <row r="3441" spans="2:8" x14ac:dyDescent="0.25">
      <c r="B3441" s="40" t="s">
        <v>88</v>
      </c>
      <c r="C3441" s="40" t="s">
        <v>176</v>
      </c>
      <c r="D3441" s="40">
        <v>1</v>
      </c>
      <c r="E3441" s="40">
        <v>1</v>
      </c>
      <c r="F3441" s="40">
        <v>1</v>
      </c>
      <c r="G3441" s="40">
        <v>0</v>
      </c>
      <c r="H3441" s="40">
        <v>0</v>
      </c>
    </row>
    <row r="3442" spans="2:8" x14ac:dyDescent="0.25">
      <c r="B3442" s="40" t="s">
        <v>88</v>
      </c>
      <c r="C3442" s="40" t="s">
        <v>175</v>
      </c>
      <c r="D3442" s="40">
        <v>4</v>
      </c>
      <c r="E3442" s="40">
        <v>4</v>
      </c>
      <c r="F3442" s="40">
        <v>3</v>
      </c>
      <c r="G3442" s="40">
        <v>1</v>
      </c>
      <c r="H3442" s="40">
        <v>0</v>
      </c>
    </row>
    <row r="3443" spans="2:8" x14ac:dyDescent="0.25">
      <c r="B3443" s="40" t="s">
        <v>23</v>
      </c>
      <c r="C3443" s="40" t="s">
        <v>11</v>
      </c>
      <c r="D3443" s="40">
        <v>8</v>
      </c>
      <c r="E3443" s="40">
        <v>8</v>
      </c>
      <c r="F3443" s="40">
        <v>8</v>
      </c>
      <c r="G3443" s="40">
        <v>0</v>
      </c>
      <c r="H3443" s="40">
        <v>0</v>
      </c>
    </row>
    <row r="3444" spans="2:8" x14ac:dyDescent="0.25">
      <c r="B3444" s="40" t="s">
        <v>23</v>
      </c>
      <c r="C3444" s="40" t="s">
        <v>3</v>
      </c>
      <c r="D3444" s="40">
        <v>1</v>
      </c>
      <c r="E3444" s="40">
        <v>0</v>
      </c>
      <c r="F3444" s="40">
        <v>0</v>
      </c>
      <c r="G3444" s="40">
        <v>0</v>
      </c>
      <c r="H3444" s="40">
        <v>0</v>
      </c>
    </row>
    <row r="3445" spans="2:8" x14ac:dyDescent="0.25">
      <c r="B3445" s="40" t="s">
        <v>23</v>
      </c>
      <c r="C3445" s="40" t="s">
        <v>174</v>
      </c>
      <c r="D3445" s="40">
        <v>21</v>
      </c>
      <c r="E3445" s="40">
        <v>21</v>
      </c>
      <c r="F3445" s="40">
        <v>16</v>
      </c>
      <c r="G3445" s="40">
        <v>5</v>
      </c>
      <c r="H3445" s="40">
        <v>0</v>
      </c>
    </row>
    <row r="3446" spans="2:8" x14ac:dyDescent="0.25">
      <c r="B3446" s="40" t="s">
        <v>23</v>
      </c>
      <c r="C3446" s="40" t="s">
        <v>175</v>
      </c>
      <c r="D3446" s="40">
        <v>17</v>
      </c>
      <c r="E3446" s="40">
        <v>17</v>
      </c>
      <c r="F3446" s="40">
        <v>15</v>
      </c>
      <c r="G3446" s="40">
        <v>2</v>
      </c>
      <c r="H3446" s="40">
        <v>0</v>
      </c>
    </row>
    <row r="3447" spans="2:8" x14ac:dyDescent="0.25">
      <c r="B3447" s="40" t="s">
        <v>23</v>
      </c>
      <c r="C3447" s="40" t="s">
        <v>176</v>
      </c>
      <c r="D3447" s="40">
        <v>15</v>
      </c>
      <c r="E3447" s="40">
        <v>15</v>
      </c>
      <c r="F3447" s="40">
        <v>9</v>
      </c>
      <c r="G3447" s="40">
        <v>6</v>
      </c>
      <c r="H3447" s="40">
        <v>0</v>
      </c>
    </row>
    <row r="3448" spans="2:8" x14ac:dyDescent="0.25">
      <c r="B3448" s="40" t="s">
        <v>84</v>
      </c>
      <c r="C3448" s="40" t="s">
        <v>176</v>
      </c>
      <c r="D3448" s="40">
        <v>4</v>
      </c>
      <c r="E3448" s="40">
        <v>4</v>
      </c>
      <c r="F3448" s="40">
        <v>4</v>
      </c>
      <c r="G3448" s="40">
        <v>0</v>
      </c>
      <c r="H3448" s="40">
        <v>0</v>
      </c>
    </row>
    <row r="3449" spans="2:8" x14ac:dyDescent="0.25">
      <c r="B3449" s="40" t="s">
        <v>84</v>
      </c>
      <c r="C3449" s="40" t="s">
        <v>175</v>
      </c>
      <c r="D3449" s="40">
        <v>6</v>
      </c>
      <c r="E3449" s="40">
        <v>6</v>
      </c>
      <c r="F3449" s="40">
        <v>4</v>
      </c>
      <c r="G3449" s="40">
        <v>2</v>
      </c>
      <c r="H3449" s="40">
        <v>0</v>
      </c>
    </row>
    <row r="3450" spans="2:8" x14ac:dyDescent="0.25">
      <c r="B3450" s="40" t="s">
        <v>74</v>
      </c>
      <c r="C3450" s="40" t="s">
        <v>174</v>
      </c>
      <c r="D3450" s="40">
        <v>6</v>
      </c>
      <c r="E3450" s="40">
        <v>6</v>
      </c>
      <c r="F3450" s="40">
        <v>6</v>
      </c>
      <c r="G3450" s="40">
        <v>0</v>
      </c>
      <c r="H3450" s="40">
        <v>0</v>
      </c>
    </row>
    <row r="3451" spans="2:8" x14ac:dyDescent="0.25">
      <c r="B3451" s="40" t="s">
        <v>74</v>
      </c>
      <c r="C3451" s="40" t="s">
        <v>176</v>
      </c>
      <c r="D3451" s="40">
        <v>7</v>
      </c>
      <c r="E3451" s="40">
        <v>7</v>
      </c>
      <c r="F3451" s="40">
        <v>7</v>
      </c>
      <c r="G3451" s="40">
        <v>0</v>
      </c>
      <c r="H3451" s="40">
        <v>0</v>
      </c>
    </row>
    <row r="3452" spans="2:8" x14ac:dyDescent="0.25">
      <c r="B3452" s="40" t="s">
        <v>74</v>
      </c>
      <c r="C3452" s="40" t="s">
        <v>11</v>
      </c>
      <c r="D3452" s="40">
        <v>7</v>
      </c>
      <c r="E3452" s="40">
        <v>7</v>
      </c>
      <c r="F3452" s="40">
        <v>6</v>
      </c>
      <c r="G3452" s="40">
        <v>1</v>
      </c>
      <c r="H3452" s="40">
        <v>0</v>
      </c>
    </row>
    <row r="3453" spans="2:8" x14ac:dyDescent="0.25">
      <c r="B3453" s="40" t="s">
        <v>74</v>
      </c>
      <c r="C3453" s="40" t="s">
        <v>175</v>
      </c>
      <c r="D3453" s="40">
        <v>10</v>
      </c>
      <c r="E3453" s="40">
        <v>8</v>
      </c>
      <c r="F3453" s="40">
        <v>4</v>
      </c>
      <c r="G3453" s="40">
        <v>4</v>
      </c>
      <c r="H3453" s="40">
        <v>0</v>
      </c>
    </row>
    <row r="3454" spans="2:8" x14ac:dyDescent="0.25">
      <c r="B3454" s="40" t="s">
        <v>104</v>
      </c>
      <c r="C3454" s="40" t="s">
        <v>176</v>
      </c>
      <c r="D3454" s="40">
        <v>2</v>
      </c>
      <c r="E3454" s="40">
        <v>2</v>
      </c>
      <c r="F3454" s="40">
        <v>2</v>
      </c>
      <c r="G3454" s="40">
        <v>0</v>
      </c>
      <c r="H3454" s="40">
        <v>0</v>
      </c>
    </row>
    <row r="3455" spans="2:8" x14ac:dyDescent="0.25">
      <c r="B3455" s="40" t="s">
        <v>104</v>
      </c>
      <c r="C3455" s="40" t="s">
        <v>11</v>
      </c>
      <c r="D3455" s="40">
        <v>6</v>
      </c>
      <c r="E3455" s="40">
        <v>5</v>
      </c>
      <c r="F3455" s="40">
        <v>2</v>
      </c>
      <c r="G3455" s="40">
        <v>3</v>
      </c>
      <c r="H3455" s="40">
        <v>0</v>
      </c>
    </row>
    <row r="3456" spans="2:8" x14ac:dyDescent="0.25">
      <c r="B3456" s="40" t="s">
        <v>104</v>
      </c>
      <c r="C3456" s="40" t="s">
        <v>175</v>
      </c>
      <c r="D3456" s="40">
        <v>10</v>
      </c>
      <c r="E3456" s="40">
        <v>8</v>
      </c>
      <c r="F3456" s="40">
        <v>7</v>
      </c>
      <c r="G3456" s="40">
        <v>1</v>
      </c>
      <c r="H3456" s="40">
        <v>0</v>
      </c>
    </row>
    <row r="3457" spans="2:14" x14ac:dyDescent="0.25">
      <c r="B3457" s="40" t="s">
        <v>104</v>
      </c>
      <c r="C3457" s="40" t="s">
        <v>174</v>
      </c>
      <c r="D3457" s="40">
        <v>9</v>
      </c>
      <c r="E3457" s="40">
        <v>9</v>
      </c>
      <c r="F3457" s="40">
        <v>4</v>
      </c>
      <c r="G3457" s="40">
        <v>5</v>
      </c>
      <c r="H3457" s="40">
        <v>0</v>
      </c>
    </row>
    <row r="3458" spans="2:14" x14ac:dyDescent="0.25">
      <c r="B3458" s="40" t="s">
        <v>60</v>
      </c>
      <c r="C3458" s="40" t="s">
        <v>11</v>
      </c>
      <c r="D3458" s="40">
        <v>4</v>
      </c>
      <c r="E3458" s="40">
        <v>4</v>
      </c>
      <c r="F3458" s="40">
        <v>4</v>
      </c>
      <c r="G3458" s="40">
        <v>0</v>
      </c>
      <c r="H3458" s="40">
        <v>0</v>
      </c>
    </row>
    <row r="3459" spans="2:14" x14ac:dyDescent="0.25">
      <c r="B3459" s="40" t="s">
        <v>60</v>
      </c>
      <c r="C3459" s="40" t="s">
        <v>175</v>
      </c>
      <c r="D3459" s="40">
        <v>2</v>
      </c>
      <c r="E3459" s="40">
        <v>2</v>
      </c>
      <c r="F3459" s="40">
        <v>1</v>
      </c>
      <c r="G3459" s="40">
        <v>1</v>
      </c>
      <c r="H3459" s="40">
        <v>0</v>
      </c>
    </row>
    <row r="3460" spans="2:14" x14ac:dyDescent="0.25">
      <c r="B3460" s="40" t="s">
        <v>60</v>
      </c>
      <c r="C3460" s="40" t="s">
        <v>176</v>
      </c>
      <c r="D3460" s="40">
        <v>5</v>
      </c>
      <c r="E3460" s="40">
        <v>5</v>
      </c>
      <c r="F3460" s="40">
        <v>3</v>
      </c>
      <c r="G3460" s="40">
        <v>2</v>
      </c>
      <c r="H3460" s="40">
        <v>0</v>
      </c>
    </row>
    <row r="3461" spans="2:14" x14ac:dyDescent="0.25">
      <c r="B3461" s="40" t="s">
        <v>60</v>
      </c>
      <c r="C3461" s="40" t="s">
        <v>174</v>
      </c>
      <c r="D3461" s="40">
        <v>1</v>
      </c>
      <c r="E3461" s="40">
        <v>1</v>
      </c>
      <c r="F3461" s="40">
        <v>1</v>
      </c>
      <c r="G3461" s="40">
        <v>0</v>
      </c>
      <c r="H3461" s="40">
        <v>0</v>
      </c>
    </row>
    <row r="3462" spans="2:14" x14ac:dyDescent="0.25">
      <c r="B3462" s="40" t="s">
        <v>37</v>
      </c>
      <c r="C3462" s="40" t="s">
        <v>174</v>
      </c>
      <c r="D3462" s="40">
        <v>5</v>
      </c>
      <c r="E3462" s="40">
        <v>5</v>
      </c>
      <c r="F3462" s="40">
        <v>4</v>
      </c>
      <c r="G3462" s="40">
        <v>1</v>
      </c>
      <c r="H3462" s="40">
        <v>0</v>
      </c>
    </row>
    <row r="3463" spans="2:14" x14ac:dyDescent="0.25">
      <c r="B3463" s="40" t="s">
        <v>37</v>
      </c>
      <c r="C3463" s="40" t="s">
        <v>175</v>
      </c>
      <c r="D3463" s="40">
        <v>3</v>
      </c>
      <c r="E3463" s="40">
        <v>3</v>
      </c>
      <c r="F3463" s="40">
        <v>2</v>
      </c>
      <c r="G3463" s="40">
        <v>1</v>
      </c>
      <c r="H3463" s="40">
        <v>0</v>
      </c>
    </row>
    <row r="3464" spans="2:14" x14ac:dyDescent="0.25">
      <c r="B3464" s="40" t="s">
        <v>37</v>
      </c>
      <c r="C3464" s="40" t="s">
        <v>11</v>
      </c>
      <c r="D3464" s="40">
        <v>6</v>
      </c>
      <c r="E3464" s="40">
        <v>6</v>
      </c>
      <c r="F3464" s="40">
        <v>3</v>
      </c>
      <c r="G3464" s="40">
        <v>3</v>
      </c>
      <c r="H3464" s="40">
        <v>0</v>
      </c>
    </row>
    <row r="3465" spans="2:14" x14ac:dyDescent="0.25">
      <c r="B3465" s="40" t="s">
        <v>37</v>
      </c>
      <c r="C3465" s="40" t="s">
        <v>176</v>
      </c>
      <c r="D3465" s="40">
        <v>6</v>
      </c>
      <c r="E3465" s="40">
        <v>5</v>
      </c>
      <c r="F3465" s="40">
        <v>5</v>
      </c>
      <c r="G3465" s="40">
        <v>0</v>
      </c>
      <c r="H3465" s="40">
        <v>0</v>
      </c>
    </row>
    <row r="3466" spans="2:14" x14ac:dyDescent="0.25">
      <c r="B3466" s="40" t="s">
        <v>106</v>
      </c>
      <c r="C3466" s="40" t="s">
        <v>175</v>
      </c>
      <c r="D3466" s="40">
        <v>3</v>
      </c>
      <c r="E3466" s="40">
        <v>3</v>
      </c>
      <c r="F3466" s="40">
        <v>2</v>
      </c>
      <c r="G3466" s="40">
        <v>1</v>
      </c>
      <c r="H3466" s="40">
        <v>0</v>
      </c>
    </row>
    <row r="3467" spans="2:14" x14ac:dyDescent="0.25">
      <c r="B3467" s="40" t="s">
        <v>106</v>
      </c>
      <c r="C3467" s="40" t="s">
        <v>176</v>
      </c>
      <c r="D3467" s="40">
        <v>6</v>
      </c>
      <c r="E3467" s="40">
        <v>6</v>
      </c>
      <c r="F3467" s="40">
        <v>6</v>
      </c>
      <c r="G3467" s="40">
        <v>0</v>
      </c>
      <c r="H3467" s="40">
        <v>0</v>
      </c>
    </row>
    <row r="3468" spans="2:14" x14ac:dyDescent="0.25">
      <c r="B3468" s="40" t="s">
        <v>106</v>
      </c>
      <c r="C3468" s="40" t="s">
        <v>11</v>
      </c>
      <c r="D3468" s="40">
        <v>1</v>
      </c>
      <c r="E3468" s="40">
        <v>1</v>
      </c>
      <c r="F3468" s="40">
        <v>1</v>
      </c>
      <c r="G3468" s="40">
        <v>0</v>
      </c>
      <c r="H3468" s="40">
        <v>0</v>
      </c>
    </row>
    <row r="3469" spans="2:14" x14ac:dyDescent="0.25">
      <c r="B3469" s="40" t="s">
        <v>165</v>
      </c>
      <c r="C3469" s="40" t="s">
        <v>176</v>
      </c>
      <c r="D3469" s="40">
        <v>2</v>
      </c>
      <c r="E3469" s="40">
        <v>2</v>
      </c>
      <c r="F3469" s="40">
        <v>1</v>
      </c>
      <c r="G3469" s="40">
        <v>1</v>
      </c>
      <c r="H3469" s="40">
        <v>0</v>
      </c>
    </row>
    <row r="3470" spans="2:14" x14ac:dyDescent="0.25">
      <c r="B3470" s="40" t="s">
        <v>165</v>
      </c>
      <c r="C3470" s="40" t="s">
        <v>175</v>
      </c>
      <c r="D3470" s="40">
        <v>2</v>
      </c>
      <c r="E3470" s="40">
        <v>2</v>
      </c>
      <c r="F3470" s="40">
        <v>2</v>
      </c>
      <c r="G3470" s="40">
        <v>0</v>
      </c>
      <c r="H3470" s="40">
        <v>0</v>
      </c>
    </row>
    <row r="3471" spans="2:14" x14ac:dyDescent="0.25">
      <c r="B3471" s="40" t="s">
        <v>165</v>
      </c>
      <c r="C3471" s="40" t="s">
        <v>174</v>
      </c>
      <c r="D3471" s="40">
        <v>2</v>
      </c>
      <c r="E3471" s="40">
        <v>2</v>
      </c>
      <c r="F3471" s="40">
        <v>2</v>
      </c>
      <c r="G3471" s="40">
        <v>0</v>
      </c>
      <c r="H3471" s="40">
        <v>0</v>
      </c>
    </row>
    <row r="3472" spans="2:14" x14ac:dyDescent="0.25">
      <c r="B3472" s="10" t="s">
        <v>162</v>
      </c>
      <c r="C3472" s="10" t="s">
        <v>3</v>
      </c>
      <c r="D3472" s="10">
        <v>1</v>
      </c>
      <c r="E3472" s="10">
        <v>0</v>
      </c>
      <c r="F3472" s="10">
        <v>0</v>
      </c>
      <c r="G3472" s="10">
        <v>0</v>
      </c>
      <c r="H3472" s="10">
        <v>0</v>
      </c>
      <c r="J3472">
        <f>+SUM(D3472:D3548)</f>
        <v>296</v>
      </c>
      <c r="K3472">
        <f t="shared" ref="K3472:N3472" si="4">+SUM(E3472:E3548)</f>
        <v>254</v>
      </c>
      <c r="L3472">
        <f t="shared" si="4"/>
        <v>217</v>
      </c>
      <c r="M3472">
        <f t="shared" si="4"/>
        <v>37</v>
      </c>
      <c r="N3472">
        <f t="shared" si="4"/>
        <v>0</v>
      </c>
    </row>
    <row r="3473" spans="2:8" x14ac:dyDescent="0.25">
      <c r="B3473" s="10" t="s">
        <v>162</v>
      </c>
      <c r="C3473" s="10" t="s">
        <v>11</v>
      </c>
      <c r="D3473" s="10">
        <v>1</v>
      </c>
      <c r="E3473" s="10">
        <v>1</v>
      </c>
      <c r="F3473" s="10">
        <v>1</v>
      </c>
      <c r="G3473" s="10">
        <v>0</v>
      </c>
      <c r="H3473" s="10">
        <v>0</v>
      </c>
    </row>
    <row r="3474" spans="2:8" x14ac:dyDescent="0.25">
      <c r="B3474" s="10" t="s">
        <v>162</v>
      </c>
      <c r="C3474" s="10" t="s">
        <v>175</v>
      </c>
      <c r="D3474" s="10">
        <v>2</v>
      </c>
      <c r="E3474" s="10">
        <v>2</v>
      </c>
      <c r="F3474" s="10">
        <v>2</v>
      </c>
      <c r="G3474" s="10">
        <v>0</v>
      </c>
      <c r="H3474" s="10">
        <v>0</v>
      </c>
    </row>
    <row r="3475" spans="2:8" x14ac:dyDescent="0.25">
      <c r="B3475" s="10" t="s">
        <v>162</v>
      </c>
      <c r="C3475" s="10" t="s">
        <v>174</v>
      </c>
      <c r="D3475" s="10">
        <v>2</v>
      </c>
      <c r="E3475" s="10">
        <v>2</v>
      </c>
      <c r="F3475" s="10">
        <v>2</v>
      </c>
      <c r="G3475" s="10">
        <v>0</v>
      </c>
      <c r="H3475" s="10">
        <v>0</v>
      </c>
    </row>
    <row r="3476" spans="2:8" x14ac:dyDescent="0.25">
      <c r="B3476" s="10" t="s">
        <v>162</v>
      </c>
      <c r="C3476" s="10" t="s">
        <v>176</v>
      </c>
      <c r="D3476" s="10">
        <v>4</v>
      </c>
      <c r="E3476" s="10">
        <v>4</v>
      </c>
      <c r="F3476" s="10">
        <v>4</v>
      </c>
      <c r="G3476" s="10">
        <v>0</v>
      </c>
      <c r="H3476" s="10">
        <v>0</v>
      </c>
    </row>
    <row r="3477" spans="2:8" x14ac:dyDescent="0.25">
      <c r="B3477" s="10" t="s">
        <v>75</v>
      </c>
      <c r="C3477" s="10" t="s">
        <v>174</v>
      </c>
      <c r="D3477" s="10">
        <v>8</v>
      </c>
      <c r="E3477" s="10">
        <v>8</v>
      </c>
      <c r="F3477" s="10">
        <v>6</v>
      </c>
      <c r="G3477" s="10">
        <v>2</v>
      </c>
      <c r="H3477" s="10">
        <v>0</v>
      </c>
    </row>
    <row r="3478" spans="2:8" x14ac:dyDescent="0.25">
      <c r="B3478" s="10" t="s">
        <v>75</v>
      </c>
      <c r="C3478" s="10" t="s">
        <v>11</v>
      </c>
      <c r="D3478" s="10">
        <v>5</v>
      </c>
      <c r="E3478" s="10">
        <v>4</v>
      </c>
      <c r="F3478" s="10">
        <v>3</v>
      </c>
      <c r="G3478" s="10">
        <v>1</v>
      </c>
      <c r="H3478" s="10">
        <v>0</v>
      </c>
    </row>
    <row r="3479" spans="2:8" x14ac:dyDescent="0.25">
      <c r="B3479" s="10" t="s">
        <v>75</v>
      </c>
      <c r="C3479" s="10" t="s">
        <v>175</v>
      </c>
      <c r="D3479" s="10">
        <v>15</v>
      </c>
      <c r="E3479" s="10">
        <v>13</v>
      </c>
      <c r="F3479" s="10">
        <v>8</v>
      </c>
      <c r="G3479" s="10">
        <v>5</v>
      </c>
      <c r="H3479" s="10">
        <v>0</v>
      </c>
    </row>
    <row r="3480" spans="2:8" x14ac:dyDescent="0.25">
      <c r="B3480" s="10" t="s">
        <v>24</v>
      </c>
      <c r="C3480" s="10" t="s">
        <v>176</v>
      </c>
      <c r="D3480" s="10">
        <v>17</v>
      </c>
      <c r="E3480" s="10">
        <v>16</v>
      </c>
      <c r="F3480" s="10">
        <v>12</v>
      </c>
      <c r="G3480" s="10">
        <v>4</v>
      </c>
      <c r="H3480" s="10">
        <v>0</v>
      </c>
    </row>
    <row r="3481" spans="2:8" x14ac:dyDescent="0.25">
      <c r="B3481" s="10" t="s">
        <v>24</v>
      </c>
      <c r="C3481" s="10" t="s">
        <v>175</v>
      </c>
      <c r="D3481" s="10">
        <v>2</v>
      </c>
      <c r="E3481" s="10">
        <v>1</v>
      </c>
      <c r="F3481" s="10">
        <v>1</v>
      </c>
      <c r="G3481" s="10">
        <v>0</v>
      </c>
      <c r="H3481" s="10">
        <v>0</v>
      </c>
    </row>
    <row r="3482" spans="2:8" x14ac:dyDescent="0.25">
      <c r="B3482" s="10" t="s">
        <v>24</v>
      </c>
      <c r="C3482" s="10" t="s">
        <v>3</v>
      </c>
      <c r="D3482" s="10">
        <v>1</v>
      </c>
      <c r="E3482" s="10">
        <v>1</v>
      </c>
      <c r="F3482" s="10">
        <v>1</v>
      </c>
      <c r="G3482" s="10">
        <v>0</v>
      </c>
      <c r="H3482" s="10">
        <v>0</v>
      </c>
    </row>
    <row r="3483" spans="2:8" x14ac:dyDescent="0.25">
      <c r="B3483" s="10" t="s">
        <v>24</v>
      </c>
      <c r="C3483" s="10" t="s">
        <v>11</v>
      </c>
      <c r="D3483" s="10">
        <v>2</v>
      </c>
      <c r="E3483" s="10">
        <v>2</v>
      </c>
      <c r="F3483" s="10">
        <v>2</v>
      </c>
      <c r="G3483" s="10">
        <v>0</v>
      </c>
      <c r="H3483" s="10">
        <v>0</v>
      </c>
    </row>
    <row r="3484" spans="2:8" x14ac:dyDescent="0.25">
      <c r="B3484" s="10" t="s">
        <v>24</v>
      </c>
      <c r="C3484" s="10" t="s">
        <v>174</v>
      </c>
      <c r="D3484" s="10">
        <v>8</v>
      </c>
      <c r="E3484" s="10">
        <v>8</v>
      </c>
      <c r="F3484" s="10">
        <v>5</v>
      </c>
      <c r="G3484" s="10">
        <v>3</v>
      </c>
      <c r="H3484" s="10">
        <v>0</v>
      </c>
    </row>
    <row r="3485" spans="2:8" x14ac:dyDescent="0.25">
      <c r="B3485" s="10" t="s">
        <v>159</v>
      </c>
      <c r="C3485" s="10" t="s">
        <v>174</v>
      </c>
      <c r="D3485" s="10">
        <v>2</v>
      </c>
      <c r="E3485" s="10">
        <v>2</v>
      </c>
      <c r="F3485" s="10">
        <v>2</v>
      </c>
      <c r="G3485" s="10">
        <v>0</v>
      </c>
      <c r="H3485" s="10">
        <v>0</v>
      </c>
    </row>
    <row r="3486" spans="2:8" x14ac:dyDescent="0.25">
      <c r="B3486" s="10" t="s">
        <v>159</v>
      </c>
      <c r="C3486" s="10" t="s">
        <v>175</v>
      </c>
      <c r="D3486" s="10">
        <v>1</v>
      </c>
      <c r="E3486" s="10">
        <v>1</v>
      </c>
      <c r="F3486" s="10">
        <v>1</v>
      </c>
      <c r="G3486" s="10">
        <v>0</v>
      </c>
      <c r="H3486" s="10">
        <v>0</v>
      </c>
    </row>
    <row r="3487" spans="2:8" x14ac:dyDescent="0.25">
      <c r="B3487" s="10" t="s">
        <v>159</v>
      </c>
      <c r="C3487" s="10" t="s">
        <v>11</v>
      </c>
      <c r="D3487" s="10">
        <v>2</v>
      </c>
      <c r="E3487" s="10">
        <v>1</v>
      </c>
      <c r="F3487" s="10">
        <v>1</v>
      </c>
      <c r="G3487" s="10">
        <v>0</v>
      </c>
      <c r="H3487" s="10">
        <v>0</v>
      </c>
    </row>
    <row r="3488" spans="2:8" x14ac:dyDescent="0.25">
      <c r="B3488" s="10" t="s">
        <v>159</v>
      </c>
      <c r="C3488" s="10" t="s">
        <v>176</v>
      </c>
      <c r="D3488" s="10">
        <v>1</v>
      </c>
      <c r="E3488" s="10">
        <v>1</v>
      </c>
      <c r="F3488" s="10">
        <v>1</v>
      </c>
      <c r="G3488" s="10">
        <v>0</v>
      </c>
      <c r="H3488" s="10">
        <v>0</v>
      </c>
    </row>
    <row r="3489" spans="2:8" x14ac:dyDescent="0.25">
      <c r="B3489" s="10" t="s">
        <v>38</v>
      </c>
      <c r="C3489" s="10" t="s">
        <v>175</v>
      </c>
      <c r="D3489" s="10">
        <v>1</v>
      </c>
      <c r="E3489" s="10">
        <v>1</v>
      </c>
      <c r="F3489" s="10">
        <v>1</v>
      </c>
      <c r="G3489" s="10">
        <v>0</v>
      </c>
      <c r="H3489" s="10">
        <v>0</v>
      </c>
    </row>
    <row r="3490" spans="2:8" x14ac:dyDescent="0.25">
      <c r="B3490" s="10" t="s">
        <v>56</v>
      </c>
      <c r="C3490" s="10" t="s">
        <v>175</v>
      </c>
      <c r="D3490" s="10">
        <v>8</v>
      </c>
      <c r="E3490" s="10">
        <v>7</v>
      </c>
      <c r="F3490" s="10">
        <v>6</v>
      </c>
      <c r="G3490" s="10">
        <v>1</v>
      </c>
      <c r="H3490" s="10">
        <v>0</v>
      </c>
    </row>
    <row r="3491" spans="2:8" x14ac:dyDescent="0.25">
      <c r="B3491" s="10" t="s">
        <v>56</v>
      </c>
      <c r="C3491" s="10" t="s">
        <v>176</v>
      </c>
      <c r="D3491" s="10">
        <v>2</v>
      </c>
      <c r="E3491" s="10">
        <v>1</v>
      </c>
      <c r="F3491" s="10">
        <v>1</v>
      </c>
      <c r="G3491" s="10">
        <v>0</v>
      </c>
      <c r="H3491" s="10">
        <v>0</v>
      </c>
    </row>
    <row r="3492" spans="2:8" x14ac:dyDescent="0.25">
      <c r="B3492" s="10" t="s">
        <v>25</v>
      </c>
      <c r="C3492" s="10" t="s">
        <v>3</v>
      </c>
      <c r="D3492" s="10">
        <v>4</v>
      </c>
      <c r="E3492" s="10">
        <v>4</v>
      </c>
      <c r="F3492" s="10">
        <v>4</v>
      </c>
      <c r="G3492" s="10">
        <v>0</v>
      </c>
      <c r="H3492" s="10">
        <v>0</v>
      </c>
    </row>
    <row r="3493" spans="2:8" x14ac:dyDescent="0.25">
      <c r="B3493" s="10" t="s">
        <v>68</v>
      </c>
      <c r="C3493" s="10" t="s">
        <v>174</v>
      </c>
      <c r="D3493" s="10">
        <v>4</v>
      </c>
      <c r="E3493" s="10">
        <v>4</v>
      </c>
      <c r="F3493" s="10">
        <v>4</v>
      </c>
      <c r="G3493" s="10">
        <v>0</v>
      </c>
      <c r="H3493" s="10">
        <v>0</v>
      </c>
    </row>
    <row r="3494" spans="2:8" x14ac:dyDescent="0.25">
      <c r="B3494" s="10" t="s">
        <v>68</v>
      </c>
      <c r="C3494" s="10" t="s">
        <v>175</v>
      </c>
      <c r="D3494" s="10">
        <v>3</v>
      </c>
      <c r="E3494" s="10">
        <v>3</v>
      </c>
      <c r="F3494" s="10">
        <v>3</v>
      </c>
      <c r="G3494" s="10">
        <v>0</v>
      </c>
      <c r="H3494" s="10">
        <v>0</v>
      </c>
    </row>
    <row r="3495" spans="2:8" x14ac:dyDescent="0.25">
      <c r="B3495" s="10" t="s">
        <v>68</v>
      </c>
      <c r="C3495" s="10" t="s">
        <v>176</v>
      </c>
      <c r="D3495" s="10">
        <v>1</v>
      </c>
      <c r="E3495" s="10">
        <v>1</v>
      </c>
      <c r="F3495" s="10">
        <v>1</v>
      </c>
      <c r="G3495" s="10">
        <v>0</v>
      </c>
      <c r="H3495" s="10">
        <v>0</v>
      </c>
    </row>
    <row r="3496" spans="2:8" x14ac:dyDescent="0.25">
      <c r="B3496" s="10" t="s">
        <v>114</v>
      </c>
      <c r="C3496" s="10" t="s">
        <v>3</v>
      </c>
      <c r="D3496" s="10">
        <v>1</v>
      </c>
      <c r="E3496" s="10">
        <v>0</v>
      </c>
      <c r="F3496" s="10">
        <v>0</v>
      </c>
      <c r="G3496" s="10">
        <v>0</v>
      </c>
      <c r="H3496" s="10">
        <v>0</v>
      </c>
    </row>
    <row r="3497" spans="2:8" x14ac:dyDescent="0.25">
      <c r="B3497" s="10" t="s">
        <v>114</v>
      </c>
      <c r="C3497" s="10" t="s">
        <v>175</v>
      </c>
      <c r="D3497" s="10">
        <v>3</v>
      </c>
      <c r="E3497" s="10">
        <v>3</v>
      </c>
      <c r="F3497" s="10">
        <v>3</v>
      </c>
      <c r="G3497" s="10">
        <v>0</v>
      </c>
      <c r="H3497" s="10">
        <v>0</v>
      </c>
    </row>
    <row r="3498" spans="2:8" x14ac:dyDescent="0.25">
      <c r="B3498" s="10" t="s">
        <v>114</v>
      </c>
      <c r="C3498" s="10" t="s">
        <v>174</v>
      </c>
      <c r="D3498" s="10">
        <v>1</v>
      </c>
      <c r="E3498" s="10">
        <v>1</v>
      </c>
      <c r="F3498" s="10">
        <v>1</v>
      </c>
      <c r="G3498" s="10">
        <v>0</v>
      </c>
      <c r="H3498" s="10">
        <v>0</v>
      </c>
    </row>
    <row r="3499" spans="2:8" x14ac:dyDescent="0.25">
      <c r="B3499" s="10" t="s">
        <v>114</v>
      </c>
      <c r="C3499" s="10" t="s">
        <v>176</v>
      </c>
      <c r="D3499" s="10">
        <v>3</v>
      </c>
      <c r="E3499" s="10">
        <v>3</v>
      </c>
      <c r="F3499" s="10">
        <v>3</v>
      </c>
      <c r="G3499" s="10">
        <v>0</v>
      </c>
      <c r="H3499" s="10">
        <v>0</v>
      </c>
    </row>
    <row r="3500" spans="2:8" x14ac:dyDescent="0.25">
      <c r="B3500" s="10" t="s">
        <v>136</v>
      </c>
      <c r="C3500" s="10" t="s">
        <v>11</v>
      </c>
      <c r="D3500" s="10">
        <v>1</v>
      </c>
      <c r="E3500" s="10">
        <v>1</v>
      </c>
      <c r="F3500" s="10">
        <v>1</v>
      </c>
      <c r="G3500" s="10">
        <v>0</v>
      </c>
      <c r="H3500" s="10">
        <v>0</v>
      </c>
    </row>
    <row r="3501" spans="2:8" x14ac:dyDescent="0.25">
      <c r="B3501" s="10" t="s">
        <v>136</v>
      </c>
      <c r="C3501" s="10" t="s">
        <v>175</v>
      </c>
      <c r="D3501" s="10">
        <v>1</v>
      </c>
      <c r="E3501" s="10">
        <v>1</v>
      </c>
      <c r="F3501" s="10">
        <v>1</v>
      </c>
      <c r="G3501" s="10">
        <v>0</v>
      </c>
      <c r="H3501" s="10">
        <v>0</v>
      </c>
    </row>
    <row r="3502" spans="2:8" x14ac:dyDescent="0.25">
      <c r="B3502" s="10" t="s">
        <v>136</v>
      </c>
      <c r="C3502" s="10" t="s">
        <v>174</v>
      </c>
      <c r="D3502" s="10">
        <v>2</v>
      </c>
      <c r="E3502" s="10">
        <v>2</v>
      </c>
      <c r="F3502" s="10">
        <v>1</v>
      </c>
      <c r="G3502" s="10">
        <v>1</v>
      </c>
      <c r="H3502" s="10">
        <v>0</v>
      </c>
    </row>
    <row r="3503" spans="2:8" x14ac:dyDescent="0.25">
      <c r="B3503" s="10" t="s">
        <v>136</v>
      </c>
      <c r="C3503" s="10" t="s">
        <v>176</v>
      </c>
      <c r="D3503" s="10">
        <v>5</v>
      </c>
      <c r="E3503" s="10">
        <v>5</v>
      </c>
      <c r="F3503" s="10">
        <v>3</v>
      </c>
      <c r="G3503" s="10">
        <v>2</v>
      </c>
      <c r="H3503" s="10">
        <v>0</v>
      </c>
    </row>
    <row r="3504" spans="2:8" x14ac:dyDescent="0.25">
      <c r="B3504" s="10" t="s">
        <v>152</v>
      </c>
      <c r="C3504" s="10" t="s">
        <v>11</v>
      </c>
      <c r="D3504" s="10">
        <v>1</v>
      </c>
      <c r="E3504" s="10">
        <v>1</v>
      </c>
      <c r="F3504" s="10">
        <v>1</v>
      </c>
      <c r="G3504" s="10">
        <v>0</v>
      </c>
      <c r="H3504" s="10">
        <v>0</v>
      </c>
    </row>
    <row r="3505" spans="2:8" x14ac:dyDescent="0.25">
      <c r="B3505" s="10" t="s">
        <v>152</v>
      </c>
      <c r="C3505" s="10" t="s">
        <v>176</v>
      </c>
      <c r="D3505" s="10">
        <v>2</v>
      </c>
      <c r="E3505" s="10">
        <v>2</v>
      </c>
      <c r="F3505" s="10">
        <v>2</v>
      </c>
      <c r="G3505" s="10">
        <v>0</v>
      </c>
      <c r="H3505" s="10">
        <v>0</v>
      </c>
    </row>
    <row r="3506" spans="2:8" x14ac:dyDescent="0.25">
      <c r="B3506" s="10" t="s">
        <v>152</v>
      </c>
      <c r="C3506" s="10" t="s">
        <v>175</v>
      </c>
      <c r="D3506" s="10">
        <v>6</v>
      </c>
      <c r="E3506" s="10">
        <v>4</v>
      </c>
      <c r="F3506" s="10">
        <v>4</v>
      </c>
      <c r="G3506" s="10">
        <v>0</v>
      </c>
      <c r="H3506" s="10">
        <v>0</v>
      </c>
    </row>
    <row r="3507" spans="2:8" x14ac:dyDescent="0.25">
      <c r="B3507" s="10" t="s">
        <v>169</v>
      </c>
      <c r="C3507" s="10" t="s">
        <v>175</v>
      </c>
      <c r="D3507" s="10">
        <v>9</v>
      </c>
      <c r="E3507" s="10">
        <v>3</v>
      </c>
      <c r="F3507" s="10">
        <v>3</v>
      </c>
      <c r="G3507" s="10">
        <v>0</v>
      </c>
      <c r="H3507" s="10">
        <v>0</v>
      </c>
    </row>
    <row r="3508" spans="2:8" x14ac:dyDescent="0.25">
      <c r="B3508" s="10" t="s">
        <v>169</v>
      </c>
      <c r="C3508" s="10" t="s">
        <v>11</v>
      </c>
      <c r="D3508" s="10">
        <v>6</v>
      </c>
      <c r="E3508" s="10">
        <v>6</v>
      </c>
      <c r="F3508" s="10">
        <v>6</v>
      </c>
      <c r="G3508" s="10">
        <v>0</v>
      </c>
      <c r="H3508" s="10">
        <v>0</v>
      </c>
    </row>
    <row r="3509" spans="2:8" x14ac:dyDescent="0.25">
      <c r="B3509" s="10" t="s">
        <v>169</v>
      </c>
      <c r="C3509" s="10" t="s">
        <v>176</v>
      </c>
      <c r="D3509" s="10">
        <v>7</v>
      </c>
      <c r="E3509" s="10">
        <v>7</v>
      </c>
      <c r="F3509" s="10">
        <v>7</v>
      </c>
      <c r="G3509" s="10">
        <v>0</v>
      </c>
      <c r="H3509" s="10">
        <v>0</v>
      </c>
    </row>
    <row r="3510" spans="2:8" x14ac:dyDescent="0.25">
      <c r="B3510" s="10" t="s">
        <v>169</v>
      </c>
      <c r="C3510" s="10" t="s">
        <v>174</v>
      </c>
      <c r="D3510" s="10">
        <v>12</v>
      </c>
      <c r="E3510" s="10">
        <v>10</v>
      </c>
      <c r="F3510" s="10">
        <v>9</v>
      </c>
      <c r="G3510" s="10">
        <v>1</v>
      </c>
      <c r="H3510" s="10">
        <v>0</v>
      </c>
    </row>
    <row r="3511" spans="2:8" x14ac:dyDescent="0.25">
      <c r="B3511" s="10" t="s">
        <v>93</v>
      </c>
      <c r="C3511" s="10" t="s">
        <v>3</v>
      </c>
      <c r="D3511" s="10">
        <v>0</v>
      </c>
      <c r="E3511" s="10">
        <v>0</v>
      </c>
      <c r="F3511" s="10">
        <v>0</v>
      </c>
      <c r="G3511" s="10">
        <v>0</v>
      </c>
      <c r="H3511" s="10">
        <v>0</v>
      </c>
    </row>
    <row r="3512" spans="2:8" x14ac:dyDescent="0.25">
      <c r="B3512" s="10" t="s">
        <v>93</v>
      </c>
      <c r="C3512" s="10" t="s">
        <v>176</v>
      </c>
      <c r="D3512" s="10">
        <v>4</v>
      </c>
      <c r="E3512" s="10">
        <v>3</v>
      </c>
      <c r="F3512" s="10">
        <v>2</v>
      </c>
      <c r="G3512" s="10">
        <v>1</v>
      </c>
      <c r="H3512" s="10">
        <v>0</v>
      </c>
    </row>
    <row r="3513" spans="2:8" x14ac:dyDescent="0.25">
      <c r="B3513" s="10" t="s">
        <v>93</v>
      </c>
      <c r="C3513" s="10" t="s">
        <v>11</v>
      </c>
      <c r="D3513" s="10">
        <v>4</v>
      </c>
      <c r="E3513" s="10">
        <v>4</v>
      </c>
      <c r="F3513" s="10">
        <v>3</v>
      </c>
      <c r="G3513" s="10">
        <v>1</v>
      </c>
      <c r="H3513" s="10">
        <v>0</v>
      </c>
    </row>
    <row r="3514" spans="2:8" x14ac:dyDescent="0.25">
      <c r="B3514" s="10" t="s">
        <v>93</v>
      </c>
      <c r="C3514" s="10" t="s">
        <v>175</v>
      </c>
      <c r="D3514" s="10">
        <v>2</v>
      </c>
      <c r="E3514" s="10">
        <v>2</v>
      </c>
      <c r="F3514" s="10">
        <v>1</v>
      </c>
      <c r="G3514" s="10">
        <v>1</v>
      </c>
      <c r="H3514" s="10">
        <v>0</v>
      </c>
    </row>
    <row r="3515" spans="2:8" x14ac:dyDescent="0.25">
      <c r="B3515" s="10" t="s">
        <v>49</v>
      </c>
      <c r="C3515" s="10" t="s">
        <v>3</v>
      </c>
      <c r="D3515" s="10">
        <v>1</v>
      </c>
      <c r="E3515" s="10">
        <v>1</v>
      </c>
      <c r="F3515" s="10">
        <v>0</v>
      </c>
      <c r="G3515" s="10">
        <v>1</v>
      </c>
      <c r="H3515" s="10">
        <v>0</v>
      </c>
    </row>
    <row r="3516" spans="2:8" x14ac:dyDescent="0.25">
      <c r="B3516" s="10" t="s">
        <v>49</v>
      </c>
      <c r="C3516" s="10" t="s">
        <v>175</v>
      </c>
      <c r="D3516" s="10">
        <v>1</v>
      </c>
      <c r="E3516" s="10">
        <v>1</v>
      </c>
      <c r="F3516" s="10">
        <v>1</v>
      </c>
      <c r="G3516" s="10">
        <v>0</v>
      </c>
      <c r="H3516" s="10">
        <v>0</v>
      </c>
    </row>
    <row r="3517" spans="2:8" x14ac:dyDescent="0.25">
      <c r="B3517" s="10" t="s">
        <v>49</v>
      </c>
      <c r="C3517" s="10" t="s">
        <v>11</v>
      </c>
      <c r="D3517" s="10">
        <v>3</v>
      </c>
      <c r="E3517" s="10">
        <v>3</v>
      </c>
      <c r="F3517" s="10">
        <v>3</v>
      </c>
      <c r="G3517" s="10">
        <v>0</v>
      </c>
      <c r="H3517" s="10">
        <v>0</v>
      </c>
    </row>
    <row r="3518" spans="2:8" x14ac:dyDescent="0.25">
      <c r="B3518" s="10" t="s">
        <v>44</v>
      </c>
      <c r="C3518" s="10" t="s">
        <v>11</v>
      </c>
      <c r="D3518" s="10">
        <v>1</v>
      </c>
      <c r="E3518" s="10">
        <v>1</v>
      </c>
      <c r="F3518" s="10">
        <v>1</v>
      </c>
      <c r="G3518" s="10">
        <v>0</v>
      </c>
      <c r="H3518" s="10">
        <v>0</v>
      </c>
    </row>
    <row r="3519" spans="2:8" x14ac:dyDescent="0.25">
      <c r="B3519" s="10" t="s">
        <v>44</v>
      </c>
      <c r="C3519" s="10" t="s">
        <v>174</v>
      </c>
      <c r="D3519" s="10">
        <v>1</v>
      </c>
      <c r="E3519" s="10">
        <v>0</v>
      </c>
      <c r="F3519" s="10">
        <v>0</v>
      </c>
      <c r="G3519" s="10">
        <v>0</v>
      </c>
      <c r="H3519" s="10">
        <v>0</v>
      </c>
    </row>
    <row r="3520" spans="2:8" x14ac:dyDescent="0.25">
      <c r="B3520" s="10" t="s">
        <v>44</v>
      </c>
      <c r="C3520" s="10" t="s">
        <v>176</v>
      </c>
      <c r="D3520" s="10">
        <v>2</v>
      </c>
      <c r="E3520" s="10">
        <v>2</v>
      </c>
      <c r="F3520" s="10">
        <v>2</v>
      </c>
      <c r="G3520" s="10">
        <v>0</v>
      </c>
      <c r="H3520" s="10">
        <v>0</v>
      </c>
    </row>
    <row r="3521" spans="2:8" x14ac:dyDescent="0.25">
      <c r="B3521" s="10" t="s">
        <v>115</v>
      </c>
      <c r="C3521" s="10" t="s">
        <v>175</v>
      </c>
      <c r="D3521" s="10">
        <v>1</v>
      </c>
      <c r="E3521" s="10">
        <v>1</v>
      </c>
      <c r="F3521" s="10">
        <v>1</v>
      </c>
      <c r="G3521" s="10">
        <v>0</v>
      </c>
      <c r="H3521" s="10">
        <v>0</v>
      </c>
    </row>
    <row r="3522" spans="2:8" x14ac:dyDescent="0.25">
      <c r="B3522" s="10" t="s">
        <v>127</v>
      </c>
      <c r="C3522" s="10" t="s">
        <v>175</v>
      </c>
      <c r="D3522" s="10">
        <v>1</v>
      </c>
      <c r="E3522" s="10">
        <v>1</v>
      </c>
      <c r="F3522" s="10">
        <v>0</v>
      </c>
      <c r="G3522" s="10">
        <v>1</v>
      </c>
      <c r="H3522" s="10">
        <v>0</v>
      </c>
    </row>
    <row r="3523" spans="2:8" x14ac:dyDescent="0.25">
      <c r="B3523" s="10" t="s">
        <v>122</v>
      </c>
      <c r="C3523" s="10" t="s">
        <v>11</v>
      </c>
      <c r="D3523" s="10">
        <v>5</v>
      </c>
      <c r="E3523" s="10">
        <v>5</v>
      </c>
      <c r="F3523" s="10">
        <v>5</v>
      </c>
      <c r="G3523" s="10">
        <v>0</v>
      </c>
      <c r="H3523" s="10">
        <v>0</v>
      </c>
    </row>
    <row r="3524" spans="2:8" x14ac:dyDescent="0.25">
      <c r="B3524" s="10" t="s">
        <v>122</v>
      </c>
      <c r="C3524" s="10" t="s">
        <v>174</v>
      </c>
      <c r="D3524" s="10">
        <v>4</v>
      </c>
      <c r="E3524" s="10">
        <v>4</v>
      </c>
      <c r="F3524" s="10">
        <v>4</v>
      </c>
      <c r="G3524" s="10">
        <v>0</v>
      </c>
      <c r="H3524" s="10">
        <v>0</v>
      </c>
    </row>
    <row r="3525" spans="2:8" x14ac:dyDescent="0.25">
      <c r="B3525" s="10" t="s">
        <v>122</v>
      </c>
      <c r="C3525" s="10" t="s">
        <v>176</v>
      </c>
      <c r="D3525" s="10">
        <v>9</v>
      </c>
      <c r="E3525" s="10">
        <v>9</v>
      </c>
      <c r="F3525" s="10">
        <v>7</v>
      </c>
      <c r="G3525" s="10">
        <v>2</v>
      </c>
      <c r="H3525" s="10">
        <v>0</v>
      </c>
    </row>
    <row r="3526" spans="2:8" x14ac:dyDescent="0.25">
      <c r="B3526" s="10" t="s">
        <v>122</v>
      </c>
      <c r="C3526" s="10" t="s">
        <v>175</v>
      </c>
      <c r="D3526" s="10">
        <v>3</v>
      </c>
      <c r="E3526" s="10">
        <v>3</v>
      </c>
      <c r="F3526" s="10">
        <v>3</v>
      </c>
      <c r="G3526" s="10">
        <v>0</v>
      </c>
      <c r="H3526" s="10">
        <v>0</v>
      </c>
    </row>
    <row r="3527" spans="2:8" x14ac:dyDescent="0.25">
      <c r="B3527" s="10" t="s">
        <v>124</v>
      </c>
      <c r="C3527" s="10" t="s">
        <v>11</v>
      </c>
      <c r="D3527" s="10">
        <v>1</v>
      </c>
      <c r="E3527" s="10">
        <v>1</v>
      </c>
      <c r="F3527" s="10">
        <v>1</v>
      </c>
      <c r="G3527" s="10">
        <v>0</v>
      </c>
      <c r="H3527" s="10">
        <v>0</v>
      </c>
    </row>
    <row r="3528" spans="2:8" x14ac:dyDescent="0.25">
      <c r="B3528" s="10" t="s">
        <v>124</v>
      </c>
      <c r="C3528" s="10" t="s">
        <v>174</v>
      </c>
      <c r="D3528" s="10">
        <v>1</v>
      </c>
      <c r="E3528" s="10">
        <v>1</v>
      </c>
      <c r="F3528" s="10">
        <v>1</v>
      </c>
      <c r="G3528" s="10">
        <v>0</v>
      </c>
      <c r="H3528" s="10">
        <v>0</v>
      </c>
    </row>
    <row r="3529" spans="2:8" x14ac:dyDescent="0.25">
      <c r="B3529" s="10" t="s">
        <v>124</v>
      </c>
      <c r="C3529" s="10" t="s">
        <v>175</v>
      </c>
      <c r="D3529" s="10">
        <v>2</v>
      </c>
      <c r="E3529" s="10">
        <v>0</v>
      </c>
      <c r="F3529" s="10">
        <v>0</v>
      </c>
      <c r="G3529" s="10">
        <v>0</v>
      </c>
      <c r="H3529" s="10">
        <v>0</v>
      </c>
    </row>
    <row r="3530" spans="2:8" x14ac:dyDescent="0.25">
      <c r="B3530" s="10" t="s">
        <v>173</v>
      </c>
      <c r="C3530" s="10" t="s">
        <v>176</v>
      </c>
      <c r="D3530" s="10">
        <v>1</v>
      </c>
      <c r="E3530" s="10">
        <v>1</v>
      </c>
      <c r="F3530" s="10">
        <v>0</v>
      </c>
      <c r="G3530" s="10">
        <v>1</v>
      </c>
      <c r="H3530" s="10">
        <v>0</v>
      </c>
    </row>
    <row r="3531" spans="2:8" x14ac:dyDescent="0.25">
      <c r="B3531" s="10" t="s">
        <v>130</v>
      </c>
      <c r="C3531" s="10" t="s">
        <v>174</v>
      </c>
      <c r="D3531" s="10">
        <v>2</v>
      </c>
      <c r="E3531" s="10">
        <v>2</v>
      </c>
      <c r="F3531" s="10">
        <v>2</v>
      </c>
      <c r="G3531" s="10">
        <v>0</v>
      </c>
      <c r="H3531" s="10">
        <v>0</v>
      </c>
    </row>
    <row r="3532" spans="2:8" x14ac:dyDescent="0.25">
      <c r="B3532" s="10" t="s">
        <v>130</v>
      </c>
      <c r="C3532" s="10" t="s">
        <v>175</v>
      </c>
      <c r="D3532" s="10">
        <v>4</v>
      </c>
      <c r="E3532" s="10">
        <v>3</v>
      </c>
      <c r="F3532" s="10">
        <v>3</v>
      </c>
      <c r="G3532" s="10">
        <v>0</v>
      </c>
      <c r="H3532" s="10">
        <v>0</v>
      </c>
    </row>
    <row r="3533" spans="2:8" x14ac:dyDescent="0.25">
      <c r="B3533" s="10" t="s">
        <v>130</v>
      </c>
      <c r="C3533" s="10" t="s">
        <v>11</v>
      </c>
      <c r="D3533" s="10">
        <v>4</v>
      </c>
      <c r="E3533" s="10">
        <v>4</v>
      </c>
      <c r="F3533" s="10">
        <v>3</v>
      </c>
      <c r="G3533" s="10">
        <v>1</v>
      </c>
      <c r="H3533" s="10">
        <v>0</v>
      </c>
    </row>
    <row r="3534" spans="2:8" x14ac:dyDescent="0.25">
      <c r="B3534" s="10" t="s">
        <v>130</v>
      </c>
      <c r="C3534" s="10" t="s">
        <v>176</v>
      </c>
      <c r="D3534" s="10">
        <v>5</v>
      </c>
      <c r="E3534" s="10">
        <v>5</v>
      </c>
      <c r="F3534" s="10">
        <v>5</v>
      </c>
      <c r="G3534" s="10">
        <v>0</v>
      </c>
      <c r="H3534" s="10">
        <v>0</v>
      </c>
    </row>
    <row r="3535" spans="2:8" x14ac:dyDescent="0.25">
      <c r="B3535" s="10" t="s">
        <v>76</v>
      </c>
      <c r="C3535" s="10" t="s">
        <v>174</v>
      </c>
      <c r="D3535" s="10">
        <v>3</v>
      </c>
      <c r="E3535" s="10">
        <v>3</v>
      </c>
      <c r="F3535" s="10">
        <v>3</v>
      </c>
      <c r="G3535" s="10">
        <v>0</v>
      </c>
      <c r="H3535" s="10">
        <v>0</v>
      </c>
    </row>
    <row r="3536" spans="2:8" x14ac:dyDescent="0.25">
      <c r="B3536" s="10" t="s">
        <v>76</v>
      </c>
      <c r="C3536" s="10" t="s">
        <v>175</v>
      </c>
      <c r="D3536" s="10">
        <v>5</v>
      </c>
      <c r="E3536" s="10">
        <v>4</v>
      </c>
      <c r="F3536" s="10">
        <v>4</v>
      </c>
      <c r="G3536" s="10">
        <v>0</v>
      </c>
      <c r="H3536" s="10">
        <v>0</v>
      </c>
    </row>
    <row r="3537" spans="2:8" x14ac:dyDescent="0.25">
      <c r="B3537" s="10" t="s">
        <v>76</v>
      </c>
      <c r="C3537" s="10" t="s">
        <v>176</v>
      </c>
      <c r="D3537" s="10">
        <v>4</v>
      </c>
      <c r="E3537" s="10">
        <v>4</v>
      </c>
      <c r="F3537" s="10">
        <v>4</v>
      </c>
      <c r="G3537" s="10">
        <v>0</v>
      </c>
      <c r="H3537" s="10">
        <v>0</v>
      </c>
    </row>
    <row r="3538" spans="2:8" x14ac:dyDescent="0.25">
      <c r="B3538" s="10" t="s">
        <v>137</v>
      </c>
      <c r="C3538" s="10" t="s">
        <v>176</v>
      </c>
      <c r="D3538" s="10">
        <v>1</v>
      </c>
      <c r="E3538" s="10">
        <v>1</v>
      </c>
      <c r="F3538" s="10">
        <v>1</v>
      </c>
      <c r="G3538" s="10">
        <v>0</v>
      </c>
      <c r="H3538" s="10">
        <v>0</v>
      </c>
    </row>
    <row r="3539" spans="2:8" x14ac:dyDescent="0.25">
      <c r="B3539" s="10" t="s">
        <v>137</v>
      </c>
      <c r="C3539" s="10" t="s">
        <v>174</v>
      </c>
      <c r="D3539" s="10">
        <v>21</v>
      </c>
      <c r="E3539" s="10">
        <v>17</v>
      </c>
      <c r="F3539" s="10">
        <v>14</v>
      </c>
      <c r="G3539" s="10">
        <v>3</v>
      </c>
      <c r="H3539" s="10">
        <v>0</v>
      </c>
    </row>
    <row r="3540" spans="2:8" x14ac:dyDescent="0.25">
      <c r="B3540" s="10" t="s">
        <v>137</v>
      </c>
      <c r="C3540" s="10" t="s">
        <v>11</v>
      </c>
      <c r="D3540" s="10">
        <v>4</v>
      </c>
      <c r="E3540" s="10">
        <v>4</v>
      </c>
      <c r="F3540" s="10">
        <v>4</v>
      </c>
      <c r="G3540" s="10">
        <v>0</v>
      </c>
      <c r="H3540" s="10">
        <v>0</v>
      </c>
    </row>
    <row r="3541" spans="2:8" x14ac:dyDescent="0.25">
      <c r="B3541" s="10" t="s">
        <v>137</v>
      </c>
      <c r="C3541" s="10" t="s">
        <v>175</v>
      </c>
      <c r="D3541" s="10">
        <v>24</v>
      </c>
      <c r="E3541" s="10">
        <v>18</v>
      </c>
      <c r="F3541" s="10">
        <v>16</v>
      </c>
      <c r="G3541" s="10">
        <v>2</v>
      </c>
      <c r="H3541" s="10">
        <v>0</v>
      </c>
    </row>
    <row r="3542" spans="2:8" x14ac:dyDescent="0.25">
      <c r="B3542" s="10" t="s">
        <v>180</v>
      </c>
      <c r="C3542" s="10" t="s">
        <v>11</v>
      </c>
      <c r="D3542" s="10">
        <v>1</v>
      </c>
      <c r="E3542" s="10">
        <v>1</v>
      </c>
      <c r="F3542" s="10">
        <v>1</v>
      </c>
      <c r="G3542" s="10">
        <v>0</v>
      </c>
      <c r="H3542" s="10">
        <v>0</v>
      </c>
    </row>
    <row r="3543" spans="2:8" x14ac:dyDescent="0.25">
      <c r="B3543" s="10" t="s">
        <v>180</v>
      </c>
      <c r="C3543" s="10" t="s">
        <v>174</v>
      </c>
      <c r="D3543" s="10">
        <v>1</v>
      </c>
      <c r="E3543" s="10">
        <v>1</v>
      </c>
      <c r="F3543" s="10">
        <v>1</v>
      </c>
      <c r="G3543" s="10">
        <v>0</v>
      </c>
      <c r="H3543" s="10">
        <v>0</v>
      </c>
    </row>
    <row r="3544" spans="2:8" x14ac:dyDescent="0.25">
      <c r="B3544" s="10" t="s">
        <v>180</v>
      </c>
      <c r="C3544" s="10" t="s">
        <v>176</v>
      </c>
      <c r="D3544" s="10">
        <v>1</v>
      </c>
      <c r="E3544" s="10">
        <v>1</v>
      </c>
      <c r="F3544" s="10">
        <v>1</v>
      </c>
      <c r="G3544" s="10">
        <v>0</v>
      </c>
      <c r="H3544" s="10">
        <v>0</v>
      </c>
    </row>
    <row r="3545" spans="2:8" x14ac:dyDescent="0.25">
      <c r="B3545" s="10" t="s">
        <v>70</v>
      </c>
      <c r="C3545" s="10" t="s">
        <v>3</v>
      </c>
      <c r="D3545" s="10">
        <v>1</v>
      </c>
      <c r="E3545" s="10">
        <v>1</v>
      </c>
      <c r="F3545" s="10">
        <v>0</v>
      </c>
      <c r="G3545" s="10">
        <v>1</v>
      </c>
      <c r="H3545" s="10">
        <v>0</v>
      </c>
    </row>
    <row r="3546" spans="2:8" x14ac:dyDescent="0.25">
      <c r="B3546" s="10" t="s">
        <v>70</v>
      </c>
      <c r="C3546" s="10" t="s">
        <v>11</v>
      </c>
      <c r="D3546" s="10">
        <v>3</v>
      </c>
      <c r="E3546" s="10">
        <v>3</v>
      </c>
      <c r="F3546" s="10">
        <v>3</v>
      </c>
      <c r="G3546" s="10">
        <v>0</v>
      </c>
      <c r="H3546" s="10">
        <v>0</v>
      </c>
    </row>
    <row r="3547" spans="2:8" x14ac:dyDescent="0.25">
      <c r="B3547" s="10" t="s">
        <v>70</v>
      </c>
      <c r="C3547" s="10" t="s">
        <v>174</v>
      </c>
      <c r="D3547" s="10">
        <v>4</v>
      </c>
      <c r="E3547" s="10">
        <v>1</v>
      </c>
      <c r="F3547" s="10">
        <v>0</v>
      </c>
      <c r="G3547" s="10">
        <v>1</v>
      </c>
      <c r="H3547" s="10">
        <v>0</v>
      </c>
    </row>
    <row r="3548" spans="2:8" x14ac:dyDescent="0.25">
      <c r="B3548" s="10" t="s">
        <v>70</v>
      </c>
      <c r="C3548" s="10" t="s">
        <v>175</v>
      </c>
      <c r="D3548" s="10">
        <v>4</v>
      </c>
      <c r="E3548" s="10">
        <v>1</v>
      </c>
      <c r="F3548" s="10">
        <v>0</v>
      </c>
      <c r="G3548" s="10">
        <v>1</v>
      </c>
      <c r="H3548" s="10">
        <v>0</v>
      </c>
    </row>
    <row r="3549" spans="2:8" x14ac:dyDescent="0.25">
      <c r="B3549" s="40" t="s">
        <v>162</v>
      </c>
      <c r="C3549" s="40" t="s">
        <v>174</v>
      </c>
      <c r="D3549" s="40">
        <v>1</v>
      </c>
      <c r="E3549" s="40">
        <v>1</v>
      </c>
      <c r="F3549" s="40">
        <v>1</v>
      </c>
      <c r="G3549" s="40">
        <v>0</v>
      </c>
      <c r="H3549" s="40">
        <v>0</v>
      </c>
    </row>
    <row r="3550" spans="2:8" x14ac:dyDescent="0.25">
      <c r="B3550" s="40" t="s">
        <v>162</v>
      </c>
      <c r="C3550" s="40" t="s">
        <v>175</v>
      </c>
      <c r="D3550" s="40">
        <v>2</v>
      </c>
      <c r="E3550" s="40">
        <v>1</v>
      </c>
      <c r="F3550" s="40">
        <v>0</v>
      </c>
      <c r="G3550" s="40">
        <v>1</v>
      </c>
      <c r="H3550" s="40">
        <v>0</v>
      </c>
    </row>
    <row r="3551" spans="2:8" x14ac:dyDescent="0.25">
      <c r="B3551" s="40" t="s">
        <v>162</v>
      </c>
      <c r="C3551" s="40" t="s">
        <v>176</v>
      </c>
      <c r="D3551" s="40">
        <v>8</v>
      </c>
      <c r="E3551" s="40">
        <v>8</v>
      </c>
      <c r="F3551" s="40">
        <v>4</v>
      </c>
      <c r="G3551" s="40">
        <v>4</v>
      </c>
      <c r="H3551" s="40">
        <v>0</v>
      </c>
    </row>
    <row r="3552" spans="2:8" x14ac:dyDescent="0.25">
      <c r="B3552" s="40" t="s">
        <v>162</v>
      </c>
      <c r="C3552" s="40" t="s">
        <v>11</v>
      </c>
      <c r="D3552" s="40">
        <v>3</v>
      </c>
      <c r="E3552" s="40">
        <v>3</v>
      </c>
      <c r="F3552" s="40">
        <v>2</v>
      </c>
      <c r="G3552" s="40">
        <v>1</v>
      </c>
      <c r="H3552" s="40">
        <v>0</v>
      </c>
    </row>
    <row r="3553" spans="2:8" x14ac:dyDescent="0.25">
      <c r="B3553" s="40" t="s">
        <v>75</v>
      </c>
      <c r="C3553" s="40" t="s">
        <v>11</v>
      </c>
      <c r="D3553" s="40">
        <v>7</v>
      </c>
      <c r="E3553" s="40">
        <v>7</v>
      </c>
      <c r="F3553" s="40">
        <v>6</v>
      </c>
      <c r="G3553" s="40">
        <v>1</v>
      </c>
      <c r="H3553" s="40">
        <v>0</v>
      </c>
    </row>
    <row r="3554" spans="2:8" x14ac:dyDescent="0.25">
      <c r="B3554" s="40" t="s">
        <v>75</v>
      </c>
      <c r="C3554" s="40" t="s">
        <v>176</v>
      </c>
      <c r="D3554" s="40">
        <v>7</v>
      </c>
      <c r="E3554" s="40">
        <v>7</v>
      </c>
      <c r="F3554" s="40">
        <v>5</v>
      </c>
      <c r="G3554" s="40">
        <v>2</v>
      </c>
      <c r="H3554" s="40">
        <v>0</v>
      </c>
    </row>
    <row r="3555" spans="2:8" x14ac:dyDescent="0.25">
      <c r="B3555" s="40" t="s">
        <v>75</v>
      </c>
      <c r="C3555" s="40" t="s">
        <v>174</v>
      </c>
      <c r="D3555" s="40">
        <v>18</v>
      </c>
      <c r="E3555" s="40">
        <v>18</v>
      </c>
      <c r="F3555" s="40">
        <v>11</v>
      </c>
      <c r="G3555" s="40">
        <v>7</v>
      </c>
      <c r="H3555" s="40">
        <v>0</v>
      </c>
    </row>
    <row r="3556" spans="2:8" x14ac:dyDescent="0.25">
      <c r="B3556" s="40" t="s">
        <v>75</v>
      </c>
      <c r="C3556" s="40" t="s">
        <v>175</v>
      </c>
      <c r="D3556" s="40">
        <v>22</v>
      </c>
      <c r="E3556" s="40">
        <v>22</v>
      </c>
      <c r="F3556" s="40">
        <v>15</v>
      </c>
      <c r="G3556" s="40">
        <v>7</v>
      </c>
      <c r="H3556" s="40">
        <v>0</v>
      </c>
    </row>
    <row r="3557" spans="2:8" x14ac:dyDescent="0.25">
      <c r="B3557" s="40" t="s">
        <v>139</v>
      </c>
      <c r="C3557" s="40" t="s">
        <v>11</v>
      </c>
      <c r="D3557" s="40">
        <v>1</v>
      </c>
      <c r="E3557" s="40">
        <v>1</v>
      </c>
      <c r="F3557" s="40">
        <v>1</v>
      </c>
      <c r="G3557" s="40">
        <v>0</v>
      </c>
      <c r="H3557" s="40">
        <v>0</v>
      </c>
    </row>
    <row r="3558" spans="2:8" x14ac:dyDescent="0.25">
      <c r="B3558" s="40" t="s">
        <v>139</v>
      </c>
      <c r="C3558" s="40" t="s">
        <v>174</v>
      </c>
      <c r="D3558" s="40">
        <v>1</v>
      </c>
      <c r="E3558" s="40">
        <v>1</v>
      </c>
      <c r="F3558" s="40">
        <v>1</v>
      </c>
      <c r="G3558" s="40">
        <v>0</v>
      </c>
      <c r="H3558" s="40">
        <v>0</v>
      </c>
    </row>
    <row r="3559" spans="2:8" x14ac:dyDescent="0.25">
      <c r="B3559" s="40" t="s">
        <v>24</v>
      </c>
      <c r="C3559" s="40" t="s">
        <v>176</v>
      </c>
      <c r="D3559" s="40">
        <v>27</v>
      </c>
      <c r="E3559" s="40">
        <v>27</v>
      </c>
      <c r="F3559" s="40">
        <v>26</v>
      </c>
      <c r="G3559" s="40">
        <v>1</v>
      </c>
      <c r="H3559" s="40">
        <v>0</v>
      </c>
    </row>
    <row r="3560" spans="2:8" x14ac:dyDescent="0.25">
      <c r="B3560" s="40" t="s">
        <v>24</v>
      </c>
      <c r="C3560" s="40" t="s">
        <v>11</v>
      </c>
      <c r="D3560" s="40">
        <v>11</v>
      </c>
      <c r="E3560" s="40">
        <v>11</v>
      </c>
      <c r="F3560" s="40">
        <v>10</v>
      </c>
      <c r="G3560" s="40">
        <v>1</v>
      </c>
      <c r="H3560" s="40">
        <v>0</v>
      </c>
    </row>
    <row r="3561" spans="2:8" x14ac:dyDescent="0.25">
      <c r="B3561" s="40" t="s">
        <v>24</v>
      </c>
      <c r="C3561" s="40" t="s">
        <v>175</v>
      </c>
      <c r="D3561" s="40">
        <v>2</v>
      </c>
      <c r="E3561" s="40">
        <v>2</v>
      </c>
      <c r="F3561" s="40">
        <v>2</v>
      </c>
      <c r="G3561" s="40">
        <v>0</v>
      </c>
      <c r="H3561" s="40">
        <v>0</v>
      </c>
    </row>
    <row r="3562" spans="2:8" x14ac:dyDescent="0.25">
      <c r="B3562" s="40" t="s">
        <v>24</v>
      </c>
      <c r="C3562" s="40" t="s">
        <v>174</v>
      </c>
      <c r="D3562" s="40">
        <v>12</v>
      </c>
      <c r="E3562" s="40">
        <v>12</v>
      </c>
      <c r="F3562" s="40">
        <v>12</v>
      </c>
      <c r="G3562" s="40">
        <v>0</v>
      </c>
      <c r="H3562" s="40">
        <v>0</v>
      </c>
    </row>
    <row r="3563" spans="2:8" x14ac:dyDescent="0.25">
      <c r="B3563" s="40" t="s">
        <v>159</v>
      </c>
      <c r="C3563" s="40" t="s">
        <v>174</v>
      </c>
      <c r="D3563" s="40">
        <v>7</v>
      </c>
      <c r="E3563" s="40">
        <v>7</v>
      </c>
      <c r="F3563" s="40">
        <v>7</v>
      </c>
      <c r="G3563" s="40">
        <v>0</v>
      </c>
      <c r="H3563" s="40">
        <v>0</v>
      </c>
    </row>
    <row r="3564" spans="2:8" x14ac:dyDescent="0.25">
      <c r="B3564" s="40" t="s">
        <v>159</v>
      </c>
      <c r="C3564" s="40" t="s">
        <v>175</v>
      </c>
      <c r="D3564" s="40">
        <v>3</v>
      </c>
      <c r="E3564" s="40">
        <v>3</v>
      </c>
      <c r="F3564" s="40">
        <v>3</v>
      </c>
      <c r="G3564" s="40">
        <v>0</v>
      </c>
      <c r="H3564" s="40">
        <v>0</v>
      </c>
    </row>
    <row r="3565" spans="2:8" x14ac:dyDescent="0.25">
      <c r="B3565" s="40" t="s">
        <v>159</v>
      </c>
      <c r="C3565" s="40" t="s">
        <v>176</v>
      </c>
      <c r="D3565" s="40">
        <v>9</v>
      </c>
      <c r="E3565" s="40">
        <v>9</v>
      </c>
      <c r="F3565" s="40">
        <v>9</v>
      </c>
      <c r="G3565" s="40">
        <v>0</v>
      </c>
      <c r="H3565" s="40">
        <v>0</v>
      </c>
    </row>
    <row r="3566" spans="2:8" x14ac:dyDescent="0.25">
      <c r="B3566" s="40" t="s">
        <v>159</v>
      </c>
      <c r="C3566" s="40" t="s">
        <v>11</v>
      </c>
      <c r="D3566" s="40">
        <v>5</v>
      </c>
      <c r="E3566" s="40">
        <v>5</v>
      </c>
      <c r="F3566" s="40">
        <v>5</v>
      </c>
      <c r="G3566" s="40">
        <v>0</v>
      </c>
      <c r="H3566" s="40">
        <v>0</v>
      </c>
    </row>
    <row r="3567" spans="2:8" x14ac:dyDescent="0.25">
      <c r="B3567" s="40" t="s">
        <v>38</v>
      </c>
      <c r="C3567" s="40" t="s">
        <v>175</v>
      </c>
      <c r="D3567" s="40">
        <v>1</v>
      </c>
      <c r="E3567" s="40">
        <v>1</v>
      </c>
      <c r="F3567" s="40">
        <v>1</v>
      </c>
      <c r="G3567" s="40">
        <v>0</v>
      </c>
      <c r="H3567" s="40">
        <v>0</v>
      </c>
    </row>
    <row r="3568" spans="2:8" x14ac:dyDescent="0.25">
      <c r="B3568" s="40" t="s">
        <v>56</v>
      </c>
      <c r="C3568" s="40" t="s">
        <v>175</v>
      </c>
      <c r="D3568" s="40">
        <v>6</v>
      </c>
      <c r="E3568" s="40">
        <v>5</v>
      </c>
      <c r="F3568" s="40">
        <v>3</v>
      </c>
      <c r="G3568" s="40">
        <v>2</v>
      </c>
      <c r="H3568" s="40">
        <v>1</v>
      </c>
    </row>
    <row r="3569" spans="2:8" x14ac:dyDescent="0.25">
      <c r="B3569" s="40" t="s">
        <v>56</v>
      </c>
      <c r="C3569" s="40" t="s">
        <v>176</v>
      </c>
      <c r="D3569" s="40">
        <v>2</v>
      </c>
      <c r="E3569" s="40">
        <v>2</v>
      </c>
      <c r="F3569" s="40">
        <v>2</v>
      </c>
      <c r="G3569" s="40">
        <v>0</v>
      </c>
      <c r="H3569" s="40">
        <v>0</v>
      </c>
    </row>
    <row r="3570" spans="2:8" x14ac:dyDescent="0.25">
      <c r="B3570" s="40" t="s">
        <v>25</v>
      </c>
      <c r="C3570" s="40" t="s">
        <v>174</v>
      </c>
      <c r="D3570" s="40">
        <v>1</v>
      </c>
      <c r="E3570" s="40">
        <v>1</v>
      </c>
      <c r="F3570" s="40">
        <v>1</v>
      </c>
      <c r="G3570" s="40">
        <v>0</v>
      </c>
      <c r="H3570" s="40">
        <v>1</v>
      </c>
    </row>
    <row r="3571" spans="2:8" x14ac:dyDescent="0.25">
      <c r="B3571" s="40" t="s">
        <v>25</v>
      </c>
      <c r="C3571" s="40" t="s">
        <v>175</v>
      </c>
      <c r="D3571" s="40">
        <v>1</v>
      </c>
      <c r="E3571" s="40">
        <v>1</v>
      </c>
      <c r="F3571" s="40">
        <v>1</v>
      </c>
      <c r="G3571" s="40">
        <v>0</v>
      </c>
      <c r="H3571" s="40">
        <v>0</v>
      </c>
    </row>
    <row r="3572" spans="2:8" x14ac:dyDescent="0.25">
      <c r="B3572" s="40" t="s">
        <v>68</v>
      </c>
      <c r="C3572" s="40" t="s">
        <v>176</v>
      </c>
      <c r="D3572" s="40">
        <v>1</v>
      </c>
      <c r="E3572" s="40">
        <v>1</v>
      </c>
      <c r="F3572" s="40">
        <v>1</v>
      </c>
      <c r="G3572" s="40">
        <v>0</v>
      </c>
      <c r="H3572" s="40">
        <v>0</v>
      </c>
    </row>
    <row r="3573" spans="2:8" x14ac:dyDescent="0.25">
      <c r="B3573" s="40" t="s">
        <v>68</v>
      </c>
      <c r="C3573" s="40" t="s">
        <v>174</v>
      </c>
      <c r="D3573" s="40">
        <v>5</v>
      </c>
      <c r="E3573" s="40">
        <v>5</v>
      </c>
      <c r="F3573" s="40">
        <v>5</v>
      </c>
      <c r="G3573" s="40">
        <v>0</v>
      </c>
      <c r="H3573" s="40">
        <v>0</v>
      </c>
    </row>
    <row r="3574" spans="2:8" x14ac:dyDescent="0.25">
      <c r="B3574" s="40" t="s">
        <v>68</v>
      </c>
      <c r="C3574" s="40" t="s">
        <v>175</v>
      </c>
      <c r="D3574" s="40">
        <v>7</v>
      </c>
      <c r="E3574" s="40">
        <v>7</v>
      </c>
      <c r="F3574" s="40">
        <v>7</v>
      </c>
      <c r="G3574" s="40">
        <v>0</v>
      </c>
      <c r="H3574" s="40">
        <v>0</v>
      </c>
    </row>
    <row r="3575" spans="2:8" x14ac:dyDescent="0.25">
      <c r="B3575" s="40" t="s">
        <v>114</v>
      </c>
      <c r="C3575" s="40" t="s">
        <v>174</v>
      </c>
      <c r="D3575" s="40">
        <v>9</v>
      </c>
      <c r="E3575" s="40">
        <v>9</v>
      </c>
      <c r="F3575" s="40">
        <v>8</v>
      </c>
      <c r="G3575" s="40">
        <v>1</v>
      </c>
      <c r="H3575" s="40">
        <v>0</v>
      </c>
    </row>
    <row r="3576" spans="2:8" x14ac:dyDescent="0.25">
      <c r="B3576" s="40" t="s">
        <v>114</v>
      </c>
      <c r="C3576" s="40" t="s">
        <v>175</v>
      </c>
      <c r="D3576" s="40">
        <v>18</v>
      </c>
      <c r="E3576" s="40">
        <v>18</v>
      </c>
      <c r="F3576" s="40">
        <v>12</v>
      </c>
      <c r="G3576" s="40">
        <v>6</v>
      </c>
      <c r="H3576" s="40">
        <v>0</v>
      </c>
    </row>
    <row r="3577" spans="2:8" x14ac:dyDescent="0.25">
      <c r="B3577" s="40" t="s">
        <v>114</v>
      </c>
      <c r="C3577" s="40" t="s">
        <v>11</v>
      </c>
      <c r="D3577" s="40">
        <v>5</v>
      </c>
      <c r="E3577" s="40">
        <v>5</v>
      </c>
      <c r="F3577" s="40">
        <v>5</v>
      </c>
      <c r="G3577" s="40">
        <v>0</v>
      </c>
      <c r="H3577" s="40">
        <v>0</v>
      </c>
    </row>
    <row r="3578" spans="2:8" x14ac:dyDescent="0.25">
      <c r="B3578" s="40" t="s">
        <v>114</v>
      </c>
      <c r="C3578" s="40" t="s">
        <v>176</v>
      </c>
      <c r="D3578" s="40">
        <v>9</v>
      </c>
      <c r="E3578" s="40">
        <v>9</v>
      </c>
      <c r="F3578" s="40">
        <v>8</v>
      </c>
      <c r="G3578" s="40">
        <v>1</v>
      </c>
      <c r="H3578" s="40">
        <v>0</v>
      </c>
    </row>
    <row r="3579" spans="2:8" x14ac:dyDescent="0.25">
      <c r="B3579" s="40" t="s">
        <v>136</v>
      </c>
      <c r="C3579" s="40" t="s">
        <v>174</v>
      </c>
      <c r="D3579" s="40">
        <v>4</v>
      </c>
      <c r="E3579" s="40">
        <v>4</v>
      </c>
      <c r="F3579" s="40">
        <v>4</v>
      </c>
      <c r="G3579" s="40">
        <v>0</v>
      </c>
      <c r="H3579" s="40">
        <v>0</v>
      </c>
    </row>
    <row r="3580" spans="2:8" x14ac:dyDescent="0.25">
      <c r="B3580" s="40" t="s">
        <v>136</v>
      </c>
      <c r="C3580" s="40" t="s">
        <v>176</v>
      </c>
      <c r="D3580" s="40">
        <v>6</v>
      </c>
      <c r="E3580" s="40">
        <v>6</v>
      </c>
      <c r="F3580" s="40">
        <v>6</v>
      </c>
      <c r="G3580" s="40">
        <v>0</v>
      </c>
      <c r="H3580" s="40">
        <v>0</v>
      </c>
    </row>
    <row r="3581" spans="2:8" x14ac:dyDescent="0.25">
      <c r="B3581" s="40" t="s">
        <v>136</v>
      </c>
      <c r="C3581" s="40" t="s">
        <v>175</v>
      </c>
      <c r="D3581" s="40">
        <v>4</v>
      </c>
      <c r="E3581" s="40">
        <v>4</v>
      </c>
      <c r="F3581" s="40">
        <v>4</v>
      </c>
      <c r="G3581" s="40">
        <v>0</v>
      </c>
      <c r="H3581" s="40">
        <v>0</v>
      </c>
    </row>
    <row r="3582" spans="2:8" x14ac:dyDescent="0.25">
      <c r="B3582" s="40" t="s">
        <v>136</v>
      </c>
      <c r="C3582" s="40" t="s">
        <v>11</v>
      </c>
      <c r="D3582" s="40">
        <v>6</v>
      </c>
      <c r="E3582" s="40">
        <v>6</v>
      </c>
      <c r="F3582" s="40">
        <v>5</v>
      </c>
      <c r="G3582" s="40">
        <v>1</v>
      </c>
      <c r="H3582" s="40">
        <v>0</v>
      </c>
    </row>
    <row r="3583" spans="2:8" x14ac:dyDescent="0.25">
      <c r="B3583" s="40" t="s">
        <v>152</v>
      </c>
      <c r="C3583" s="40" t="s">
        <v>11</v>
      </c>
      <c r="D3583" s="40">
        <v>5</v>
      </c>
      <c r="E3583" s="40">
        <v>5</v>
      </c>
      <c r="F3583" s="40">
        <v>3</v>
      </c>
      <c r="G3583" s="40">
        <v>2</v>
      </c>
      <c r="H3583" s="40">
        <v>0</v>
      </c>
    </row>
    <row r="3584" spans="2:8" x14ac:dyDescent="0.25">
      <c r="B3584" s="40" t="s">
        <v>152</v>
      </c>
      <c r="C3584" s="40" t="s">
        <v>176</v>
      </c>
      <c r="D3584" s="40">
        <v>4</v>
      </c>
      <c r="E3584" s="40">
        <v>4</v>
      </c>
      <c r="F3584" s="40">
        <v>3</v>
      </c>
      <c r="G3584" s="40">
        <v>1</v>
      </c>
      <c r="H3584" s="40">
        <v>0</v>
      </c>
    </row>
    <row r="3585" spans="2:8" x14ac:dyDescent="0.25">
      <c r="B3585" s="40" t="s">
        <v>152</v>
      </c>
      <c r="C3585" s="40" t="s">
        <v>175</v>
      </c>
      <c r="D3585" s="40">
        <v>18</v>
      </c>
      <c r="E3585" s="40">
        <v>17</v>
      </c>
      <c r="F3585" s="40">
        <v>12</v>
      </c>
      <c r="G3585" s="40">
        <v>5</v>
      </c>
      <c r="H3585" s="40">
        <v>0</v>
      </c>
    </row>
    <row r="3586" spans="2:8" x14ac:dyDescent="0.25">
      <c r="B3586" s="40" t="s">
        <v>152</v>
      </c>
      <c r="C3586" s="40" t="s">
        <v>174</v>
      </c>
      <c r="D3586" s="40">
        <v>6</v>
      </c>
      <c r="E3586" s="40">
        <v>6</v>
      </c>
      <c r="F3586" s="40">
        <v>5</v>
      </c>
      <c r="G3586" s="40">
        <v>1</v>
      </c>
      <c r="H3586" s="40">
        <v>0</v>
      </c>
    </row>
    <row r="3587" spans="2:8" x14ac:dyDescent="0.25">
      <c r="B3587" s="40" t="s">
        <v>132</v>
      </c>
      <c r="C3587" s="40" t="s">
        <v>175</v>
      </c>
      <c r="D3587" s="40">
        <v>1</v>
      </c>
      <c r="E3587" s="40">
        <v>1</v>
      </c>
      <c r="F3587" s="40">
        <v>1</v>
      </c>
      <c r="G3587" s="40">
        <v>0</v>
      </c>
      <c r="H3587" s="40">
        <v>0</v>
      </c>
    </row>
    <row r="3588" spans="2:8" x14ac:dyDescent="0.25">
      <c r="B3588" s="40" t="s">
        <v>132</v>
      </c>
      <c r="C3588" s="40" t="s">
        <v>11</v>
      </c>
      <c r="D3588" s="40">
        <v>1</v>
      </c>
      <c r="E3588" s="40">
        <v>1</v>
      </c>
      <c r="F3588" s="40">
        <v>1</v>
      </c>
      <c r="G3588" s="40">
        <v>0</v>
      </c>
      <c r="H3588" s="40">
        <v>0</v>
      </c>
    </row>
    <row r="3589" spans="2:8" x14ac:dyDescent="0.25">
      <c r="B3589" s="40" t="s">
        <v>132</v>
      </c>
      <c r="C3589" s="40" t="s">
        <v>176</v>
      </c>
      <c r="D3589" s="40">
        <v>2</v>
      </c>
      <c r="E3589" s="40">
        <v>2</v>
      </c>
      <c r="F3589" s="40">
        <v>1</v>
      </c>
      <c r="G3589" s="40">
        <v>1</v>
      </c>
      <c r="H3589" s="40">
        <v>0</v>
      </c>
    </row>
    <row r="3590" spans="2:8" x14ac:dyDescent="0.25">
      <c r="B3590" s="40" t="s">
        <v>132</v>
      </c>
      <c r="C3590" s="40" t="s">
        <v>174</v>
      </c>
      <c r="D3590" s="40">
        <v>2</v>
      </c>
      <c r="E3590" s="40">
        <v>2</v>
      </c>
      <c r="F3590" s="40">
        <v>2</v>
      </c>
      <c r="G3590" s="40">
        <v>0</v>
      </c>
      <c r="H3590" s="40">
        <v>0</v>
      </c>
    </row>
    <row r="3591" spans="2:8" x14ac:dyDescent="0.25">
      <c r="B3591" s="40" t="s">
        <v>169</v>
      </c>
      <c r="C3591" s="40" t="s">
        <v>175</v>
      </c>
      <c r="D3591" s="40">
        <v>19</v>
      </c>
      <c r="E3591" s="40">
        <v>18</v>
      </c>
      <c r="F3591" s="40">
        <v>16</v>
      </c>
      <c r="G3591" s="40">
        <v>2</v>
      </c>
      <c r="H3591" s="40">
        <v>0</v>
      </c>
    </row>
    <row r="3592" spans="2:8" x14ac:dyDescent="0.25">
      <c r="B3592" s="40" t="s">
        <v>169</v>
      </c>
      <c r="C3592" s="40" t="s">
        <v>11</v>
      </c>
      <c r="D3592" s="40">
        <v>21</v>
      </c>
      <c r="E3592" s="40">
        <v>20</v>
      </c>
      <c r="F3592" s="40">
        <v>14</v>
      </c>
      <c r="G3592" s="40">
        <v>6</v>
      </c>
      <c r="H3592" s="40">
        <v>0</v>
      </c>
    </row>
    <row r="3593" spans="2:8" x14ac:dyDescent="0.25">
      <c r="B3593" s="40" t="s">
        <v>169</v>
      </c>
      <c r="C3593" s="40" t="s">
        <v>176</v>
      </c>
      <c r="D3593" s="40">
        <v>18</v>
      </c>
      <c r="E3593" s="40">
        <v>18</v>
      </c>
      <c r="F3593" s="40">
        <v>15</v>
      </c>
      <c r="G3593" s="40">
        <v>3</v>
      </c>
      <c r="H3593" s="40">
        <v>0</v>
      </c>
    </row>
    <row r="3594" spans="2:8" x14ac:dyDescent="0.25">
      <c r="B3594" s="40" t="s">
        <v>169</v>
      </c>
      <c r="C3594" s="40" t="s">
        <v>174</v>
      </c>
      <c r="D3594" s="40">
        <v>29</v>
      </c>
      <c r="E3594" s="40">
        <v>28</v>
      </c>
      <c r="F3594" s="40">
        <v>24</v>
      </c>
      <c r="G3594" s="40">
        <v>4</v>
      </c>
      <c r="H3594" s="40">
        <v>0</v>
      </c>
    </row>
    <row r="3595" spans="2:8" x14ac:dyDescent="0.25">
      <c r="B3595" s="40" t="s">
        <v>93</v>
      </c>
      <c r="C3595" s="40" t="s">
        <v>11</v>
      </c>
      <c r="D3595" s="40">
        <v>5</v>
      </c>
      <c r="E3595" s="40">
        <v>5</v>
      </c>
      <c r="F3595" s="40">
        <v>5</v>
      </c>
      <c r="G3595" s="40">
        <v>0</v>
      </c>
      <c r="H3595" s="40">
        <v>0</v>
      </c>
    </row>
    <row r="3596" spans="2:8" x14ac:dyDescent="0.25">
      <c r="B3596" s="40" t="s">
        <v>93</v>
      </c>
      <c r="C3596" s="40" t="s">
        <v>175</v>
      </c>
      <c r="D3596" s="40">
        <v>5</v>
      </c>
      <c r="E3596" s="40">
        <v>5</v>
      </c>
      <c r="F3596" s="40">
        <v>4</v>
      </c>
      <c r="G3596" s="40">
        <v>1</v>
      </c>
      <c r="H3596" s="40">
        <v>0</v>
      </c>
    </row>
    <row r="3597" spans="2:8" x14ac:dyDescent="0.25">
      <c r="B3597" s="40" t="s">
        <v>93</v>
      </c>
      <c r="C3597" s="40" t="s">
        <v>176</v>
      </c>
      <c r="D3597" s="40">
        <v>6</v>
      </c>
      <c r="E3597" s="40">
        <v>6</v>
      </c>
      <c r="F3597" s="40">
        <v>4</v>
      </c>
      <c r="G3597" s="40">
        <v>2</v>
      </c>
      <c r="H3597" s="40">
        <v>0</v>
      </c>
    </row>
    <row r="3598" spans="2:8" x14ac:dyDescent="0.25">
      <c r="B3598" s="40" t="s">
        <v>93</v>
      </c>
      <c r="C3598" s="40" t="s">
        <v>174</v>
      </c>
      <c r="D3598" s="40">
        <v>8</v>
      </c>
      <c r="E3598" s="40">
        <v>8</v>
      </c>
      <c r="F3598" s="40">
        <v>7</v>
      </c>
      <c r="G3598" s="40">
        <v>1</v>
      </c>
      <c r="H3598" s="40">
        <v>0</v>
      </c>
    </row>
    <row r="3599" spans="2:8" x14ac:dyDescent="0.25">
      <c r="B3599" s="40" t="s">
        <v>49</v>
      </c>
      <c r="C3599" s="40" t="s">
        <v>11</v>
      </c>
      <c r="D3599" s="40">
        <v>11</v>
      </c>
      <c r="E3599" s="40">
        <v>11</v>
      </c>
      <c r="F3599" s="40">
        <v>11</v>
      </c>
      <c r="G3599" s="40">
        <v>0</v>
      </c>
      <c r="H3599" s="40">
        <v>0</v>
      </c>
    </row>
    <row r="3600" spans="2:8" x14ac:dyDescent="0.25">
      <c r="B3600" s="40" t="s">
        <v>49</v>
      </c>
      <c r="C3600" s="40" t="s">
        <v>175</v>
      </c>
      <c r="D3600" s="40">
        <v>19</v>
      </c>
      <c r="E3600" s="40">
        <v>19</v>
      </c>
      <c r="F3600" s="40">
        <v>14</v>
      </c>
      <c r="G3600" s="40">
        <v>5</v>
      </c>
      <c r="H3600" s="40">
        <v>0</v>
      </c>
    </row>
    <row r="3601" spans="2:8" x14ac:dyDescent="0.25">
      <c r="B3601" s="40" t="s">
        <v>49</v>
      </c>
      <c r="C3601" s="40" t="s">
        <v>174</v>
      </c>
      <c r="D3601" s="40">
        <v>10</v>
      </c>
      <c r="E3601" s="40">
        <v>10</v>
      </c>
      <c r="F3601" s="40">
        <v>9</v>
      </c>
      <c r="G3601" s="40">
        <v>1</v>
      </c>
      <c r="H3601" s="40">
        <v>0</v>
      </c>
    </row>
    <row r="3602" spans="2:8" x14ac:dyDescent="0.25">
      <c r="B3602" s="40" t="s">
        <v>49</v>
      </c>
      <c r="C3602" s="40" t="s">
        <v>176</v>
      </c>
      <c r="D3602" s="40">
        <v>11</v>
      </c>
      <c r="E3602" s="40">
        <v>11</v>
      </c>
      <c r="F3602" s="40">
        <v>11</v>
      </c>
      <c r="G3602" s="40">
        <v>0</v>
      </c>
      <c r="H3602" s="40">
        <v>0</v>
      </c>
    </row>
    <row r="3603" spans="2:8" x14ac:dyDescent="0.25">
      <c r="B3603" s="40" t="s">
        <v>44</v>
      </c>
      <c r="C3603" s="40" t="s">
        <v>175</v>
      </c>
      <c r="D3603" s="40">
        <v>4</v>
      </c>
      <c r="E3603" s="40">
        <v>4</v>
      </c>
      <c r="F3603" s="40">
        <v>4</v>
      </c>
      <c r="G3603" s="40">
        <v>0</v>
      </c>
      <c r="H3603" s="40">
        <v>0</v>
      </c>
    </row>
    <row r="3604" spans="2:8" x14ac:dyDescent="0.25">
      <c r="B3604" s="40" t="s">
        <v>44</v>
      </c>
      <c r="C3604" s="40" t="s">
        <v>11</v>
      </c>
      <c r="D3604" s="40">
        <v>1</v>
      </c>
      <c r="E3604" s="40">
        <v>1</v>
      </c>
      <c r="F3604" s="40">
        <v>1</v>
      </c>
      <c r="G3604" s="40">
        <v>0</v>
      </c>
      <c r="H3604" s="40">
        <v>0</v>
      </c>
    </row>
    <row r="3605" spans="2:8" x14ac:dyDescent="0.25">
      <c r="B3605" s="40" t="s">
        <v>44</v>
      </c>
      <c r="C3605" s="40" t="s">
        <v>174</v>
      </c>
      <c r="D3605" s="40">
        <v>4</v>
      </c>
      <c r="E3605" s="40">
        <v>4</v>
      </c>
      <c r="F3605" s="40">
        <v>4</v>
      </c>
      <c r="G3605" s="40">
        <v>0</v>
      </c>
      <c r="H3605" s="40">
        <v>0</v>
      </c>
    </row>
    <row r="3606" spans="2:8" x14ac:dyDescent="0.25">
      <c r="B3606" s="40" t="s">
        <v>44</v>
      </c>
      <c r="C3606" s="40" t="s">
        <v>176</v>
      </c>
      <c r="D3606" s="40">
        <v>3</v>
      </c>
      <c r="E3606" s="40">
        <v>3</v>
      </c>
      <c r="F3606" s="40">
        <v>3</v>
      </c>
      <c r="G3606" s="40">
        <v>0</v>
      </c>
      <c r="H3606" s="40">
        <v>0</v>
      </c>
    </row>
    <row r="3607" spans="2:8" x14ac:dyDescent="0.25">
      <c r="B3607" s="40" t="s">
        <v>115</v>
      </c>
      <c r="C3607" s="40" t="s">
        <v>174</v>
      </c>
      <c r="D3607" s="40">
        <v>2</v>
      </c>
      <c r="E3607" s="40">
        <v>2</v>
      </c>
      <c r="F3607" s="40">
        <v>2</v>
      </c>
      <c r="G3607" s="40">
        <v>0</v>
      </c>
      <c r="H3607" s="40">
        <v>0</v>
      </c>
    </row>
    <row r="3608" spans="2:8" x14ac:dyDescent="0.25">
      <c r="B3608" s="40" t="s">
        <v>115</v>
      </c>
      <c r="C3608" s="40" t="s">
        <v>11</v>
      </c>
      <c r="D3608" s="40">
        <v>3</v>
      </c>
      <c r="E3608" s="40">
        <v>3</v>
      </c>
      <c r="F3608" s="40">
        <v>3</v>
      </c>
      <c r="G3608" s="40">
        <v>0</v>
      </c>
      <c r="H3608" s="40">
        <v>0</v>
      </c>
    </row>
    <row r="3609" spans="2:8" x14ac:dyDescent="0.25">
      <c r="B3609" s="40" t="s">
        <v>115</v>
      </c>
      <c r="C3609" s="40" t="s">
        <v>176</v>
      </c>
      <c r="D3609" s="40">
        <v>3</v>
      </c>
      <c r="E3609" s="40">
        <v>3</v>
      </c>
      <c r="F3609" s="40">
        <v>3</v>
      </c>
      <c r="G3609" s="40">
        <v>0</v>
      </c>
      <c r="H3609" s="40">
        <v>0</v>
      </c>
    </row>
    <row r="3610" spans="2:8" x14ac:dyDescent="0.25">
      <c r="B3610" s="40" t="s">
        <v>127</v>
      </c>
      <c r="C3610" s="40" t="s">
        <v>175</v>
      </c>
      <c r="D3610" s="40">
        <v>7</v>
      </c>
      <c r="E3610" s="40">
        <v>7</v>
      </c>
      <c r="F3610" s="40">
        <v>7</v>
      </c>
      <c r="G3610" s="40">
        <v>0</v>
      </c>
      <c r="H3610" s="40">
        <v>0</v>
      </c>
    </row>
    <row r="3611" spans="2:8" x14ac:dyDescent="0.25">
      <c r="B3611" s="40" t="s">
        <v>122</v>
      </c>
      <c r="C3611" s="40" t="s">
        <v>11</v>
      </c>
      <c r="D3611" s="40">
        <v>9</v>
      </c>
      <c r="E3611" s="40">
        <v>9</v>
      </c>
      <c r="F3611" s="40">
        <v>8</v>
      </c>
      <c r="G3611" s="40">
        <v>1</v>
      </c>
      <c r="H3611" s="40">
        <v>0</v>
      </c>
    </row>
    <row r="3612" spans="2:8" x14ac:dyDescent="0.25">
      <c r="B3612" s="40" t="s">
        <v>122</v>
      </c>
      <c r="C3612" s="40" t="s">
        <v>175</v>
      </c>
      <c r="D3612" s="40">
        <v>9</v>
      </c>
      <c r="E3612" s="40">
        <v>7</v>
      </c>
      <c r="F3612" s="40">
        <v>6</v>
      </c>
      <c r="G3612" s="40">
        <v>1</v>
      </c>
      <c r="H3612" s="40">
        <v>0</v>
      </c>
    </row>
    <row r="3613" spans="2:8" x14ac:dyDescent="0.25">
      <c r="B3613" s="40" t="s">
        <v>122</v>
      </c>
      <c r="C3613" s="40" t="s">
        <v>176</v>
      </c>
      <c r="D3613" s="40">
        <v>14</v>
      </c>
      <c r="E3613" s="40">
        <v>13</v>
      </c>
      <c r="F3613" s="40">
        <v>13</v>
      </c>
      <c r="G3613" s="40">
        <v>0</v>
      </c>
      <c r="H3613" s="40">
        <v>0</v>
      </c>
    </row>
    <row r="3614" spans="2:8" x14ac:dyDescent="0.25">
      <c r="B3614" s="40" t="s">
        <v>122</v>
      </c>
      <c r="C3614" s="40" t="s">
        <v>174</v>
      </c>
      <c r="D3614" s="40">
        <v>11</v>
      </c>
      <c r="E3614" s="40">
        <v>11</v>
      </c>
      <c r="F3614" s="40">
        <v>11</v>
      </c>
      <c r="G3614" s="40">
        <v>0</v>
      </c>
      <c r="H3614" s="40">
        <v>0</v>
      </c>
    </row>
    <row r="3615" spans="2:8" x14ac:dyDescent="0.25">
      <c r="B3615" s="40" t="s">
        <v>124</v>
      </c>
      <c r="C3615" s="40" t="s">
        <v>174</v>
      </c>
      <c r="D3615" s="40">
        <v>1</v>
      </c>
      <c r="E3615" s="40">
        <v>1</v>
      </c>
      <c r="F3615" s="40">
        <v>1</v>
      </c>
      <c r="G3615" s="40">
        <v>0</v>
      </c>
      <c r="H3615" s="40">
        <v>0</v>
      </c>
    </row>
    <row r="3616" spans="2:8" x14ac:dyDescent="0.25">
      <c r="B3616" s="40" t="s">
        <v>124</v>
      </c>
      <c r="C3616" s="40" t="s">
        <v>11</v>
      </c>
      <c r="D3616" s="40">
        <v>2</v>
      </c>
      <c r="E3616" s="40">
        <v>2</v>
      </c>
      <c r="F3616" s="40">
        <v>1</v>
      </c>
      <c r="G3616" s="40">
        <v>1</v>
      </c>
      <c r="H3616" s="40">
        <v>0</v>
      </c>
    </row>
    <row r="3617" spans="2:8" x14ac:dyDescent="0.25">
      <c r="B3617" s="40" t="s">
        <v>124</v>
      </c>
      <c r="C3617" s="40" t="s">
        <v>175</v>
      </c>
      <c r="D3617" s="40">
        <v>2</v>
      </c>
      <c r="E3617" s="40">
        <v>2</v>
      </c>
      <c r="F3617" s="40">
        <v>2</v>
      </c>
      <c r="G3617" s="40">
        <v>0</v>
      </c>
      <c r="H3617" s="40">
        <v>0</v>
      </c>
    </row>
    <row r="3618" spans="2:8" x14ac:dyDescent="0.25">
      <c r="B3618" s="40" t="s">
        <v>173</v>
      </c>
      <c r="C3618" s="40" t="s">
        <v>174</v>
      </c>
      <c r="D3618" s="40">
        <v>2</v>
      </c>
      <c r="E3618" s="40">
        <v>2</v>
      </c>
      <c r="F3618" s="40">
        <v>2</v>
      </c>
      <c r="G3618" s="40">
        <v>0</v>
      </c>
      <c r="H3618" s="40">
        <v>0</v>
      </c>
    </row>
    <row r="3619" spans="2:8" x14ac:dyDescent="0.25">
      <c r="B3619" s="40" t="s">
        <v>173</v>
      </c>
      <c r="C3619" s="40" t="s">
        <v>175</v>
      </c>
      <c r="D3619" s="40">
        <v>1</v>
      </c>
      <c r="E3619" s="40">
        <v>1</v>
      </c>
      <c r="F3619" s="40">
        <v>1</v>
      </c>
      <c r="G3619" s="40">
        <v>0</v>
      </c>
      <c r="H3619" s="40">
        <v>0</v>
      </c>
    </row>
    <row r="3620" spans="2:8" x14ac:dyDescent="0.25">
      <c r="B3620" s="40" t="s">
        <v>173</v>
      </c>
      <c r="C3620" s="40" t="s">
        <v>176</v>
      </c>
      <c r="D3620" s="40">
        <v>3</v>
      </c>
      <c r="E3620" s="40">
        <v>3</v>
      </c>
      <c r="F3620" s="40">
        <v>3</v>
      </c>
      <c r="G3620" s="40">
        <v>0</v>
      </c>
      <c r="H3620" s="40">
        <v>0</v>
      </c>
    </row>
    <row r="3621" spans="2:8" x14ac:dyDescent="0.25">
      <c r="B3621" s="40" t="s">
        <v>130</v>
      </c>
      <c r="C3621" s="40" t="s">
        <v>174</v>
      </c>
      <c r="D3621" s="40">
        <v>6</v>
      </c>
      <c r="E3621" s="40">
        <v>6</v>
      </c>
      <c r="F3621" s="40">
        <v>3</v>
      </c>
      <c r="G3621" s="40">
        <v>3</v>
      </c>
      <c r="H3621" s="40">
        <v>0</v>
      </c>
    </row>
    <row r="3622" spans="2:8" x14ac:dyDescent="0.25">
      <c r="B3622" s="40" t="s">
        <v>130</v>
      </c>
      <c r="C3622" s="40" t="s">
        <v>11</v>
      </c>
      <c r="D3622" s="40">
        <v>3</v>
      </c>
      <c r="E3622" s="40">
        <v>3</v>
      </c>
      <c r="F3622" s="40">
        <v>3</v>
      </c>
      <c r="G3622" s="40">
        <v>0</v>
      </c>
      <c r="H3622" s="40">
        <v>0</v>
      </c>
    </row>
    <row r="3623" spans="2:8" x14ac:dyDescent="0.25">
      <c r="B3623" s="40" t="s">
        <v>130</v>
      </c>
      <c r="C3623" s="40" t="s">
        <v>175</v>
      </c>
      <c r="D3623" s="40">
        <v>8</v>
      </c>
      <c r="E3623" s="40">
        <v>8</v>
      </c>
      <c r="F3623" s="40">
        <v>7</v>
      </c>
      <c r="G3623" s="40">
        <v>1</v>
      </c>
      <c r="H3623" s="40">
        <v>0</v>
      </c>
    </row>
    <row r="3624" spans="2:8" x14ac:dyDescent="0.25">
      <c r="B3624" s="40" t="s">
        <v>130</v>
      </c>
      <c r="C3624" s="40" t="s">
        <v>176</v>
      </c>
      <c r="D3624" s="40">
        <v>13</v>
      </c>
      <c r="E3624" s="40">
        <v>13</v>
      </c>
      <c r="F3624" s="40">
        <v>9</v>
      </c>
      <c r="G3624" s="40">
        <v>4</v>
      </c>
      <c r="H3624" s="40">
        <v>0</v>
      </c>
    </row>
    <row r="3625" spans="2:8" x14ac:dyDescent="0.25">
      <c r="B3625" s="40" t="s">
        <v>76</v>
      </c>
      <c r="C3625" s="40" t="s">
        <v>174</v>
      </c>
      <c r="D3625" s="40">
        <v>7</v>
      </c>
      <c r="E3625" s="40">
        <v>7</v>
      </c>
      <c r="F3625" s="40">
        <v>7</v>
      </c>
      <c r="G3625" s="40">
        <v>0</v>
      </c>
      <c r="H3625" s="40">
        <v>0</v>
      </c>
    </row>
    <row r="3626" spans="2:8" x14ac:dyDescent="0.25">
      <c r="B3626" s="40" t="s">
        <v>76</v>
      </c>
      <c r="C3626" s="40" t="s">
        <v>11</v>
      </c>
      <c r="D3626" s="40">
        <v>2</v>
      </c>
      <c r="E3626" s="40">
        <v>2</v>
      </c>
      <c r="F3626" s="40">
        <v>2</v>
      </c>
      <c r="G3626" s="40">
        <v>0</v>
      </c>
      <c r="H3626" s="40">
        <v>0</v>
      </c>
    </row>
    <row r="3627" spans="2:8" x14ac:dyDescent="0.25">
      <c r="B3627" s="40" t="s">
        <v>76</v>
      </c>
      <c r="C3627" s="40" t="s">
        <v>175</v>
      </c>
      <c r="D3627" s="40">
        <v>17</v>
      </c>
      <c r="E3627" s="40">
        <v>16</v>
      </c>
      <c r="F3627" s="40">
        <v>14</v>
      </c>
      <c r="G3627" s="40">
        <v>2</v>
      </c>
      <c r="H3627" s="40">
        <v>0</v>
      </c>
    </row>
    <row r="3628" spans="2:8" x14ac:dyDescent="0.25">
      <c r="B3628" s="40" t="s">
        <v>76</v>
      </c>
      <c r="C3628" s="40" t="s">
        <v>176</v>
      </c>
      <c r="D3628" s="40">
        <v>2</v>
      </c>
      <c r="E3628" s="40">
        <v>2</v>
      </c>
      <c r="F3628" s="40">
        <v>2</v>
      </c>
      <c r="G3628" s="40">
        <v>0</v>
      </c>
      <c r="H3628" s="40">
        <v>0</v>
      </c>
    </row>
    <row r="3629" spans="2:8" x14ac:dyDescent="0.25">
      <c r="B3629" s="40" t="s">
        <v>150</v>
      </c>
      <c r="C3629" s="40" t="s">
        <v>176</v>
      </c>
      <c r="D3629" s="40">
        <v>1</v>
      </c>
      <c r="E3629" s="40">
        <v>1</v>
      </c>
      <c r="F3629" s="40">
        <v>1</v>
      </c>
      <c r="G3629" s="40">
        <v>0</v>
      </c>
      <c r="H3629" s="40">
        <v>0</v>
      </c>
    </row>
    <row r="3630" spans="2:8" x14ac:dyDescent="0.25">
      <c r="B3630" s="40" t="s">
        <v>150</v>
      </c>
      <c r="C3630" s="40" t="s">
        <v>175</v>
      </c>
      <c r="D3630" s="40">
        <v>2</v>
      </c>
      <c r="E3630" s="40">
        <v>2</v>
      </c>
      <c r="F3630" s="40">
        <v>1</v>
      </c>
      <c r="G3630" s="40">
        <v>1</v>
      </c>
      <c r="H3630" s="40">
        <v>0</v>
      </c>
    </row>
    <row r="3631" spans="2:8" x14ac:dyDescent="0.25">
      <c r="B3631" s="40" t="s">
        <v>137</v>
      </c>
      <c r="C3631" s="40" t="s">
        <v>11</v>
      </c>
      <c r="D3631" s="40">
        <v>10</v>
      </c>
      <c r="E3631" s="40">
        <v>10</v>
      </c>
      <c r="F3631" s="40">
        <v>8</v>
      </c>
      <c r="G3631" s="40">
        <v>2</v>
      </c>
      <c r="H3631" s="40">
        <v>0</v>
      </c>
    </row>
    <row r="3632" spans="2:8" x14ac:dyDescent="0.25">
      <c r="B3632" s="40" t="s">
        <v>137</v>
      </c>
      <c r="C3632" s="40" t="s">
        <v>176</v>
      </c>
      <c r="D3632" s="40">
        <v>7</v>
      </c>
      <c r="E3632" s="40">
        <v>7</v>
      </c>
      <c r="F3632" s="40">
        <v>6</v>
      </c>
      <c r="G3632" s="40">
        <v>1</v>
      </c>
      <c r="H3632" s="40">
        <v>0</v>
      </c>
    </row>
    <row r="3633" spans="2:8" x14ac:dyDescent="0.25">
      <c r="B3633" s="40" t="s">
        <v>137</v>
      </c>
      <c r="C3633" s="40" t="s">
        <v>175</v>
      </c>
      <c r="D3633" s="40">
        <v>35</v>
      </c>
      <c r="E3633" s="40">
        <v>30</v>
      </c>
      <c r="F3633" s="40">
        <v>29</v>
      </c>
      <c r="G3633" s="40">
        <v>1</v>
      </c>
      <c r="H3633" s="40">
        <v>2</v>
      </c>
    </row>
    <row r="3634" spans="2:8" x14ac:dyDescent="0.25">
      <c r="B3634" s="40" t="s">
        <v>137</v>
      </c>
      <c r="C3634" s="40" t="s">
        <v>174</v>
      </c>
      <c r="D3634" s="40">
        <v>26</v>
      </c>
      <c r="E3634" s="40">
        <v>24</v>
      </c>
      <c r="F3634" s="40">
        <v>19</v>
      </c>
      <c r="G3634" s="40">
        <v>5</v>
      </c>
      <c r="H3634" s="40">
        <v>0</v>
      </c>
    </row>
    <row r="3635" spans="2:8" x14ac:dyDescent="0.25">
      <c r="B3635" s="40" t="s">
        <v>180</v>
      </c>
      <c r="C3635" s="40" t="s">
        <v>11</v>
      </c>
      <c r="D3635" s="40">
        <v>1</v>
      </c>
      <c r="E3635" s="40">
        <v>1</v>
      </c>
      <c r="F3635" s="40">
        <v>0</v>
      </c>
      <c r="G3635" s="40">
        <v>1</v>
      </c>
      <c r="H3635" s="40">
        <v>0</v>
      </c>
    </row>
    <row r="3636" spans="2:8" x14ac:dyDescent="0.25">
      <c r="B3636" s="40" t="s">
        <v>180</v>
      </c>
      <c r="C3636" s="40" t="s">
        <v>176</v>
      </c>
      <c r="D3636" s="40">
        <v>5</v>
      </c>
      <c r="E3636" s="40">
        <v>5</v>
      </c>
      <c r="F3636" s="40">
        <v>5</v>
      </c>
      <c r="G3636" s="40">
        <v>0</v>
      </c>
      <c r="H3636" s="40">
        <v>0</v>
      </c>
    </row>
    <row r="3637" spans="2:8" x14ac:dyDescent="0.25">
      <c r="B3637" s="40" t="s">
        <v>180</v>
      </c>
      <c r="C3637" s="40" t="s">
        <v>175</v>
      </c>
      <c r="D3637" s="40">
        <v>2</v>
      </c>
      <c r="E3637" s="40">
        <v>2</v>
      </c>
      <c r="F3637" s="40">
        <v>1</v>
      </c>
      <c r="G3637" s="40">
        <v>1</v>
      </c>
      <c r="H3637" s="40">
        <v>0</v>
      </c>
    </row>
    <row r="3638" spans="2:8" x14ac:dyDescent="0.25">
      <c r="B3638" s="40" t="s">
        <v>70</v>
      </c>
      <c r="C3638" s="40" t="s">
        <v>11</v>
      </c>
      <c r="D3638" s="40">
        <v>7</v>
      </c>
      <c r="E3638" s="40">
        <v>7</v>
      </c>
      <c r="F3638" s="40">
        <v>6</v>
      </c>
      <c r="G3638" s="40">
        <v>1</v>
      </c>
      <c r="H3638" s="40">
        <v>0</v>
      </c>
    </row>
    <row r="3639" spans="2:8" x14ac:dyDescent="0.25">
      <c r="B3639" s="40" t="s">
        <v>70</v>
      </c>
      <c r="C3639" s="40" t="s">
        <v>174</v>
      </c>
      <c r="D3639" s="40">
        <v>7</v>
      </c>
      <c r="E3639" s="40">
        <v>7</v>
      </c>
      <c r="F3639" s="40">
        <v>7</v>
      </c>
      <c r="G3639" s="40">
        <v>0</v>
      </c>
      <c r="H3639" s="40">
        <v>0</v>
      </c>
    </row>
    <row r="3640" spans="2:8" x14ac:dyDescent="0.25">
      <c r="B3640" s="40" t="s">
        <v>70</v>
      </c>
      <c r="C3640" s="40" t="s">
        <v>175</v>
      </c>
      <c r="D3640" s="40">
        <v>11</v>
      </c>
      <c r="E3640" s="40">
        <v>11</v>
      </c>
      <c r="F3640" s="40">
        <v>9</v>
      </c>
      <c r="G3640" s="40">
        <v>2</v>
      </c>
      <c r="H3640" s="40">
        <v>0</v>
      </c>
    </row>
    <row r="3641" spans="2:8" x14ac:dyDescent="0.25">
      <c r="B3641" s="40" t="s">
        <v>70</v>
      </c>
      <c r="C3641" s="40" t="s">
        <v>176</v>
      </c>
      <c r="D3641" s="40">
        <v>2</v>
      </c>
      <c r="E3641" s="40">
        <v>2</v>
      </c>
      <c r="F3641" s="40">
        <v>2</v>
      </c>
      <c r="G3641" s="40">
        <v>0</v>
      </c>
      <c r="H3641" s="40">
        <v>0</v>
      </c>
    </row>
  </sheetData>
  <autoFilter ref="B3:H2550">
    <sortState ref="B4:H2130">
      <sortCondition ref="B4:B2130"/>
    </sortState>
  </autoFilter>
  <sortState ref="B4:H2626">
    <sortCondition ref="B4:B262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68"/>
  <sheetViews>
    <sheetView topLeftCell="A598" workbookViewId="0">
      <selection activeCell="J755" sqref="J755"/>
    </sheetView>
  </sheetViews>
  <sheetFormatPr defaultRowHeight="15" x14ac:dyDescent="0.25"/>
  <cols>
    <col min="2" max="2" width="17" customWidth="1"/>
    <col min="3" max="3" width="47.42578125" customWidth="1"/>
  </cols>
  <sheetData>
    <row r="2" spans="2:14" x14ac:dyDescent="0.25">
      <c r="J2">
        <v>39846</v>
      </c>
      <c r="K2">
        <v>36150</v>
      </c>
      <c r="L2">
        <v>27564</v>
      </c>
      <c r="M2">
        <v>8586</v>
      </c>
      <c r="N2">
        <v>147</v>
      </c>
    </row>
    <row r="3" spans="2:14" x14ac:dyDescent="0.25">
      <c r="J3">
        <v>2075</v>
      </c>
      <c r="K3">
        <v>1729</v>
      </c>
      <c r="L3">
        <v>1320</v>
      </c>
      <c r="M3">
        <v>409</v>
      </c>
      <c r="N3">
        <v>4</v>
      </c>
    </row>
    <row r="4" spans="2:14" x14ac:dyDescent="0.25">
      <c r="B4" s="1" t="s">
        <v>12</v>
      </c>
      <c r="C4" s="1" t="s">
        <v>0</v>
      </c>
      <c r="D4" s="1" t="s">
        <v>13</v>
      </c>
      <c r="E4" s="1" t="s">
        <v>14</v>
      </c>
      <c r="F4" s="1" t="s">
        <v>15</v>
      </c>
      <c r="G4" s="1" t="s">
        <v>16</v>
      </c>
      <c r="H4" s="1" t="s">
        <v>17</v>
      </c>
      <c r="J4" s="11">
        <f>+J2-J3</f>
        <v>37771</v>
      </c>
      <c r="K4" s="11">
        <f>+L4+M4</f>
        <v>34075</v>
      </c>
      <c r="L4" s="11">
        <f>+L2</f>
        <v>27564</v>
      </c>
      <c r="M4" s="11">
        <f>+M2-J3</f>
        <v>6511</v>
      </c>
      <c r="N4" s="11">
        <f>+N2</f>
        <v>147</v>
      </c>
    </row>
    <row r="5" spans="2:14" x14ac:dyDescent="0.25">
      <c r="B5" t="s">
        <v>186</v>
      </c>
      <c r="C5" t="s">
        <v>2</v>
      </c>
      <c r="D5">
        <v>50</v>
      </c>
      <c r="E5">
        <v>34</v>
      </c>
      <c r="F5">
        <v>32</v>
      </c>
      <c r="G5">
        <v>2</v>
      </c>
      <c r="H5">
        <v>0</v>
      </c>
    </row>
    <row r="6" spans="2:14" x14ac:dyDescent="0.25">
      <c r="B6" s="11" t="s">
        <v>186</v>
      </c>
      <c r="C6" s="11" t="s">
        <v>2</v>
      </c>
      <c r="D6" s="11">
        <v>123</v>
      </c>
      <c r="E6" s="11">
        <v>106</v>
      </c>
      <c r="F6" s="11">
        <v>87</v>
      </c>
      <c r="G6" s="11">
        <v>19</v>
      </c>
      <c r="H6" s="11">
        <v>0</v>
      </c>
      <c r="J6" s="11">
        <v>37771</v>
      </c>
      <c r="K6" s="11">
        <v>34075</v>
      </c>
      <c r="L6" s="11">
        <v>27564</v>
      </c>
      <c r="M6" s="11">
        <v>6511</v>
      </c>
      <c r="N6" s="11">
        <v>147</v>
      </c>
    </row>
    <row r="7" spans="2:14" x14ac:dyDescent="0.25">
      <c r="B7" t="s">
        <v>186</v>
      </c>
      <c r="C7" t="s">
        <v>4</v>
      </c>
      <c r="D7">
        <v>26</v>
      </c>
      <c r="E7">
        <v>0</v>
      </c>
      <c r="F7">
        <v>0</v>
      </c>
      <c r="G7">
        <v>0</v>
      </c>
      <c r="H7">
        <v>1</v>
      </c>
    </row>
    <row r="8" spans="2:14" x14ac:dyDescent="0.25">
      <c r="B8" s="11" t="s">
        <v>186</v>
      </c>
      <c r="C8" s="11" t="s">
        <v>4</v>
      </c>
      <c r="D8" s="11">
        <v>1</v>
      </c>
      <c r="E8" s="11">
        <v>0</v>
      </c>
      <c r="F8" s="11">
        <v>0</v>
      </c>
      <c r="G8" s="11">
        <v>0</v>
      </c>
      <c r="H8" s="11">
        <v>0</v>
      </c>
    </row>
    <row r="9" spans="2:14" x14ac:dyDescent="0.25">
      <c r="B9" s="11" t="s">
        <v>186</v>
      </c>
      <c r="C9" s="11" t="s">
        <v>4</v>
      </c>
      <c r="D9" s="11">
        <v>6</v>
      </c>
      <c r="E9" s="11">
        <v>0</v>
      </c>
      <c r="F9" s="11">
        <v>0</v>
      </c>
      <c r="G9" s="11">
        <v>0</v>
      </c>
      <c r="H9" s="11">
        <v>0</v>
      </c>
    </row>
    <row r="10" spans="2:14" x14ac:dyDescent="0.25">
      <c r="B10" t="s">
        <v>186</v>
      </c>
      <c r="C10" t="s">
        <v>5</v>
      </c>
      <c r="D10">
        <v>81</v>
      </c>
      <c r="E10">
        <v>55</v>
      </c>
      <c r="F10">
        <v>34</v>
      </c>
      <c r="G10">
        <v>21</v>
      </c>
      <c r="H10">
        <v>0</v>
      </c>
    </row>
    <row r="11" spans="2:14" x14ac:dyDescent="0.25">
      <c r="B11" s="11" t="s">
        <v>186</v>
      </c>
      <c r="C11" s="11" t="s">
        <v>5</v>
      </c>
      <c r="D11" s="11">
        <v>214</v>
      </c>
      <c r="E11" s="11">
        <v>185</v>
      </c>
      <c r="F11" s="11">
        <v>68</v>
      </c>
      <c r="G11" s="11">
        <v>117</v>
      </c>
      <c r="H11" s="11">
        <v>2</v>
      </c>
    </row>
    <row r="12" spans="2:14" x14ac:dyDescent="0.25">
      <c r="B12" t="s">
        <v>186</v>
      </c>
      <c r="C12" t="s">
        <v>190</v>
      </c>
      <c r="D12">
        <v>462</v>
      </c>
      <c r="E12">
        <v>388</v>
      </c>
      <c r="F12">
        <v>191</v>
      </c>
      <c r="G12">
        <v>197</v>
      </c>
      <c r="H12">
        <v>4</v>
      </c>
    </row>
    <row r="13" spans="2:14" x14ac:dyDescent="0.25">
      <c r="B13" t="s">
        <v>186</v>
      </c>
      <c r="C13" t="s">
        <v>191</v>
      </c>
      <c r="D13">
        <v>1676</v>
      </c>
      <c r="E13">
        <v>1137</v>
      </c>
      <c r="F13">
        <v>669</v>
      </c>
      <c r="G13">
        <v>468</v>
      </c>
      <c r="H13">
        <v>3</v>
      </c>
    </row>
    <row r="14" spans="2:14" x14ac:dyDescent="0.25">
      <c r="B14" t="s">
        <v>186</v>
      </c>
      <c r="C14" t="s">
        <v>189</v>
      </c>
      <c r="D14">
        <v>2</v>
      </c>
      <c r="E14">
        <v>2</v>
      </c>
      <c r="F14">
        <v>1</v>
      </c>
      <c r="G14">
        <v>1</v>
      </c>
      <c r="H14">
        <v>0</v>
      </c>
    </row>
    <row r="15" spans="2:14" x14ac:dyDescent="0.25">
      <c r="B15" s="11" t="s">
        <v>186</v>
      </c>
      <c r="C15" s="11" t="s">
        <v>189</v>
      </c>
      <c r="D15" s="11">
        <v>9</v>
      </c>
      <c r="E15" s="11">
        <v>9</v>
      </c>
      <c r="F15" s="11">
        <v>6</v>
      </c>
      <c r="G15" s="11">
        <v>3</v>
      </c>
      <c r="H15" s="11">
        <v>0</v>
      </c>
    </row>
    <row r="16" spans="2:14" x14ac:dyDescent="0.25">
      <c r="B16" t="s">
        <v>186</v>
      </c>
      <c r="C16" t="s">
        <v>192</v>
      </c>
      <c r="D16">
        <v>458</v>
      </c>
      <c r="E16">
        <v>396</v>
      </c>
      <c r="F16">
        <v>176</v>
      </c>
      <c r="G16">
        <v>220</v>
      </c>
      <c r="H16">
        <v>0</v>
      </c>
    </row>
    <row r="17" spans="2:8" x14ac:dyDescent="0.25">
      <c r="B17" t="s">
        <v>186</v>
      </c>
      <c r="C17" t="s">
        <v>6</v>
      </c>
      <c r="D17">
        <v>235</v>
      </c>
      <c r="E17">
        <v>190</v>
      </c>
      <c r="F17">
        <v>188</v>
      </c>
      <c r="G17">
        <v>2</v>
      </c>
      <c r="H17">
        <v>0</v>
      </c>
    </row>
    <row r="18" spans="2:8" x14ac:dyDescent="0.25">
      <c r="B18" s="11" t="s">
        <v>186</v>
      </c>
      <c r="C18" s="11" t="s">
        <v>6</v>
      </c>
      <c r="D18" s="11">
        <v>379</v>
      </c>
      <c r="E18" s="11">
        <v>351</v>
      </c>
      <c r="F18" s="11">
        <v>348</v>
      </c>
      <c r="G18" s="11">
        <v>3</v>
      </c>
      <c r="H18" s="11">
        <v>0</v>
      </c>
    </row>
    <row r="19" spans="2:8" x14ac:dyDescent="0.25">
      <c r="B19" t="s">
        <v>186</v>
      </c>
      <c r="C19" t="s">
        <v>7</v>
      </c>
      <c r="D19">
        <v>148</v>
      </c>
      <c r="E19">
        <v>78</v>
      </c>
      <c r="F19">
        <v>46</v>
      </c>
      <c r="G19">
        <v>32</v>
      </c>
      <c r="H19">
        <v>0</v>
      </c>
    </row>
    <row r="20" spans="2:8" x14ac:dyDescent="0.25">
      <c r="B20" s="11" t="s">
        <v>186</v>
      </c>
      <c r="C20" s="11" t="s">
        <v>7</v>
      </c>
      <c r="D20" s="11">
        <v>229</v>
      </c>
      <c r="E20" s="11">
        <v>203</v>
      </c>
      <c r="F20" s="11">
        <v>78</v>
      </c>
      <c r="G20" s="11">
        <v>125</v>
      </c>
      <c r="H20" s="11">
        <v>0</v>
      </c>
    </row>
    <row r="21" spans="2:8" x14ac:dyDescent="0.25">
      <c r="B21" t="s">
        <v>186</v>
      </c>
      <c r="C21" t="s">
        <v>8</v>
      </c>
      <c r="D21">
        <v>97</v>
      </c>
      <c r="E21">
        <v>73</v>
      </c>
      <c r="F21">
        <v>25</v>
      </c>
      <c r="G21">
        <v>48</v>
      </c>
      <c r="H21">
        <v>0</v>
      </c>
    </row>
    <row r="22" spans="2:8" x14ac:dyDescent="0.25">
      <c r="B22" s="11" t="s">
        <v>186</v>
      </c>
      <c r="C22" s="11" t="s">
        <v>8</v>
      </c>
      <c r="D22" s="11">
        <v>188</v>
      </c>
      <c r="E22" s="11">
        <v>171</v>
      </c>
      <c r="F22" s="11">
        <v>61</v>
      </c>
      <c r="G22" s="11">
        <v>110</v>
      </c>
      <c r="H22" s="11">
        <v>0</v>
      </c>
    </row>
    <row r="23" spans="2:8" x14ac:dyDescent="0.25">
      <c r="B23" t="s">
        <v>186</v>
      </c>
      <c r="C23" t="s">
        <v>9</v>
      </c>
      <c r="D23">
        <v>54</v>
      </c>
      <c r="E23">
        <v>42</v>
      </c>
      <c r="F23">
        <v>34</v>
      </c>
      <c r="G23">
        <v>8</v>
      </c>
      <c r="H23">
        <v>0</v>
      </c>
    </row>
    <row r="24" spans="2:8" x14ac:dyDescent="0.25">
      <c r="B24" s="11" t="s">
        <v>186</v>
      </c>
      <c r="C24" s="11" t="s">
        <v>9</v>
      </c>
      <c r="D24" s="11">
        <v>56</v>
      </c>
      <c r="E24" s="11">
        <v>49</v>
      </c>
      <c r="F24" s="11">
        <v>35</v>
      </c>
      <c r="G24" s="11">
        <v>14</v>
      </c>
      <c r="H24" s="11">
        <v>0</v>
      </c>
    </row>
    <row r="25" spans="2:8" x14ac:dyDescent="0.25">
      <c r="B25" t="s">
        <v>186</v>
      </c>
      <c r="C25" t="s">
        <v>10</v>
      </c>
      <c r="D25">
        <v>113</v>
      </c>
      <c r="E25">
        <v>95</v>
      </c>
      <c r="F25">
        <v>76</v>
      </c>
      <c r="G25">
        <v>19</v>
      </c>
      <c r="H25">
        <v>0</v>
      </c>
    </row>
    <row r="26" spans="2:8" x14ac:dyDescent="0.25">
      <c r="B26" s="11" t="s">
        <v>186</v>
      </c>
      <c r="C26" s="11" t="s">
        <v>10</v>
      </c>
      <c r="D26" s="11">
        <v>337</v>
      </c>
      <c r="E26" s="11">
        <v>337</v>
      </c>
      <c r="F26" s="11">
        <v>225</v>
      </c>
      <c r="G26" s="11">
        <v>112</v>
      </c>
      <c r="H26" s="11">
        <v>0</v>
      </c>
    </row>
    <row r="27" spans="2:8" x14ac:dyDescent="0.25">
      <c r="B27" t="s">
        <v>186</v>
      </c>
      <c r="C27" t="s">
        <v>177</v>
      </c>
      <c r="D27">
        <v>41</v>
      </c>
      <c r="E27">
        <v>13</v>
      </c>
      <c r="F27">
        <v>12</v>
      </c>
      <c r="G27">
        <v>1</v>
      </c>
      <c r="H27">
        <v>0</v>
      </c>
    </row>
    <row r="28" spans="2:8" x14ac:dyDescent="0.25">
      <c r="B28" s="11" t="s">
        <v>186</v>
      </c>
      <c r="C28" s="11" t="s">
        <v>177</v>
      </c>
      <c r="D28" s="11">
        <v>45</v>
      </c>
      <c r="E28" s="11">
        <v>13</v>
      </c>
      <c r="F28" s="11">
        <v>13</v>
      </c>
      <c r="G28" s="11">
        <v>0</v>
      </c>
      <c r="H28" s="11">
        <v>1</v>
      </c>
    </row>
    <row r="29" spans="2:8" x14ac:dyDescent="0.25">
      <c r="B29" t="s">
        <v>72</v>
      </c>
      <c r="C29" t="s">
        <v>1</v>
      </c>
      <c r="D29">
        <v>2</v>
      </c>
      <c r="E29">
        <v>2</v>
      </c>
      <c r="F29">
        <v>2</v>
      </c>
      <c r="G29">
        <v>0</v>
      </c>
      <c r="H29">
        <v>0</v>
      </c>
    </row>
    <row r="30" spans="2:8" x14ac:dyDescent="0.25">
      <c r="B30" s="11" t="s">
        <v>72</v>
      </c>
      <c r="C30" s="11" t="s">
        <v>1</v>
      </c>
      <c r="D30" s="11">
        <v>1</v>
      </c>
      <c r="E30" s="11">
        <v>1</v>
      </c>
      <c r="F30" s="11">
        <v>1</v>
      </c>
      <c r="G30" s="11">
        <v>0</v>
      </c>
      <c r="H30" s="11">
        <v>0</v>
      </c>
    </row>
    <row r="31" spans="2:8" x14ac:dyDescent="0.25">
      <c r="B31" t="s">
        <v>72</v>
      </c>
      <c r="C31" t="s">
        <v>2</v>
      </c>
      <c r="D31">
        <v>3</v>
      </c>
      <c r="E31">
        <v>1</v>
      </c>
      <c r="F31">
        <v>0</v>
      </c>
      <c r="G31">
        <v>1</v>
      </c>
      <c r="H31">
        <v>0</v>
      </c>
    </row>
    <row r="32" spans="2:8" x14ac:dyDescent="0.25">
      <c r="B32" s="11" t="s">
        <v>72</v>
      </c>
      <c r="C32" s="11" t="s">
        <v>2</v>
      </c>
      <c r="D32" s="11">
        <v>15</v>
      </c>
      <c r="E32" s="11">
        <v>15</v>
      </c>
      <c r="F32" s="11">
        <v>15</v>
      </c>
      <c r="G32" s="11">
        <v>0</v>
      </c>
      <c r="H32" s="11">
        <v>0</v>
      </c>
    </row>
    <row r="33" spans="2:8" x14ac:dyDescent="0.25">
      <c r="B33" s="11" t="s">
        <v>72</v>
      </c>
      <c r="C33" s="11" t="s">
        <v>27</v>
      </c>
      <c r="D33" s="11">
        <v>1</v>
      </c>
      <c r="E33" s="11">
        <v>0</v>
      </c>
      <c r="F33" s="11">
        <v>0</v>
      </c>
      <c r="G33" s="11">
        <v>0</v>
      </c>
      <c r="H33" s="11">
        <v>0</v>
      </c>
    </row>
    <row r="34" spans="2:8" x14ac:dyDescent="0.25">
      <c r="B34" t="s">
        <v>72</v>
      </c>
      <c r="C34" t="s">
        <v>4</v>
      </c>
      <c r="D34">
        <v>2</v>
      </c>
      <c r="E34">
        <v>0</v>
      </c>
      <c r="F34">
        <v>0</v>
      </c>
      <c r="G34">
        <v>0</v>
      </c>
      <c r="H34">
        <v>0</v>
      </c>
    </row>
    <row r="35" spans="2:8" x14ac:dyDescent="0.25">
      <c r="B35" s="11" t="s">
        <v>72</v>
      </c>
      <c r="C35" s="11" t="s">
        <v>4</v>
      </c>
      <c r="D35" s="11">
        <v>1</v>
      </c>
      <c r="E35" s="11">
        <v>0</v>
      </c>
      <c r="F35" s="11">
        <v>0</v>
      </c>
      <c r="G35" s="11">
        <v>0</v>
      </c>
      <c r="H35" s="11">
        <v>0</v>
      </c>
    </row>
    <row r="36" spans="2:8" x14ac:dyDescent="0.25">
      <c r="B36" t="s">
        <v>72</v>
      </c>
      <c r="C36" t="s">
        <v>5</v>
      </c>
      <c r="D36">
        <v>46</v>
      </c>
      <c r="E36">
        <v>46</v>
      </c>
      <c r="F36">
        <v>33</v>
      </c>
      <c r="G36">
        <v>13</v>
      </c>
      <c r="H36">
        <v>0</v>
      </c>
    </row>
    <row r="37" spans="2:8" x14ac:dyDescent="0.25">
      <c r="B37" s="11" t="s">
        <v>72</v>
      </c>
      <c r="C37" s="11" t="s">
        <v>5</v>
      </c>
      <c r="D37" s="11">
        <v>123</v>
      </c>
      <c r="E37" s="11">
        <v>121</v>
      </c>
      <c r="F37" s="11">
        <v>119</v>
      </c>
      <c r="G37" s="11">
        <v>2</v>
      </c>
      <c r="H37" s="11">
        <v>0</v>
      </c>
    </row>
    <row r="38" spans="2:8" x14ac:dyDescent="0.25">
      <c r="B38" t="s">
        <v>72</v>
      </c>
      <c r="C38" t="s">
        <v>190</v>
      </c>
      <c r="D38">
        <v>56</v>
      </c>
      <c r="E38">
        <v>49</v>
      </c>
      <c r="F38">
        <v>26</v>
      </c>
      <c r="G38">
        <v>23</v>
      </c>
      <c r="H38">
        <v>0</v>
      </c>
    </row>
    <row r="39" spans="2:8" x14ac:dyDescent="0.25">
      <c r="B39" s="11" t="s">
        <v>72</v>
      </c>
      <c r="C39" s="11" t="s">
        <v>190</v>
      </c>
      <c r="D39" s="11">
        <v>136</v>
      </c>
      <c r="E39" s="11">
        <v>132</v>
      </c>
      <c r="F39" s="11">
        <v>122</v>
      </c>
      <c r="G39" s="11">
        <v>10</v>
      </c>
      <c r="H39" s="11">
        <v>0</v>
      </c>
    </row>
    <row r="40" spans="2:8" x14ac:dyDescent="0.25">
      <c r="B40" t="s">
        <v>72</v>
      </c>
      <c r="C40" t="s">
        <v>191</v>
      </c>
      <c r="D40">
        <v>88</v>
      </c>
      <c r="E40">
        <v>66</v>
      </c>
      <c r="F40">
        <v>64</v>
      </c>
      <c r="G40">
        <v>2</v>
      </c>
      <c r="H40">
        <v>0</v>
      </c>
    </row>
    <row r="41" spans="2:8" x14ac:dyDescent="0.25">
      <c r="B41" s="11" t="s">
        <v>72</v>
      </c>
      <c r="C41" s="11" t="s">
        <v>191</v>
      </c>
      <c r="D41" s="11">
        <v>148</v>
      </c>
      <c r="E41" s="11">
        <v>140</v>
      </c>
      <c r="F41" s="11">
        <v>132</v>
      </c>
      <c r="G41" s="11">
        <v>8</v>
      </c>
      <c r="H41" s="11">
        <v>0</v>
      </c>
    </row>
    <row r="42" spans="2:8" x14ac:dyDescent="0.25">
      <c r="B42" t="s">
        <v>72</v>
      </c>
      <c r="C42" t="s">
        <v>192</v>
      </c>
      <c r="D42">
        <v>37</v>
      </c>
      <c r="E42">
        <v>28</v>
      </c>
      <c r="F42">
        <v>22</v>
      </c>
      <c r="G42">
        <v>6</v>
      </c>
      <c r="H42">
        <v>0</v>
      </c>
    </row>
    <row r="43" spans="2:8" x14ac:dyDescent="0.25">
      <c r="B43" s="11" t="s">
        <v>72</v>
      </c>
      <c r="C43" s="11" t="s">
        <v>192</v>
      </c>
      <c r="D43" s="11">
        <v>122</v>
      </c>
      <c r="E43" s="11">
        <v>114</v>
      </c>
      <c r="F43" s="11">
        <v>76</v>
      </c>
      <c r="G43" s="11">
        <v>38</v>
      </c>
      <c r="H43" s="11">
        <v>0</v>
      </c>
    </row>
    <row r="44" spans="2:8" x14ac:dyDescent="0.25">
      <c r="B44" t="s">
        <v>72</v>
      </c>
      <c r="C44" t="s">
        <v>6</v>
      </c>
      <c r="D44">
        <v>53</v>
      </c>
      <c r="E44">
        <v>48</v>
      </c>
      <c r="F44">
        <v>48</v>
      </c>
      <c r="G44">
        <v>0</v>
      </c>
      <c r="H44">
        <v>0</v>
      </c>
    </row>
    <row r="45" spans="2:8" x14ac:dyDescent="0.25">
      <c r="B45" s="11" t="s">
        <v>72</v>
      </c>
      <c r="C45" s="11" t="s">
        <v>6</v>
      </c>
      <c r="D45" s="11">
        <v>73</v>
      </c>
      <c r="E45" s="11">
        <v>72</v>
      </c>
      <c r="F45" s="11">
        <v>70</v>
      </c>
      <c r="G45" s="11">
        <v>2</v>
      </c>
      <c r="H45" s="11">
        <v>0</v>
      </c>
    </row>
    <row r="46" spans="2:8" x14ac:dyDescent="0.25">
      <c r="B46" t="s">
        <v>72</v>
      </c>
      <c r="C46" t="s">
        <v>7</v>
      </c>
      <c r="D46">
        <v>15</v>
      </c>
      <c r="E46">
        <v>12</v>
      </c>
      <c r="F46">
        <v>12</v>
      </c>
      <c r="G46">
        <v>0</v>
      </c>
      <c r="H46">
        <v>0</v>
      </c>
    </row>
    <row r="47" spans="2:8" x14ac:dyDescent="0.25">
      <c r="B47" s="11" t="s">
        <v>72</v>
      </c>
      <c r="C47" s="11" t="s">
        <v>7</v>
      </c>
      <c r="D47" s="11">
        <v>22</v>
      </c>
      <c r="E47" s="11">
        <v>18</v>
      </c>
      <c r="F47" s="11">
        <v>12</v>
      </c>
      <c r="G47" s="11">
        <v>6</v>
      </c>
      <c r="H47" s="11">
        <v>0</v>
      </c>
    </row>
    <row r="48" spans="2:8" x14ac:dyDescent="0.25">
      <c r="B48" t="s">
        <v>72</v>
      </c>
      <c r="C48" t="s">
        <v>8</v>
      </c>
      <c r="D48">
        <v>20</v>
      </c>
      <c r="E48">
        <v>18</v>
      </c>
      <c r="F48">
        <v>15</v>
      </c>
      <c r="G48">
        <v>3</v>
      </c>
      <c r="H48">
        <v>0</v>
      </c>
    </row>
    <row r="49" spans="2:8" x14ac:dyDescent="0.25">
      <c r="B49" s="11" t="s">
        <v>72</v>
      </c>
      <c r="C49" s="11" t="s">
        <v>8</v>
      </c>
      <c r="D49" s="11">
        <v>72</v>
      </c>
      <c r="E49" s="11">
        <v>71</v>
      </c>
      <c r="F49" s="11">
        <v>59</v>
      </c>
      <c r="G49" s="11">
        <v>12</v>
      </c>
      <c r="H49" s="11">
        <v>0</v>
      </c>
    </row>
    <row r="50" spans="2:8" x14ac:dyDescent="0.25">
      <c r="B50" t="s">
        <v>72</v>
      </c>
      <c r="C50" t="s">
        <v>9</v>
      </c>
      <c r="D50">
        <v>17</v>
      </c>
      <c r="E50">
        <v>17</v>
      </c>
      <c r="F50">
        <v>17</v>
      </c>
      <c r="G50">
        <v>0</v>
      </c>
      <c r="H50">
        <v>0</v>
      </c>
    </row>
    <row r="51" spans="2:8" x14ac:dyDescent="0.25">
      <c r="B51" s="11" t="s">
        <v>72</v>
      </c>
      <c r="C51" s="11" t="s">
        <v>9</v>
      </c>
      <c r="D51" s="11">
        <v>38</v>
      </c>
      <c r="E51" s="11">
        <v>38</v>
      </c>
      <c r="F51" s="11">
        <v>33</v>
      </c>
      <c r="G51" s="11">
        <v>5</v>
      </c>
      <c r="H51" s="11">
        <v>0</v>
      </c>
    </row>
    <row r="52" spans="2:8" x14ac:dyDescent="0.25">
      <c r="B52" t="s">
        <v>72</v>
      </c>
      <c r="C52" t="s">
        <v>10</v>
      </c>
      <c r="D52">
        <v>59</v>
      </c>
      <c r="E52">
        <v>59</v>
      </c>
      <c r="F52">
        <v>54</v>
      </c>
      <c r="G52">
        <v>5</v>
      </c>
      <c r="H52">
        <v>0</v>
      </c>
    </row>
    <row r="53" spans="2:8" x14ac:dyDescent="0.25">
      <c r="B53" s="11" t="s">
        <v>72</v>
      </c>
      <c r="C53" s="11" t="s">
        <v>10</v>
      </c>
      <c r="D53" s="11">
        <v>155</v>
      </c>
      <c r="E53" s="11">
        <v>152</v>
      </c>
      <c r="F53" s="11">
        <v>118</v>
      </c>
      <c r="G53" s="11">
        <v>34</v>
      </c>
      <c r="H53" s="11">
        <v>0</v>
      </c>
    </row>
    <row r="54" spans="2:8" x14ac:dyDescent="0.25">
      <c r="B54" t="s">
        <v>72</v>
      </c>
      <c r="C54" t="s">
        <v>177</v>
      </c>
      <c r="D54">
        <v>33</v>
      </c>
      <c r="E54">
        <v>30</v>
      </c>
      <c r="F54">
        <v>29</v>
      </c>
      <c r="G54">
        <v>1</v>
      </c>
      <c r="H54">
        <v>0</v>
      </c>
    </row>
    <row r="55" spans="2:8" x14ac:dyDescent="0.25">
      <c r="B55" s="11" t="s">
        <v>72</v>
      </c>
      <c r="C55" s="11" t="s">
        <v>177</v>
      </c>
      <c r="D55" s="11">
        <v>113</v>
      </c>
      <c r="E55" s="11">
        <v>112</v>
      </c>
      <c r="F55" s="11">
        <v>111</v>
      </c>
      <c r="G55" s="11">
        <v>1</v>
      </c>
      <c r="H55" s="11">
        <v>1</v>
      </c>
    </row>
    <row r="56" spans="2:8" x14ac:dyDescent="0.25">
      <c r="B56" t="s">
        <v>109</v>
      </c>
      <c r="C56" t="s">
        <v>2</v>
      </c>
      <c r="D56">
        <v>13</v>
      </c>
      <c r="E56">
        <v>8</v>
      </c>
      <c r="F56">
        <v>4</v>
      </c>
      <c r="G56">
        <v>4</v>
      </c>
      <c r="H56">
        <v>0</v>
      </c>
    </row>
    <row r="57" spans="2:8" x14ac:dyDescent="0.25">
      <c r="B57" s="11" t="s">
        <v>109</v>
      </c>
      <c r="C57" s="11" t="s">
        <v>2</v>
      </c>
      <c r="D57" s="11">
        <v>8</v>
      </c>
      <c r="E57" s="11">
        <v>7</v>
      </c>
      <c r="F57" s="11">
        <v>5</v>
      </c>
      <c r="G57" s="11">
        <v>2</v>
      </c>
      <c r="H57" s="11">
        <v>0</v>
      </c>
    </row>
    <row r="58" spans="2:8" x14ac:dyDescent="0.25">
      <c r="B58" t="s">
        <v>109</v>
      </c>
      <c r="C58" t="s">
        <v>5</v>
      </c>
      <c r="D58">
        <v>22</v>
      </c>
      <c r="E58">
        <v>22</v>
      </c>
      <c r="F58">
        <v>22</v>
      </c>
      <c r="G58">
        <v>0</v>
      </c>
      <c r="H58">
        <v>0</v>
      </c>
    </row>
    <row r="59" spans="2:8" x14ac:dyDescent="0.25">
      <c r="B59" s="11" t="s">
        <v>109</v>
      </c>
      <c r="C59" s="11" t="s">
        <v>5</v>
      </c>
      <c r="D59" s="11">
        <v>31</v>
      </c>
      <c r="E59" s="11">
        <v>30</v>
      </c>
      <c r="F59" s="11">
        <v>29</v>
      </c>
      <c r="G59" s="11">
        <v>1</v>
      </c>
      <c r="H59" s="11">
        <v>0</v>
      </c>
    </row>
    <row r="60" spans="2:8" x14ac:dyDescent="0.25">
      <c r="B60" t="s">
        <v>109</v>
      </c>
      <c r="C60" t="s">
        <v>190</v>
      </c>
      <c r="D60">
        <v>21</v>
      </c>
      <c r="E60">
        <v>21</v>
      </c>
      <c r="F60">
        <v>13</v>
      </c>
      <c r="G60">
        <v>8</v>
      </c>
      <c r="H60">
        <v>0</v>
      </c>
    </row>
    <row r="61" spans="2:8" x14ac:dyDescent="0.25">
      <c r="B61" s="11" t="s">
        <v>109</v>
      </c>
      <c r="C61" s="11" t="s">
        <v>190</v>
      </c>
      <c r="D61" s="11">
        <v>34</v>
      </c>
      <c r="E61" s="11">
        <v>34</v>
      </c>
      <c r="F61" s="11">
        <v>33</v>
      </c>
      <c r="G61" s="11">
        <v>1</v>
      </c>
      <c r="H61" s="11">
        <v>0</v>
      </c>
    </row>
    <row r="62" spans="2:8" x14ac:dyDescent="0.25">
      <c r="B62" t="s">
        <v>109</v>
      </c>
      <c r="C62" t="s">
        <v>191</v>
      </c>
      <c r="D62">
        <v>42</v>
      </c>
      <c r="E62">
        <v>35</v>
      </c>
      <c r="F62">
        <v>24</v>
      </c>
      <c r="G62">
        <v>11</v>
      </c>
      <c r="H62">
        <v>0</v>
      </c>
    </row>
    <row r="63" spans="2:8" x14ac:dyDescent="0.25">
      <c r="B63" s="11" t="s">
        <v>109</v>
      </c>
      <c r="C63" s="11" t="s">
        <v>191</v>
      </c>
      <c r="D63" s="11">
        <v>52</v>
      </c>
      <c r="E63" s="11">
        <v>48</v>
      </c>
      <c r="F63" s="11">
        <v>27</v>
      </c>
      <c r="G63" s="11">
        <v>21</v>
      </c>
      <c r="H63" s="11">
        <v>0</v>
      </c>
    </row>
    <row r="64" spans="2:8" x14ac:dyDescent="0.25">
      <c r="B64" t="s">
        <v>109</v>
      </c>
      <c r="C64" t="s">
        <v>189</v>
      </c>
      <c r="D64">
        <v>1</v>
      </c>
      <c r="E64">
        <v>1</v>
      </c>
      <c r="F64">
        <v>1</v>
      </c>
      <c r="G64">
        <v>0</v>
      </c>
      <c r="H64">
        <v>0</v>
      </c>
    </row>
    <row r="65" spans="2:8" x14ac:dyDescent="0.25">
      <c r="B65" t="s">
        <v>109</v>
      </c>
      <c r="C65" t="s">
        <v>192</v>
      </c>
      <c r="D65">
        <v>29</v>
      </c>
      <c r="E65">
        <v>28</v>
      </c>
      <c r="F65">
        <v>21</v>
      </c>
      <c r="G65">
        <v>7</v>
      </c>
      <c r="H65">
        <v>0</v>
      </c>
    </row>
    <row r="66" spans="2:8" x14ac:dyDescent="0.25">
      <c r="B66" s="11" t="s">
        <v>109</v>
      </c>
      <c r="C66" s="11" t="s">
        <v>192</v>
      </c>
      <c r="D66" s="11">
        <v>38</v>
      </c>
      <c r="E66" s="11">
        <v>38</v>
      </c>
      <c r="F66" s="11">
        <v>38</v>
      </c>
      <c r="G66" s="11">
        <v>0</v>
      </c>
      <c r="H66" s="11">
        <v>0</v>
      </c>
    </row>
    <row r="67" spans="2:8" x14ac:dyDescent="0.25">
      <c r="B67" t="s">
        <v>109</v>
      </c>
      <c r="C67" t="s">
        <v>6</v>
      </c>
      <c r="D67">
        <v>50</v>
      </c>
      <c r="E67">
        <v>46</v>
      </c>
      <c r="F67">
        <v>45</v>
      </c>
      <c r="G67">
        <v>1</v>
      </c>
      <c r="H67">
        <v>0</v>
      </c>
    </row>
    <row r="68" spans="2:8" x14ac:dyDescent="0.25">
      <c r="B68" s="11" t="s">
        <v>109</v>
      </c>
      <c r="C68" s="11" t="s">
        <v>6</v>
      </c>
      <c r="D68" s="11">
        <v>12</v>
      </c>
      <c r="E68" s="11">
        <v>12</v>
      </c>
      <c r="F68" s="11">
        <v>12</v>
      </c>
      <c r="G68" s="11">
        <v>0</v>
      </c>
      <c r="H68" s="11">
        <v>0</v>
      </c>
    </row>
    <row r="69" spans="2:8" x14ac:dyDescent="0.25">
      <c r="B69" t="s">
        <v>109</v>
      </c>
      <c r="C69" t="s">
        <v>7</v>
      </c>
      <c r="D69">
        <v>1</v>
      </c>
      <c r="E69">
        <v>1</v>
      </c>
      <c r="F69">
        <v>0</v>
      </c>
      <c r="G69">
        <v>1</v>
      </c>
      <c r="H69">
        <v>0</v>
      </c>
    </row>
    <row r="70" spans="2:8" x14ac:dyDescent="0.25">
      <c r="B70" t="s">
        <v>109</v>
      </c>
      <c r="C70" t="s">
        <v>8</v>
      </c>
      <c r="D70">
        <v>5</v>
      </c>
      <c r="E70">
        <v>3</v>
      </c>
      <c r="F70">
        <v>1</v>
      </c>
      <c r="G70">
        <v>2</v>
      </c>
      <c r="H70">
        <v>0</v>
      </c>
    </row>
    <row r="71" spans="2:8" x14ac:dyDescent="0.25">
      <c r="B71" s="11" t="s">
        <v>109</v>
      </c>
      <c r="C71" s="11" t="s">
        <v>8</v>
      </c>
      <c r="D71" s="11">
        <v>4</v>
      </c>
      <c r="E71" s="11">
        <v>4</v>
      </c>
      <c r="F71" s="11">
        <v>2</v>
      </c>
      <c r="G71" s="11">
        <v>2</v>
      </c>
      <c r="H71" s="11">
        <v>0</v>
      </c>
    </row>
    <row r="72" spans="2:8" x14ac:dyDescent="0.25">
      <c r="B72" t="s">
        <v>109</v>
      </c>
      <c r="C72" t="s">
        <v>9</v>
      </c>
      <c r="D72">
        <v>1</v>
      </c>
      <c r="E72">
        <v>1</v>
      </c>
      <c r="F72">
        <v>1</v>
      </c>
      <c r="G72">
        <v>0</v>
      </c>
      <c r="H72">
        <v>0</v>
      </c>
    </row>
    <row r="73" spans="2:8" x14ac:dyDescent="0.25">
      <c r="B73" s="11" t="s">
        <v>109</v>
      </c>
      <c r="C73" s="11" t="s">
        <v>9</v>
      </c>
      <c r="D73" s="11">
        <v>3</v>
      </c>
      <c r="E73" s="11">
        <v>3</v>
      </c>
      <c r="F73" s="11">
        <v>2</v>
      </c>
      <c r="G73" s="11">
        <v>1</v>
      </c>
      <c r="H73" s="11">
        <v>0</v>
      </c>
    </row>
    <row r="74" spans="2:8" x14ac:dyDescent="0.25">
      <c r="B74" t="s">
        <v>109</v>
      </c>
      <c r="C74" t="s">
        <v>10</v>
      </c>
      <c r="D74">
        <v>26</v>
      </c>
      <c r="E74">
        <v>26</v>
      </c>
      <c r="F74">
        <v>20</v>
      </c>
      <c r="G74">
        <v>6</v>
      </c>
      <c r="H74">
        <v>0</v>
      </c>
    </row>
    <row r="75" spans="2:8" x14ac:dyDescent="0.25">
      <c r="B75" s="11" t="s">
        <v>109</v>
      </c>
      <c r="C75" s="11" t="s">
        <v>10</v>
      </c>
      <c r="D75" s="11">
        <v>26</v>
      </c>
      <c r="E75" s="11">
        <v>26</v>
      </c>
      <c r="F75" s="11">
        <v>17</v>
      </c>
      <c r="G75" s="11">
        <v>9</v>
      </c>
      <c r="H75" s="11">
        <v>0</v>
      </c>
    </row>
    <row r="76" spans="2:8" x14ac:dyDescent="0.25">
      <c r="B76" t="s">
        <v>109</v>
      </c>
      <c r="C76" t="s">
        <v>177</v>
      </c>
      <c r="D76">
        <v>8</v>
      </c>
      <c r="E76">
        <v>3</v>
      </c>
      <c r="F76">
        <v>3</v>
      </c>
      <c r="G76">
        <v>0</v>
      </c>
      <c r="H76">
        <v>0</v>
      </c>
    </row>
    <row r="77" spans="2:8" x14ac:dyDescent="0.25">
      <c r="B77" t="s">
        <v>133</v>
      </c>
      <c r="C77" t="s">
        <v>2</v>
      </c>
      <c r="D77">
        <v>8</v>
      </c>
      <c r="E77">
        <v>4</v>
      </c>
      <c r="F77">
        <v>4</v>
      </c>
      <c r="G77">
        <v>0</v>
      </c>
      <c r="H77">
        <v>0</v>
      </c>
    </row>
    <row r="78" spans="2:8" x14ac:dyDescent="0.25">
      <c r="B78" s="11" t="s">
        <v>133</v>
      </c>
      <c r="C78" s="11" t="s">
        <v>2</v>
      </c>
      <c r="D78" s="11">
        <v>9</v>
      </c>
      <c r="E78" s="11">
        <v>7</v>
      </c>
      <c r="F78" s="11">
        <v>7</v>
      </c>
      <c r="G78" s="11">
        <v>0</v>
      </c>
      <c r="H78" s="11">
        <v>0</v>
      </c>
    </row>
    <row r="79" spans="2:8" x14ac:dyDescent="0.25">
      <c r="B79" t="s">
        <v>133</v>
      </c>
      <c r="C79" t="s">
        <v>5</v>
      </c>
      <c r="D79">
        <v>39</v>
      </c>
      <c r="E79">
        <v>39</v>
      </c>
      <c r="F79">
        <v>27</v>
      </c>
      <c r="G79">
        <v>12</v>
      </c>
      <c r="H79">
        <v>0</v>
      </c>
    </row>
    <row r="80" spans="2:8" x14ac:dyDescent="0.25">
      <c r="B80" s="11" t="s">
        <v>133</v>
      </c>
      <c r="C80" s="11" t="s">
        <v>5</v>
      </c>
      <c r="D80" s="11">
        <v>52</v>
      </c>
      <c r="E80" s="11">
        <v>51</v>
      </c>
      <c r="F80" s="11">
        <v>50</v>
      </c>
      <c r="G80" s="11">
        <v>1</v>
      </c>
      <c r="H80" s="11">
        <v>0</v>
      </c>
    </row>
    <row r="81" spans="2:8" x14ac:dyDescent="0.25">
      <c r="B81" t="s">
        <v>133</v>
      </c>
      <c r="C81" t="s">
        <v>190</v>
      </c>
      <c r="D81">
        <v>38</v>
      </c>
      <c r="E81">
        <v>36</v>
      </c>
      <c r="F81">
        <v>22</v>
      </c>
      <c r="G81">
        <v>14</v>
      </c>
      <c r="H81">
        <v>0</v>
      </c>
    </row>
    <row r="82" spans="2:8" x14ac:dyDescent="0.25">
      <c r="B82" s="11" t="s">
        <v>133</v>
      </c>
      <c r="C82" s="11" t="s">
        <v>190</v>
      </c>
      <c r="D82" s="11">
        <v>81</v>
      </c>
      <c r="E82" s="11">
        <v>80</v>
      </c>
      <c r="F82" s="11">
        <v>68</v>
      </c>
      <c r="G82" s="11">
        <v>12</v>
      </c>
      <c r="H82" s="11">
        <v>0</v>
      </c>
    </row>
    <row r="83" spans="2:8" x14ac:dyDescent="0.25">
      <c r="B83" t="s">
        <v>133</v>
      </c>
      <c r="C83" t="s">
        <v>191</v>
      </c>
      <c r="D83">
        <v>45</v>
      </c>
      <c r="E83">
        <v>42</v>
      </c>
      <c r="F83">
        <v>37</v>
      </c>
      <c r="G83">
        <v>5</v>
      </c>
      <c r="H83">
        <v>0</v>
      </c>
    </row>
    <row r="84" spans="2:8" x14ac:dyDescent="0.25">
      <c r="B84" s="11" t="s">
        <v>133</v>
      </c>
      <c r="C84" s="11" t="s">
        <v>191</v>
      </c>
      <c r="D84" s="11">
        <v>96</v>
      </c>
      <c r="E84" s="11">
        <v>88</v>
      </c>
      <c r="F84" s="11">
        <v>70</v>
      </c>
      <c r="G84" s="11">
        <v>18</v>
      </c>
      <c r="H84" s="11">
        <v>0</v>
      </c>
    </row>
    <row r="85" spans="2:8" x14ac:dyDescent="0.25">
      <c r="B85" s="11" t="s">
        <v>133</v>
      </c>
      <c r="C85" s="11" t="s">
        <v>189</v>
      </c>
      <c r="D85" s="11">
        <v>1</v>
      </c>
      <c r="E85" s="11">
        <v>1</v>
      </c>
      <c r="F85" s="11">
        <v>0</v>
      </c>
      <c r="G85" s="11">
        <v>1</v>
      </c>
      <c r="H85" s="11">
        <v>0</v>
      </c>
    </row>
    <row r="86" spans="2:8" x14ac:dyDescent="0.25">
      <c r="B86" t="s">
        <v>133</v>
      </c>
      <c r="C86" t="s">
        <v>192</v>
      </c>
      <c r="D86">
        <v>39</v>
      </c>
      <c r="E86">
        <v>39</v>
      </c>
      <c r="F86">
        <v>25</v>
      </c>
      <c r="G86">
        <v>14</v>
      </c>
      <c r="H86">
        <v>0</v>
      </c>
    </row>
    <row r="87" spans="2:8" x14ac:dyDescent="0.25">
      <c r="B87" s="11" t="s">
        <v>133</v>
      </c>
      <c r="C87" s="11" t="s">
        <v>192</v>
      </c>
      <c r="D87" s="11">
        <v>105</v>
      </c>
      <c r="E87" s="11">
        <v>102</v>
      </c>
      <c r="F87" s="11">
        <v>91</v>
      </c>
      <c r="G87" s="11">
        <v>11</v>
      </c>
      <c r="H87" s="11">
        <v>1</v>
      </c>
    </row>
    <row r="88" spans="2:8" x14ac:dyDescent="0.25">
      <c r="B88" t="s">
        <v>133</v>
      </c>
      <c r="C88" t="s">
        <v>6</v>
      </c>
      <c r="D88">
        <v>18</v>
      </c>
      <c r="E88">
        <v>16</v>
      </c>
      <c r="F88">
        <v>15</v>
      </c>
      <c r="G88">
        <v>1</v>
      </c>
      <c r="H88">
        <v>0</v>
      </c>
    </row>
    <row r="89" spans="2:8" x14ac:dyDescent="0.25">
      <c r="B89" s="11" t="s">
        <v>133</v>
      </c>
      <c r="C89" s="11" t="s">
        <v>6</v>
      </c>
      <c r="D89" s="11">
        <v>18</v>
      </c>
      <c r="E89" s="11">
        <v>18</v>
      </c>
      <c r="F89" s="11">
        <v>18</v>
      </c>
      <c r="G89" s="11">
        <v>0</v>
      </c>
      <c r="H89" s="11">
        <v>0</v>
      </c>
    </row>
    <row r="90" spans="2:8" x14ac:dyDescent="0.25">
      <c r="B90" t="s">
        <v>133</v>
      </c>
      <c r="C90" t="s">
        <v>7</v>
      </c>
      <c r="D90">
        <v>7</v>
      </c>
      <c r="E90">
        <v>6</v>
      </c>
      <c r="F90">
        <v>6</v>
      </c>
      <c r="G90">
        <v>0</v>
      </c>
      <c r="H90">
        <v>0</v>
      </c>
    </row>
    <row r="91" spans="2:8" x14ac:dyDescent="0.25">
      <c r="B91" s="11" t="s">
        <v>133</v>
      </c>
      <c r="C91" s="11" t="s">
        <v>7</v>
      </c>
      <c r="D91" s="11">
        <v>10</v>
      </c>
      <c r="E91" s="11">
        <v>9</v>
      </c>
      <c r="F91" s="11">
        <v>8</v>
      </c>
      <c r="G91" s="11">
        <v>1</v>
      </c>
      <c r="H91" s="11">
        <v>0</v>
      </c>
    </row>
    <row r="92" spans="2:8" x14ac:dyDescent="0.25">
      <c r="B92" t="s">
        <v>133</v>
      </c>
      <c r="C92" t="s">
        <v>8</v>
      </c>
      <c r="D92">
        <v>2</v>
      </c>
      <c r="E92">
        <v>1</v>
      </c>
      <c r="F92">
        <v>1</v>
      </c>
      <c r="G92">
        <v>0</v>
      </c>
      <c r="H92">
        <v>0</v>
      </c>
    </row>
    <row r="93" spans="2:8" x14ac:dyDescent="0.25">
      <c r="B93" s="11" t="s">
        <v>133</v>
      </c>
      <c r="C93" s="11" t="s">
        <v>8</v>
      </c>
      <c r="D93" s="11">
        <v>40</v>
      </c>
      <c r="E93" s="11">
        <v>40</v>
      </c>
      <c r="F93" s="11">
        <v>37</v>
      </c>
      <c r="G93" s="11">
        <v>3</v>
      </c>
      <c r="H93" s="11">
        <v>0</v>
      </c>
    </row>
    <row r="94" spans="2:8" x14ac:dyDescent="0.25">
      <c r="B94" t="s">
        <v>133</v>
      </c>
      <c r="C94" t="s">
        <v>9</v>
      </c>
      <c r="D94">
        <v>4</v>
      </c>
      <c r="E94">
        <v>1</v>
      </c>
      <c r="F94">
        <v>1</v>
      </c>
      <c r="G94">
        <v>0</v>
      </c>
      <c r="H94">
        <v>0</v>
      </c>
    </row>
    <row r="95" spans="2:8" x14ac:dyDescent="0.25">
      <c r="B95" s="11" t="s">
        <v>133</v>
      </c>
      <c r="C95" s="11" t="s">
        <v>9</v>
      </c>
      <c r="D95" s="11">
        <v>20</v>
      </c>
      <c r="E95" s="11">
        <v>20</v>
      </c>
      <c r="F95" s="11">
        <v>20</v>
      </c>
      <c r="G95" s="11">
        <v>0</v>
      </c>
      <c r="H95" s="11">
        <v>0</v>
      </c>
    </row>
    <row r="96" spans="2:8" x14ac:dyDescent="0.25">
      <c r="B96" t="s">
        <v>133</v>
      </c>
      <c r="C96" t="s">
        <v>10</v>
      </c>
      <c r="D96">
        <v>35</v>
      </c>
      <c r="E96">
        <v>34</v>
      </c>
      <c r="F96">
        <v>29</v>
      </c>
      <c r="G96">
        <v>5</v>
      </c>
      <c r="H96">
        <v>0</v>
      </c>
    </row>
    <row r="97" spans="2:8" x14ac:dyDescent="0.25">
      <c r="B97" s="11" t="s">
        <v>133</v>
      </c>
      <c r="C97" s="11" t="s">
        <v>10</v>
      </c>
      <c r="D97" s="11">
        <v>122</v>
      </c>
      <c r="E97" s="11">
        <v>122</v>
      </c>
      <c r="F97" s="11">
        <v>107</v>
      </c>
      <c r="G97" s="11">
        <v>15</v>
      </c>
      <c r="H97" s="11">
        <v>0</v>
      </c>
    </row>
    <row r="98" spans="2:8" x14ac:dyDescent="0.25">
      <c r="B98" t="s">
        <v>96</v>
      </c>
      <c r="C98" t="s">
        <v>2</v>
      </c>
      <c r="D98">
        <v>1</v>
      </c>
      <c r="E98">
        <v>1</v>
      </c>
      <c r="F98">
        <v>1</v>
      </c>
      <c r="G98">
        <v>0</v>
      </c>
      <c r="H98">
        <v>0</v>
      </c>
    </row>
    <row r="99" spans="2:8" x14ac:dyDescent="0.25">
      <c r="B99" t="s">
        <v>96</v>
      </c>
      <c r="C99" t="s">
        <v>97</v>
      </c>
      <c r="D99">
        <v>1</v>
      </c>
      <c r="E99">
        <v>0</v>
      </c>
      <c r="F99">
        <v>0</v>
      </c>
      <c r="G99">
        <v>0</v>
      </c>
      <c r="H99">
        <v>0</v>
      </c>
    </row>
    <row r="100" spans="2:8" x14ac:dyDescent="0.25">
      <c r="B100" t="s">
        <v>96</v>
      </c>
      <c r="C100" t="s">
        <v>4</v>
      </c>
      <c r="D100">
        <v>1</v>
      </c>
      <c r="E100">
        <v>0</v>
      </c>
      <c r="F100">
        <v>0</v>
      </c>
      <c r="G100">
        <v>0</v>
      </c>
      <c r="H100">
        <v>0</v>
      </c>
    </row>
    <row r="101" spans="2:8" x14ac:dyDescent="0.25">
      <c r="B101" t="s">
        <v>96</v>
      </c>
      <c r="C101" t="s">
        <v>5</v>
      </c>
      <c r="D101">
        <v>12</v>
      </c>
      <c r="E101">
        <v>12</v>
      </c>
      <c r="F101">
        <v>3</v>
      </c>
      <c r="G101">
        <v>9</v>
      </c>
      <c r="H101">
        <v>0</v>
      </c>
    </row>
    <row r="102" spans="2:8" x14ac:dyDescent="0.25">
      <c r="B102" s="11" t="s">
        <v>96</v>
      </c>
      <c r="C102" s="11" t="s">
        <v>5</v>
      </c>
      <c r="D102" s="11">
        <v>43</v>
      </c>
      <c r="E102" s="11">
        <v>42</v>
      </c>
      <c r="F102" s="11">
        <v>28</v>
      </c>
      <c r="G102" s="11">
        <v>14</v>
      </c>
      <c r="H102" s="11">
        <v>0</v>
      </c>
    </row>
    <row r="103" spans="2:8" x14ac:dyDescent="0.25">
      <c r="B103" t="s">
        <v>96</v>
      </c>
      <c r="C103" t="s">
        <v>190</v>
      </c>
      <c r="D103">
        <v>9</v>
      </c>
      <c r="E103">
        <v>8</v>
      </c>
      <c r="F103">
        <v>6</v>
      </c>
      <c r="G103">
        <v>2</v>
      </c>
      <c r="H103">
        <v>0</v>
      </c>
    </row>
    <row r="104" spans="2:8" x14ac:dyDescent="0.25">
      <c r="B104" s="11" t="s">
        <v>96</v>
      </c>
      <c r="C104" s="11" t="s">
        <v>190</v>
      </c>
      <c r="D104" s="11">
        <v>26</v>
      </c>
      <c r="E104" s="11">
        <v>26</v>
      </c>
      <c r="F104" s="11">
        <v>15</v>
      </c>
      <c r="G104" s="11">
        <v>11</v>
      </c>
      <c r="H104" s="11">
        <v>0</v>
      </c>
    </row>
    <row r="105" spans="2:8" x14ac:dyDescent="0.25">
      <c r="B105" t="s">
        <v>96</v>
      </c>
      <c r="C105" t="s">
        <v>191</v>
      </c>
      <c r="D105">
        <v>12</v>
      </c>
      <c r="E105">
        <v>10</v>
      </c>
      <c r="F105">
        <v>7</v>
      </c>
      <c r="G105">
        <v>3</v>
      </c>
      <c r="H105">
        <v>0</v>
      </c>
    </row>
    <row r="106" spans="2:8" x14ac:dyDescent="0.25">
      <c r="B106" s="11" t="s">
        <v>96</v>
      </c>
      <c r="C106" s="11" t="s">
        <v>191</v>
      </c>
      <c r="D106" s="11">
        <v>36</v>
      </c>
      <c r="E106" s="11">
        <v>33</v>
      </c>
      <c r="F106" s="11">
        <v>26</v>
      </c>
      <c r="G106" s="11">
        <v>7</v>
      </c>
      <c r="H106" s="11">
        <v>1</v>
      </c>
    </row>
    <row r="107" spans="2:8" x14ac:dyDescent="0.25">
      <c r="B107" s="11" t="s">
        <v>96</v>
      </c>
      <c r="C107" s="11" t="s">
        <v>189</v>
      </c>
      <c r="D107" s="11">
        <v>1</v>
      </c>
      <c r="E107" s="11">
        <v>1</v>
      </c>
      <c r="F107" s="11">
        <v>0</v>
      </c>
      <c r="G107" s="11">
        <v>1</v>
      </c>
      <c r="H107" s="11">
        <v>0</v>
      </c>
    </row>
    <row r="108" spans="2:8" x14ac:dyDescent="0.25">
      <c r="B108" t="s">
        <v>96</v>
      </c>
      <c r="C108" t="s">
        <v>192</v>
      </c>
      <c r="D108">
        <v>29</v>
      </c>
      <c r="E108">
        <v>29</v>
      </c>
      <c r="F108">
        <v>15</v>
      </c>
      <c r="G108">
        <v>14</v>
      </c>
      <c r="H108">
        <v>0</v>
      </c>
    </row>
    <row r="109" spans="2:8" x14ac:dyDescent="0.25">
      <c r="B109" s="11" t="s">
        <v>96</v>
      </c>
      <c r="C109" s="11" t="s">
        <v>192</v>
      </c>
      <c r="D109" s="11">
        <v>89</v>
      </c>
      <c r="E109" s="11">
        <v>86</v>
      </c>
      <c r="F109" s="11">
        <v>63</v>
      </c>
      <c r="G109" s="11">
        <v>23</v>
      </c>
      <c r="H109" s="11">
        <v>0</v>
      </c>
    </row>
    <row r="110" spans="2:8" x14ac:dyDescent="0.25">
      <c r="B110" t="s">
        <v>96</v>
      </c>
      <c r="C110" t="s">
        <v>6</v>
      </c>
      <c r="D110">
        <v>10</v>
      </c>
      <c r="E110">
        <v>9</v>
      </c>
      <c r="F110">
        <v>9</v>
      </c>
      <c r="G110">
        <v>0</v>
      </c>
      <c r="H110">
        <v>0</v>
      </c>
    </row>
    <row r="111" spans="2:8" x14ac:dyDescent="0.25">
      <c r="B111" s="11" t="s">
        <v>96</v>
      </c>
      <c r="C111" s="11" t="s">
        <v>6</v>
      </c>
      <c r="D111" s="11">
        <v>2</v>
      </c>
      <c r="E111" s="11">
        <v>2</v>
      </c>
      <c r="F111" s="11">
        <v>2</v>
      </c>
      <c r="G111" s="11">
        <v>0</v>
      </c>
      <c r="H111" s="11">
        <v>0</v>
      </c>
    </row>
    <row r="112" spans="2:8" x14ac:dyDescent="0.25">
      <c r="B112" t="s">
        <v>96</v>
      </c>
      <c r="C112" t="s">
        <v>7</v>
      </c>
      <c r="D112">
        <v>2</v>
      </c>
      <c r="E112">
        <v>2</v>
      </c>
      <c r="F112">
        <v>2</v>
      </c>
      <c r="G112">
        <v>0</v>
      </c>
      <c r="H112">
        <v>0</v>
      </c>
    </row>
    <row r="113" spans="2:8" x14ac:dyDescent="0.25">
      <c r="B113" s="11" t="s">
        <v>96</v>
      </c>
      <c r="C113" s="11" t="s">
        <v>7</v>
      </c>
      <c r="D113" s="11">
        <v>7</v>
      </c>
      <c r="E113" s="11">
        <v>7</v>
      </c>
      <c r="F113" s="11">
        <v>5</v>
      </c>
      <c r="G113" s="11">
        <v>2</v>
      </c>
      <c r="H113" s="11">
        <v>0</v>
      </c>
    </row>
    <row r="114" spans="2:8" x14ac:dyDescent="0.25">
      <c r="B114" t="s">
        <v>96</v>
      </c>
      <c r="C114" t="s">
        <v>8</v>
      </c>
      <c r="D114">
        <v>4</v>
      </c>
      <c r="E114">
        <v>3</v>
      </c>
      <c r="F114">
        <v>1</v>
      </c>
      <c r="G114">
        <v>2</v>
      </c>
      <c r="H114">
        <v>0</v>
      </c>
    </row>
    <row r="115" spans="2:8" x14ac:dyDescent="0.25">
      <c r="B115" s="11" t="s">
        <v>96</v>
      </c>
      <c r="C115" s="11" t="s">
        <v>8</v>
      </c>
      <c r="D115" s="11">
        <v>8</v>
      </c>
      <c r="E115" s="11">
        <v>8</v>
      </c>
      <c r="F115" s="11">
        <v>3</v>
      </c>
      <c r="G115" s="11">
        <v>5</v>
      </c>
      <c r="H115" s="11">
        <v>0</v>
      </c>
    </row>
    <row r="116" spans="2:8" x14ac:dyDescent="0.25">
      <c r="B116" t="s">
        <v>96</v>
      </c>
      <c r="C116" t="s">
        <v>9</v>
      </c>
      <c r="D116">
        <v>1</v>
      </c>
      <c r="E116">
        <v>1</v>
      </c>
      <c r="F116">
        <v>0</v>
      </c>
      <c r="G116">
        <v>1</v>
      </c>
      <c r="H116">
        <v>0</v>
      </c>
    </row>
    <row r="117" spans="2:8" x14ac:dyDescent="0.25">
      <c r="B117" s="11" t="s">
        <v>96</v>
      </c>
      <c r="C117" s="11" t="s">
        <v>9</v>
      </c>
      <c r="D117" s="11">
        <v>2</v>
      </c>
      <c r="E117" s="11">
        <v>2</v>
      </c>
      <c r="F117" s="11">
        <v>1</v>
      </c>
      <c r="G117" s="11">
        <v>1</v>
      </c>
      <c r="H117" s="11">
        <v>0</v>
      </c>
    </row>
    <row r="118" spans="2:8" x14ac:dyDescent="0.25">
      <c r="B118" t="s">
        <v>96</v>
      </c>
      <c r="C118" t="s">
        <v>10</v>
      </c>
      <c r="D118">
        <v>20</v>
      </c>
      <c r="E118">
        <v>20</v>
      </c>
      <c r="F118">
        <v>18</v>
      </c>
      <c r="G118">
        <v>2</v>
      </c>
      <c r="H118">
        <v>0</v>
      </c>
    </row>
    <row r="119" spans="2:8" x14ac:dyDescent="0.25">
      <c r="B119" s="11" t="s">
        <v>96</v>
      </c>
      <c r="C119" s="11" t="s">
        <v>10</v>
      </c>
      <c r="D119" s="11">
        <v>34</v>
      </c>
      <c r="E119" s="11">
        <v>34</v>
      </c>
      <c r="F119" s="11">
        <v>25</v>
      </c>
      <c r="G119" s="11">
        <v>9</v>
      </c>
      <c r="H119" s="11">
        <v>0</v>
      </c>
    </row>
    <row r="120" spans="2:8" x14ac:dyDescent="0.25">
      <c r="B120" t="s">
        <v>96</v>
      </c>
      <c r="C120" t="s">
        <v>177</v>
      </c>
      <c r="D120">
        <v>6</v>
      </c>
      <c r="E120">
        <v>6</v>
      </c>
      <c r="F120">
        <v>6</v>
      </c>
      <c r="G120">
        <v>0</v>
      </c>
      <c r="H120">
        <v>0</v>
      </c>
    </row>
    <row r="121" spans="2:8" x14ac:dyDescent="0.25">
      <c r="B121" s="11" t="s">
        <v>96</v>
      </c>
      <c r="C121" s="11" t="s">
        <v>177</v>
      </c>
      <c r="D121" s="11">
        <v>4</v>
      </c>
      <c r="E121" s="11">
        <v>2</v>
      </c>
      <c r="F121" s="11">
        <v>2</v>
      </c>
      <c r="G121" s="11">
        <v>0</v>
      </c>
      <c r="H121" s="11">
        <v>1</v>
      </c>
    </row>
    <row r="122" spans="2:8" x14ac:dyDescent="0.25">
      <c r="B122" t="s">
        <v>94</v>
      </c>
      <c r="C122" t="s">
        <v>2</v>
      </c>
      <c r="D122">
        <v>4</v>
      </c>
      <c r="E122">
        <v>4</v>
      </c>
      <c r="F122">
        <v>2</v>
      </c>
      <c r="G122">
        <v>2</v>
      </c>
      <c r="H122">
        <v>0</v>
      </c>
    </row>
    <row r="123" spans="2:8" x14ac:dyDescent="0.25">
      <c r="B123" s="11" t="s">
        <v>94</v>
      </c>
      <c r="C123" s="11" t="s">
        <v>2</v>
      </c>
      <c r="D123" s="11">
        <v>20</v>
      </c>
      <c r="E123" s="11">
        <v>19</v>
      </c>
      <c r="F123" s="11">
        <v>19</v>
      </c>
      <c r="G123" s="11">
        <v>0</v>
      </c>
      <c r="H123" s="11">
        <v>0</v>
      </c>
    </row>
    <row r="124" spans="2:8" x14ac:dyDescent="0.25">
      <c r="B124" t="s">
        <v>94</v>
      </c>
      <c r="C124" t="s">
        <v>4</v>
      </c>
      <c r="D124">
        <v>2</v>
      </c>
      <c r="E124">
        <v>0</v>
      </c>
      <c r="F124">
        <v>0</v>
      </c>
      <c r="G124">
        <v>0</v>
      </c>
      <c r="H124">
        <v>0</v>
      </c>
    </row>
    <row r="125" spans="2:8" x14ac:dyDescent="0.25">
      <c r="B125" t="s">
        <v>94</v>
      </c>
      <c r="C125" t="s">
        <v>5</v>
      </c>
      <c r="D125">
        <v>25</v>
      </c>
      <c r="E125">
        <v>24</v>
      </c>
      <c r="F125">
        <v>20</v>
      </c>
      <c r="G125">
        <v>4</v>
      </c>
      <c r="H125">
        <v>0</v>
      </c>
    </row>
    <row r="126" spans="2:8" x14ac:dyDescent="0.25">
      <c r="B126" s="11" t="s">
        <v>94</v>
      </c>
      <c r="C126" s="11" t="s">
        <v>5</v>
      </c>
      <c r="D126" s="11">
        <v>89</v>
      </c>
      <c r="E126" s="11">
        <v>88</v>
      </c>
      <c r="F126" s="11">
        <v>83</v>
      </c>
      <c r="G126" s="11">
        <v>5</v>
      </c>
      <c r="H126" s="11">
        <v>1</v>
      </c>
    </row>
    <row r="127" spans="2:8" x14ac:dyDescent="0.25">
      <c r="B127" t="s">
        <v>94</v>
      </c>
      <c r="C127" t="s">
        <v>190</v>
      </c>
      <c r="D127">
        <v>55</v>
      </c>
      <c r="E127">
        <v>51</v>
      </c>
      <c r="F127">
        <v>41</v>
      </c>
      <c r="G127">
        <v>10</v>
      </c>
      <c r="H127">
        <v>0</v>
      </c>
    </row>
    <row r="128" spans="2:8" x14ac:dyDescent="0.25">
      <c r="B128" s="11" t="s">
        <v>94</v>
      </c>
      <c r="C128" s="11" t="s">
        <v>190</v>
      </c>
      <c r="D128" s="11">
        <v>93</v>
      </c>
      <c r="E128" s="11">
        <v>92</v>
      </c>
      <c r="F128" s="11">
        <v>81</v>
      </c>
      <c r="G128" s="11">
        <v>11</v>
      </c>
      <c r="H128" s="11">
        <v>0</v>
      </c>
    </row>
    <row r="129" spans="2:8" x14ac:dyDescent="0.25">
      <c r="B129" t="s">
        <v>94</v>
      </c>
      <c r="C129" t="s">
        <v>191</v>
      </c>
      <c r="D129">
        <v>76</v>
      </c>
      <c r="E129">
        <v>57</v>
      </c>
      <c r="F129">
        <v>51</v>
      </c>
      <c r="G129">
        <v>6</v>
      </c>
      <c r="H129">
        <v>0</v>
      </c>
    </row>
    <row r="130" spans="2:8" x14ac:dyDescent="0.25">
      <c r="B130" s="11" t="s">
        <v>94</v>
      </c>
      <c r="C130" s="11" t="s">
        <v>191</v>
      </c>
      <c r="D130" s="11">
        <v>128</v>
      </c>
      <c r="E130" s="11">
        <v>117</v>
      </c>
      <c r="F130" s="11">
        <v>107</v>
      </c>
      <c r="G130" s="11">
        <v>10</v>
      </c>
      <c r="H130" s="11">
        <v>1</v>
      </c>
    </row>
    <row r="131" spans="2:8" x14ac:dyDescent="0.25">
      <c r="B131" t="s">
        <v>94</v>
      </c>
      <c r="C131" t="s">
        <v>192</v>
      </c>
      <c r="D131">
        <v>34</v>
      </c>
      <c r="E131">
        <v>33</v>
      </c>
      <c r="F131">
        <v>17</v>
      </c>
      <c r="G131">
        <v>16</v>
      </c>
      <c r="H131">
        <v>0</v>
      </c>
    </row>
    <row r="132" spans="2:8" x14ac:dyDescent="0.25">
      <c r="B132" s="11" t="s">
        <v>94</v>
      </c>
      <c r="C132" s="11" t="s">
        <v>192</v>
      </c>
      <c r="D132" s="11">
        <v>99</v>
      </c>
      <c r="E132" s="11">
        <v>95</v>
      </c>
      <c r="F132" s="11">
        <v>71</v>
      </c>
      <c r="G132" s="11">
        <v>24</v>
      </c>
      <c r="H132" s="11">
        <v>3</v>
      </c>
    </row>
    <row r="133" spans="2:8" x14ac:dyDescent="0.25">
      <c r="B133" t="s">
        <v>94</v>
      </c>
      <c r="C133" t="s">
        <v>6</v>
      </c>
      <c r="D133">
        <v>21</v>
      </c>
      <c r="E133">
        <v>20</v>
      </c>
      <c r="F133">
        <v>20</v>
      </c>
      <c r="G133">
        <v>0</v>
      </c>
      <c r="H133">
        <v>0</v>
      </c>
    </row>
    <row r="134" spans="2:8" x14ac:dyDescent="0.25">
      <c r="B134" s="11" t="s">
        <v>94</v>
      </c>
      <c r="C134" s="11" t="s">
        <v>6</v>
      </c>
      <c r="D134" s="11">
        <v>35</v>
      </c>
      <c r="E134" s="11">
        <v>33</v>
      </c>
      <c r="F134" s="11">
        <v>33</v>
      </c>
      <c r="G134" s="11">
        <v>0</v>
      </c>
      <c r="H134" s="11">
        <v>0</v>
      </c>
    </row>
    <row r="135" spans="2:8" x14ac:dyDescent="0.25">
      <c r="B135" t="s">
        <v>94</v>
      </c>
      <c r="C135" t="s">
        <v>7</v>
      </c>
      <c r="D135">
        <v>5</v>
      </c>
      <c r="E135">
        <v>5</v>
      </c>
      <c r="F135">
        <v>5</v>
      </c>
      <c r="G135">
        <v>0</v>
      </c>
      <c r="H135">
        <v>0</v>
      </c>
    </row>
    <row r="136" spans="2:8" x14ac:dyDescent="0.25">
      <c r="B136" s="11" t="s">
        <v>94</v>
      </c>
      <c r="C136" s="11" t="s">
        <v>7</v>
      </c>
      <c r="D136" s="11">
        <v>14</v>
      </c>
      <c r="E136" s="11">
        <v>14</v>
      </c>
      <c r="F136" s="11">
        <v>14</v>
      </c>
      <c r="G136" s="11">
        <v>0</v>
      </c>
      <c r="H136" s="11">
        <v>0</v>
      </c>
    </row>
    <row r="137" spans="2:8" x14ac:dyDescent="0.25">
      <c r="B137" t="s">
        <v>94</v>
      </c>
      <c r="C137" t="s">
        <v>8</v>
      </c>
      <c r="D137">
        <v>34</v>
      </c>
      <c r="E137">
        <v>32</v>
      </c>
      <c r="F137">
        <v>25</v>
      </c>
      <c r="G137">
        <v>7</v>
      </c>
      <c r="H137">
        <v>0</v>
      </c>
    </row>
    <row r="138" spans="2:8" x14ac:dyDescent="0.25">
      <c r="B138" s="11" t="s">
        <v>94</v>
      </c>
      <c r="C138" s="11" t="s">
        <v>8</v>
      </c>
      <c r="D138" s="11">
        <v>41</v>
      </c>
      <c r="E138" s="11">
        <v>41</v>
      </c>
      <c r="F138" s="11">
        <v>31</v>
      </c>
      <c r="G138" s="11">
        <v>10</v>
      </c>
      <c r="H138" s="11">
        <v>0</v>
      </c>
    </row>
    <row r="139" spans="2:8" x14ac:dyDescent="0.25">
      <c r="B139" t="s">
        <v>94</v>
      </c>
      <c r="C139" t="s">
        <v>9</v>
      </c>
      <c r="D139">
        <v>13</v>
      </c>
      <c r="E139">
        <v>13</v>
      </c>
      <c r="F139">
        <v>13</v>
      </c>
      <c r="G139">
        <v>0</v>
      </c>
      <c r="H139">
        <v>0</v>
      </c>
    </row>
    <row r="140" spans="2:8" x14ac:dyDescent="0.25">
      <c r="B140" s="11" t="s">
        <v>94</v>
      </c>
      <c r="C140" s="11" t="s">
        <v>9</v>
      </c>
      <c r="D140" s="11">
        <v>24</v>
      </c>
      <c r="E140" s="11">
        <v>24</v>
      </c>
      <c r="F140" s="11">
        <v>23</v>
      </c>
      <c r="G140" s="11">
        <v>1</v>
      </c>
      <c r="H140" s="11">
        <v>0</v>
      </c>
    </row>
    <row r="141" spans="2:8" x14ac:dyDescent="0.25">
      <c r="B141" t="s">
        <v>94</v>
      </c>
      <c r="C141" t="s">
        <v>10</v>
      </c>
      <c r="D141">
        <v>56</v>
      </c>
      <c r="E141">
        <v>55</v>
      </c>
      <c r="F141">
        <v>47</v>
      </c>
      <c r="G141">
        <v>8</v>
      </c>
      <c r="H141">
        <v>0</v>
      </c>
    </row>
    <row r="142" spans="2:8" x14ac:dyDescent="0.25">
      <c r="B142" s="11" t="s">
        <v>94</v>
      </c>
      <c r="C142" s="11" t="s">
        <v>10</v>
      </c>
      <c r="D142" s="11">
        <v>148</v>
      </c>
      <c r="E142" s="11">
        <v>148</v>
      </c>
      <c r="F142" s="11">
        <v>123</v>
      </c>
      <c r="G142" s="11">
        <v>25</v>
      </c>
      <c r="H142" s="11">
        <v>0</v>
      </c>
    </row>
    <row r="143" spans="2:8" x14ac:dyDescent="0.25">
      <c r="B143" t="s">
        <v>94</v>
      </c>
      <c r="C143" t="s">
        <v>177</v>
      </c>
      <c r="D143">
        <v>34</v>
      </c>
      <c r="E143">
        <v>32</v>
      </c>
      <c r="F143">
        <v>32</v>
      </c>
      <c r="G143">
        <v>0</v>
      </c>
      <c r="H143">
        <v>0</v>
      </c>
    </row>
    <row r="144" spans="2:8" x14ac:dyDescent="0.25">
      <c r="B144" s="11" t="s">
        <v>94</v>
      </c>
      <c r="C144" s="11" t="s">
        <v>177</v>
      </c>
      <c r="D144" s="11">
        <v>74</v>
      </c>
      <c r="E144" s="11">
        <v>65</v>
      </c>
      <c r="F144" s="11">
        <v>60</v>
      </c>
      <c r="G144" s="11">
        <v>5</v>
      </c>
      <c r="H144" s="11">
        <v>0</v>
      </c>
    </row>
    <row r="145" spans="2:8" x14ac:dyDescent="0.25">
      <c r="B145" t="s">
        <v>29</v>
      </c>
      <c r="C145" t="s">
        <v>2</v>
      </c>
      <c r="D145">
        <v>7</v>
      </c>
      <c r="E145">
        <v>5</v>
      </c>
      <c r="F145">
        <v>4</v>
      </c>
      <c r="G145">
        <v>1</v>
      </c>
      <c r="H145">
        <v>0</v>
      </c>
    </row>
    <row r="146" spans="2:8" x14ac:dyDescent="0.25">
      <c r="B146" s="11" t="s">
        <v>29</v>
      </c>
      <c r="C146" s="11" t="s">
        <v>2</v>
      </c>
      <c r="D146" s="11">
        <v>13</v>
      </c>
      <c r="E146" s="11">
        <v>11</v>
      </c>
      <c r="F146" s="11">
        <v>8</v>
      </c>
      <c r="G146" s="11">
        <v>3</v>
      </c>
      <c r="H146" s="11">
        <v>0</v>
      </c>
    </row>
    <row r="147" spans="2:8" x14ac:dyDescent="0.25">
      <c r="B147" t="s">
        <v>29</v>
      </c>
      <c r="C147" t="s">
        <v>4</v>
      </c>
      <c r="D147">
        <v>4</v>
      </c>
      <c r="E147">
        <v>0</v>
      </c>
      <c r="F147">
        <v>0</v>
      </c>
      <c r="G147">
        <v>0</v>
      </c>
      <c r="H147">
        <v>0</v>
      </c>
    </row>
    <row r="148" spans="2:8" x14ac:dyDescent="0.25">
      <c r="B148" t="s">
        <v>29</v>
      </c>
      <c r="C148" t="s">
        <v>5</v>
      </c>
      <c r="D148">
        <v>9</v>
      </c>
      <c r="E148">
        <v>5</v>
      </c>
      <c r="F148">
        <v>2</v>
      </c>
      <c r="G148">
        <v>3</v>
      </c>
      <c r="H148">
        <v>0</v>
      </c>
    </row>
    <row r="149" spans="2:8" x14ac:dyDescent="0.25">
      <c r="B149" s="11" t="s">
        <v>29</v>
      </c>
      <c r="C149" s="11" t="s">
        <v>5</v>
      </c>
      <c r="D149" s="11">
        <v>19</v>
      </c>
      <c r="E149" s="11">
        <v>18</v>
      </c>
      <c r="F149" s="11">
        <v>18</v>
      </c>
      <c r="G149" s="11">
        <v>0</v>
      </c>
      <c r="H149" s="11">
        <v>1</v>
      </c>
    </row>
    <row r="150" spans="2:8" x14ac:dyDescent="0.25">
      <c r="B150" t="s">
        <v>29</v>
      </c>
      <c r="C150" t="s">
        <v>190</v>
      </c>
      <c r="D150">
        <v>18</v>
      </c>
      <c r="E150">
        <v>15</v>
      </c>
      <c r="F150">
        <v>7</v>
      </c>
      <c r="G150">
        <v>8</v>
      </c>
      <c r="H150">
        <v>0</v>
      </c>
    </row>
    <row r="151" spans="2:8" x14ac:dyDescent="0.25">
      <c r="B151" s="11" t="s">
        <v>29</v>
      </c>
      <c r="C151" s="11" t="s">
        <v>190</v>
      </c>
      <c r="D151" s="11">
        <v>46</v>
      </c>
      <c r="E151" s="11">
        <v>43</v>
      </c>
      <c r="F151" s="11">
        <v>41</v>
      </c>
      <c r="G151" s="11">
        <v>2</v>
      </c>
      <c r="H151" s="11">
        <v>1</v>
      </c>
    </row>
    <row r="152" spans="2:8" x14ac:dyDescent="0.25">
      <c r="B152" t="s">
        <v>29</v>
      </c>
      <c r="C152" t="s">
        <v>191</v>
      </c>
      <c r="D152">
        <v>57</v>
      </c>
      <c r="E152">
        <v>34</v>
      </c>
      <c r="F152">
        <v>21</v>
      </c>
      <c r="G152">
        <v>13</v>
      </c>
      <c r="H152">
        <v>0</v>
      </c>
    </row>
    <row r="153" spans="2:8" x14ac:dyDescent="0.25">
      <c r="B153" s="11" t="s">
        <v>29</v>
      </c>
      <c r="C153" s="11" t="s">
        <v>191</v>
      </c>
      <c r="D153" s="11">
        <v>113</v>
      </c>
      <c r="E153" s="11">
        <v>97</v>
      </c>
      <c r="F153" s="11">
        <v>89</v>
      </c>
      <c r="G153" s="11">
        <v>8</v>
      </c>
      <c r="H153" s="11">
        <v>2</v>
      </c>
    </row>
    <row r="154" spans="2:8" x14ac:dyDescent="0.25">
      <c r="B154" t="s">
        <v>29</v>
      </c>
      <c r="C154" t="s">
        <v>192</v>
      </c>
      <c r="D154">
        <v>33</v>
      </c>
      <c r="E154">
        <v>31</v>
      </c>
      <c r="F154">
        <v>20</v>
      </c>
      <c r="G154">
        <v>11</v>
      </c>
      <c r="H154">
        <v>0</v>
      </c>
    </row>
    <row r="155" spans="2:8" x14ac:dyDescent="0.25">
      <c r="B155" s="11" t="s">
        <v>29</v>
      </c>
      <c r="C155" s="11" t="s">
        <v>192</v>
      </c>
      <c r="D155" s="11">
        <v>87</v>
      </c>
      <c r="E155" s="11">
        <v>85</v>
      </c>
      <c r="F155" s="11">
        <v>74</v>
      </c>
      <c r="G155" s="11">
        <v>11</v>
      </c>
      <c r="H155" s="11">
        <v>1</v>
      </c>
    </row>
    <row r="156" spans="2:8" x14ac:dyDescent="0.25">
      <c r="B156" t="s">
        <v>29</v>
      </c>
      <c r="C156" t="s">
        <v>6</v>
      </c>
      <c r="D156">
        <v>6</v>
      </c>
      <c r="E156">
        <v>5</v>
      </c>
      <c r="F156">
        <v>5</v>
      </c>
      <c r="G156">
        <v>0</v>
      </c>
      <c r="H156">
        <v>0</v>
      </c>
    </row>
    <row r="157" spans="2:8" x14ac:dyDescent="0.25">
      <c r="B157" s="11" t="s">
        <v>29</v>
      </c>
      <c r="C157" s="11" t="s">
        <v>6</v>
      </c>
      <c r="D157" s="11">
        <v>26</v>
      </c>
      <c r="E157" s="11">
        <v>26</v>
      </c>
      <c r="F157" s="11">
        <v>25</v>
      </c>
      <c r="G157" s="11">
        <v>1</v>
      </c>
      <c r="H157" s="11">
        <v>0</v>
      </c>
    </row>
    <row r="158" spans="2:8" x14ac:dyDescent="0.25">
      <c r="B158" s="11" t="s">
        <v>29</v>
      </c>
      <c r="C158" s="11" t="s">
        <v>7</v>
      </c>
      <c r="D158" s="11">
        <v>1</v>
      </c>
      <c r="E158" s="11">
        <v>1</v>
      </c>
      <c r="F158" s="11">
        <v>0</v>
      </c>
      <c r="G158" s="11">
        <v>1</v>
      </c>
      <c r="H158" s="11">
        <v>0</v>
      </c>
    </row>
    <row r="159" spans="2:8" x14ac:dyDescent="0.25">
      <c r="B159" t="s">
        <v>29</v>
      </c>
      <c r="C159" t="s">
        <v>8</v>
      </c>
      <c r="D159">
        <v>11</v>
      </c>
      <c r="E159">
        <v>11</v>
      </c>
      <c r="F159">
        <v>10</v>
      </c>
      <c r="G159">
        <v>1</v>
      </c>
      <c r="H159">
        <v>0</v>
      </c>
    </row>
    <row r="160" spans="2:8" x14ac:dyDescent="0.25">
      <c r="B160" s="11" t="s">
        <v>29</v>
      </c>
      <c r="C160" s="11" t="s">
        <v>8</v>
      </c>
      <c r="D160" s="11">
        <v>16</v>
      </c>
      <c r="E160" s="11">
        <v>15</v>
      </c>
      <c r="F160" s="11">
        <v>9</v>
      </c>
      <c r="G160" s="11">
        <v>6</v>
      </c>
      <c r="H160" s="11">
        <v>1</v>
      </c>
    </row>
    <row r="161" spans="2:8" x14ac:dyDescent="0.25">
      <c r="B161" t="s">
        <v>29</v>
      </c>
      <c r="C161" t="s">
        <v>9</v>
      </c>
      <c r="D161">
        <v>5</v>
      </c>
      <c r="E161">
        <v>5</v>
      </c>
      <c r="F161">
        <v>5</v>
      </c>
      <c r="G161">
        <v>0</v>
      </c>
      <c r="H161">
        <v>0</v>
      </c>
    </row>
    <row r="162" spans="2:8" x14ac:dyDescent="0.25">
      <c r="B162" s="11" t="s">
        <v>29</v>
      </c>
      <c r="C162" s="11" t="s">
        <v>9</v>
      </c>
      <c r="D162" s="11">
        <v>11</v>
      </c>
      <c r="E162" s="11">
        <v>11</v>
      </c>
      <c r="F162" s="11">
        <v>11</v>
      </c>
      <c r="G162" s="11">
        <v>0</v>
      </c>
      <c r="H162" s="11">
        <v>0</v>
      </c>
    </row>
    <row r="163" spans="2:8" x14ac:dyDescent="0.25">
      <c r="B163" t="s">
        <v>29</v>
      </c>
      <c r="C163" t="s">
        <v>10</v>
      </c>
      <c r="D163">
        <v>26</v>
      </c>
      <c r="E163">
        <v>26</v>
      </c>
      <c r="F163">
        <v>20</v>
      </c>
      <c r="G163">
        <v>6</v>
      </c>
      <c r="H163">
        <v>0</v>
      </c>
    </row>
    <row r="164" spans="2:8" x14ac:dyDescent="0.25">
      <c r="B164" s="11" t="s">
        <v>29</v>
      </c>
      <c r="C164" s="11" t="s">
        <v>10</v>
      </c>
      <c r="D164" s="11">
        <v>78</v>
      </c>
      <c r="E164" s="11">
        <v>77</v>
      </c>
      <c r="F164" s="11">
        <v>49</v>
      </c>
      <c r="G164" s="11">
        <v>28</v>
      </c>
      <c r="H164" s="11">
        <v>0</v>
      </c>
    </row>
    <row r="165" spans="2:8" x14ac:dyDescent="0.25">
      <c r="B165" t="s">
        <v>29</v>
      </c>
      <c r="C165" t="s">
        <v>177</v>
      </c>
      <c r="D165">
        <v>12</v>
      </c>
      <c r="E165">
        <v>11</v>
      </c>
      <c r="F165">
        <v>6</v>
      </c>
      <c r="G165">
        <v>5</v>
      </c>
      <c r="H165">
        <v>0</v>
      </c>
    </row>
    <row r="166" spans="2:8" x14ac:dyDescent="0.25">
      <c r="B166" s="11" t="s">
        <v>29</v>
      </c>
      <c r="C166" s="11" t="s">
        <v>177</v>
      </c>
      <c r="D166" s="11">
        <v>19</v>
      </c>
      <c r="E166" s="11">
        <v>17</v>
      </c>
      <c r="F166" s="11">
        <v>11</v>
      </c>
      <c r="G166" s="11">
        <v>6</v>
      </c>
      <c r="H166" s="11">
        <v>0</v>
      </c>
    </row>
    <row r="167" spans="2:8" x14ac:dyDescent="0.25">
      <c r="B167" t="s">
        <v>95</v>
      </c>
      <c r="C167" t="s">
        <v>2</v>
      </c>
      <c r="D167">
        <v>2</v>
      </c>
      <c r="E167">
        <v>2</v>
      </c>
      <c r="F167">
        <v>2</v>
      </c>
      <c r="G167">
        <v>0</v>
      </c>
      <c r="H167">
        <v>0</v>
      </c>
    </row>
    <row r="168" spans="2:8" x14ac:dyDescent="0.25">
      <c r="B168" s="11" t="s">
        <v>95</v>
      </c>
      <c r="C168" s="11" t="s">
        <v>2</v>
      </c>
      <c r="D168" s="11">
        <v>5</v>
      </c>
      <c r="E168" s="11">
        <v>5</v>
      </c>
      <c r="F168" s="11">
        <v>4</v>
      </c>
      <c r="G168" s="11">
        <v>1</v>
      </c>
      <c r="H168" s="11">
        <v>0</v>
      </c>
    </row>
    <row r="169" spans="2:8" x14ac:dyDescent="0.25">
      <c r="B169" t="s">
        <v>95</v>
      </c>
      <c r="C169" t="s">
        <v>4</v>
      </c>
      <c r="D169">
        <v>1</v>
      </c>
      <c r="E169">
        <v>0</v>
      </c>
      <c r="F169">
        <v>0</v>
      </c>
      <c r="G169">
        <v>0</v>
      </c>
      <c r="H169">
        <v>0</v>
      </c>
    </row>
    <row r="170" spans="2:8" x14ac:dyDescent="0.25">
      <c r="B170" t="s">
        <v>95</v>
      </c>
      <c r="C170" t="s">
        <v>5</v>
      </c>
      <c r="D170">
        <v>11</v>
      </c>
      <c r="E170">
        <v>10</v>
      </c>
      <c r="F170">
        <v>9</v>
      </c>
      <c r="G170">
        <v>1</v>
      </c>
      <c r="H170">
        <v>0</v>
      </c>
    </row>
    <row r="171" spans="2:8" x14ac:dyDescent="0.25">
      <c r="B171" s="11" t="s">
        <v>95</v>
      </c>
      <c r="C171" s="11" t="s">
        <v>5</v>
      </c>
      <c r="D171" s="11">
        <v>14</v>
      </c>
      <c r="E171" s="11">
        <v>14</v>
      </c>
      <c r="F171" s="11">
        <v>9</v>
      </c>
      <c r="G171" s="11">
        <v>5</v>
      </c>
      <c r="H171" s="11">
        <v>0</v>
      </c>
    </row>
    <row r="172" spans="2:8" x14ac:dyDescent="0.25">
      <c r="B172" t="s">
        <v>95</v>
      </c>
      <c r="C172" t="s">
        <v>190</v>
      </c>
      <c r="D172">
        <v>17</v>
      </c>
      <c r="E172">
        <v>16</v>
      </c>
      <c r="F172">
        <v>9</v>
      </c>
      <c r="G172">
        <v>7</v>
      </c>
      <c r="H172">
        <v>0</v>
      </c>
    </row>
    <row r="173" spans="2:8" x14ac:dyDescent="0.25">
      <c r="B173" s="11" t="s">
        <v>95</v>
      </c>
      <c r="C173" s="11" t="s">
        <v>190</v>
      </c>
      <c r="D173" s="11">
        <v>24</v>
      </c>
      <c r="E173" s="11">
        <v>24</v>
      </c>
      <c r="F173" s="11">
        <v>23</v>
      </c>
      <c r="G173" s="11">
        <v>1</v>
      </c>
      <c r="H173" s="11">
        <v>0</v>
      </c>
    </row>
    <row r="174" spans="2:8" x14ac:dyDescent="0.25">
      <c r="B174" t="s">
        <v>95</v>
      </c>
      <c r="C174" t="s">
        <v>191</v>
      </c>
      <c r="D174">
        <v>26</v>
      </c>
      <c r="E174">
        <v>22</v>
      </c>
      <c r="F174">
        <v>19</v>
      </c>
      <c r="G174">
        <v>3</v>
      </c>
      <c r="H174">
        <v>0</v>
      </c>
    </row>
    <row r="175" spans="2:8" x14ac:dyDescent="0.25">
      <c r="B175" s="11" t="s">
        <v>95</v>
      </c>
      <c r="C175" s="11" t="s">
        <v>191</v>
      </c>
      <c r="D175" s="11">
        <v>72</v>
      </c>
      <c r="E175" s="11">
        <v>69</v>
      </c>
      <c r="F175" s="11">
        <v>54</v>
      </c>
      <c r="G175" s="11">
        <v>15</v>
      </c>
      <c r="H175" s="11">
        <v>0</v>
      </c>
    </row>
    <row r="176" spans="2:8" x14ac:dyDescent="0.25">
      <c r="B176" t="s">
        <v>95</v>
      </c>
      <c r="C176" t="s">
        <v>192</v>
      </c>
      <c r="D176">
        <v>23</v>
      </c>
      <c r="E176">
        <v>22</v>
      </c>
      <c r="F176">
        <v>12</v>
      </c>
      <c r="G176">
        <v>10</v>
      </c>
      <c r="H176">
        <v>0</v>
      </c>
    </row>
    <row r="177" spans="2:8" x14ac:dyDescent="0.25">
      <c r="B177" s="11" t="s">
        <v>95</v>
      </c>
      <c r="C177" s="11" t="s">
        <v>192</v>
      </c>
      <c r="D177" s="11">
        <v>67</v>
      </c>
      <c r="E177" s="11">
        <v>66</v>
      </c>
      <c r="F177" s="11">
        <v>57</v>
      </c>
      <c r="G177" s="11">
        <v>9</v>
      </c>
      <c r="H177" s="11">
        <v>0</v>
      </c>
    </row>
    <row r="178" spans="2:8" x14ac:dyDescent="0.25">
      <c r="B178" t="s">
        <v>95</v>
      </c>
      <c r="C178" t="s">
        <v>6</v>
      </c>
      <c r="D178">
        <v>12</v>
      </c>
      <c r="E178">
        <v>12</v>
      </c>
      <c r="F178">
        <v>12</v>
      </c>
      <c r="G178">
        <v>0</v>
      </c>
      <c r="H178">
        <v>0</v>
      </c>
    </row>
    <row r="179" spans="2:8" x14ac:dyDescent="0.25">
      <c r="B179" s="11" t="s">
        <v>95</v>
      </c>
      <c r="C179" s="11" t="s">
        <v>6</v>
      </c>
      <c r="D179" s="11">
        <v>25</v>
      </c>
      <c r="E179" s="11">
        <v>24</v>
      </c>
      <c r="F179" s="11">
        <v>24</v>
      </c>
      <c r="G179" s="11">
        <v>0</v>
      </c>
      <c r="H179" s="11">
        <v>0</v>
      </c>
    </row>
    <row r="180" spans="2:8" x14ac:dyDescent="0.25">
      <c r="B180" t="s">
        <v>95</v>
      </c>
      <c r="C180" t="s">
        <v>7</v>
      </c>
      <c r="D180">
        <v>2</v>
      </c>
      <c r="E180">
        <v>1</v>
      </c>
      <c r="F180">
        <v>1</v>
      </c>
      <c r="G180">
        <v>0</v>
      </c>
      <c r="H180">
        <v>0</v>
      </c>
    </row>
    <row r="181" spans="2:8" x14ac:dyDescent="0.25">
      <c r="B181" s="11" t="s">
        <v>95</v>
      </c>
      <c r="C181" s="11" t="s">
        <v>7</v>
      </c>
      <c r="D181" s="11">
        <v>1</v>
      </c>
      <c r="E181" s="11">
        <v>1</v>
      </c>
      <c r="F181" s="11">
        <v>1</v>
      </c>
      <c r="G181" s="11">
        <v>0</v>
      </c>
      <c r="H181" s="11">
        <v>0</v>
      </c>
    </row>
    <row r="182" spans="2:8" x14ac:dyDescent="0.25">
      <c r="B182" t="s">
        <v>95</v>
      </c>
      <c r="C182" t="s">
        <v>8</v>
      </c>
      <c r="D182">
        <v>11</v>
      </c>
      <c r="E182">
        <v>11</v>
      </c>
      <c r="F182">
        <v>8</v>
      </c>
      <c r="G182">
        <v>3</v>
      </c>
      <c r="H182">
        <v>0</v>
      </c>
    </row>
    <row r="183" spans="2:8" x14ac:dyDescent="0.25">
      <c r="B183" s="11" t="s">
        <v>95</v>
      </c>
      <c r="C183" s="11" t="s">
        <v>8</v>
      </c>
      <c r="D183" s="11">
        <v>18</v>
      </c>
      <c r="E183" s="11">
        <v>15</v>
      </c>
      <c r="F183" s="11">
        <v>9</v>
      </c>
      <c r="G183" s="11">
        <v>6</v>
      </c>
      <c r="H183" s="11">
        <v>0</v>
      </c>
    </row>
    <row r="184" spans="2:8" x14ac:dyDescent="0.25">
      <c r="B184" t="s">
        <v>95</v>
      </c>
      <c r="C184" t="s">
        <v>9</v>
      </c>
      <c r="D184">
        <v>7</v>
      </c>
      <c r="E184">
        <v>7</v>
      </c>
      <c r="F184">
        <v>7</v>
      </c>
      <c r="G184">
        <v>0</v>
      </c>
      <c r="H184">
        <v>0</v>
      </c>
    </row>
    <row r="185" spans="2:8" x14ac:dyDescent="0.25">
      <c r="B185" s="11" t="s">
        <v>95</v>
      </c>
      <c r="C185" s="11" t="s">
        <v>9</v>
      </c>
      <c r="D185" s="11">
        <v>13</v>
      </c>
      <c r="E185" s="11">
        <v>11</v>
      </c>
      <c r="F185" s="11">
        <v>9</v>
      </c>
      <c r="G185" s="11">
        <v>2</v>
      </c>
      <c r="H185" s="11">
        <v>0</v>
      </c>
    </row>
    <row r="186" spans="2:8" x14ac:dyDescent="0.25">
      <c r="B186" t="s">
        <v>95</v>
      </c>
      <c r="C186" t="s">
        <v>10</v>
      </c>
      <c r="D186">
        <v>28</v>
      </c>
      <c r="E186">
        <v>28</v>
      </c>
      <c r="F186">
        <v>25</v>
      </c>
      <c r="G186">
        <v>3</v>
      </c>
      <c r="H186">
        <v>0</v>
      </c>
    </row>
    <row r="187" spans="2:8" x14ac:dyDescent="0.25">
      <c r="B187" s="11" t="s">
        <v>95</v>
      </c>
      <c r="C187" s="11" t="s">
        <v>10</v>
      </c>
      <c r="D187" s="11">
        <v>56</v>
      </c>
      <c r="E187" s="11">
        <v>56</v>
      </c>
      <c r="F187" s="11">
        <v>50</v>
      </c>
      <c r="G187" s="11">
        <v>6</v>
      </c>
      <c r="H187" s="11">
        <v>0</v>
      </c>
    </row>
    <row r="188" spans="2:8" x14ac:dyDescent="0.25">
      <c r="B188" t="s">
        <v>95</v>
      </c>
      <c r="C188" t="s">
        <v>177</v>
      </c>
      <c r="D188">
        <v>12</v>
      </c>
      <c r="E188">
        <v>12</v>
      </c>
      <c r="F188">
        <v>12</v>
      </c>
      <c r="G188">
        <v>0</v>
      </c>
      <c r="H188">
        <v>0</v>
      </c>
    </row>
    <row r="189" spans="2:8" x14ac:dyDescent="0.25">
      <c r="B189" s="11" t="s">
        <v>95</v>
      </c>
      <c r="C189" s="11" t="s">
        <v>177</v>
      </c>
      <c r="D189" s="11">
        <v>6</v>
      </c>
      <c r="E189" s="11">
        <v>6</v>
      </c>
      <c r="F189" s="11">
        <v>5</v>
      </c>
      <c r="G189" s="11">
        <v>1</v>
      </c>
      <c r="H189" s="11">
        <v>0</v>
      </c>
    </row>
    <row r="190" spans="2:8" x14ac:dyDescent="0.25">
      <c r="B190" t="s">
        <v>71</v>
      </c>
      <c r="C190" t="s">
        <v>2</v>
      </c>
      <c r="D190">
        <v>32</v>
      </c>
      <c r="E190">
        <v>22</v>
      </c>
      <c r="F190">
        <v>11</v>
      </c>
      <c r="G190">
        <v>11</v>
      </c>
      <c r="H190">
        <v>0</v>
      </c>
    </row>
    <row r="191" spans="2:8" x14ac:dyDescent="0.25">
      <c r="B191" s="11" t="s">
        <v>71</v>
      </c>
      <c r="C191" s="11" t="s">
        <v>2</v>
      </c>
      <c r="D191" s="11">
        <v>34</v>
      </c>
      <c r="E191" s="11">
        <v>23</v>
      </c>
      <c r="F191" s="11">
        <v>20</v>
      </c>
      <c r="G191" s="11">
        <v>3</v>
      </c>
      <c r="H191" s="11">
        <v>0</v>
      </c>
    </row>
    <row r="192" spans="2:8" x14ac:dyDescent="0.25">
      <c r="B192" t="s">
        <v>71</v>
      </c>
      <c r="C192" t="s">
        <v>4</v>
      </c>
      <c r="D192">
        <v>8</v>
      </c>
      <c r="E192">
        <v>0</v>
      </c>
      <c r="F192">
        <v>0</v>
      </c>
      <c r="G192">
        <v>0</v>
      </c>
      <c r="H192">
        <v>0</v>
      </c>
    </row>
    <row r="193" spans="2:8" x14ac:dyDescent="0.25">
      <c r="B193" s="11" t="s">
        <v>71</v>
      </c>
      <c r="C193" s="11" t="s">
        <v>4</v>
      </c>
      <c r="D193" s="11">
        <v>2</v>
      </c>
      <c r="E193" s="11">
        <v>0</v>
      </c>
      <c r="F193" s="11">
        <v>0</v>
      </c>
      <c r="G193" s="11">
        <v>0</v>
      </c>
      <c r="H193" s="11">
        <v>0</v>
      </c>
    </row>
    <row r="194" spans="2:8" x14ac:dyDescent="0.25">
      <c r="B194" t="s">
        <v>71</v>
      </c>
      <c r="C194" t="s">
        <v>5</v>
      </c>
      <c r="D194">
        <v>48</v>
      </c>
      <c r="E194">
        <v>46</v>
      </c>
      <c r="F194">
        <v>36</v>
      </c>
      <c r="G194">
        <v>10</v>
      </c>
      <c r="H194">
        <v>0</v>
      </c>
    </row>
    <row r="195" spans="2:8" x14ac:dyDescent="0.25">
      <c r="B195" s="11" t="s">
        <v>71</v>
      </c>
      <c r="C195" s="11" t="s">
        <v>5</v>
      </c>
      <c r="D195" s="11">
        <v>87</v>
      </c>
      <c r="E195" s="11">
        <v>72</v>
      </c>
      <c r="F195" s="11">
        <v>66</v>
      </c>
      <c r="G195" s="11">
        <v>6</v>
      </c>
      <c r="H195" s="11">
        <v>0</v>
      </c>
    </row>
    <row r="196" spans="2:8" x14ac:dyDescent="0.25">
      <c r="B196" t="s">
        <v>71</v>
      </c>
      <c r="C196" t="s">
        <v>190</v>
      </c>
      <c r="D196">
        <v>82</v>
      </c>
      <c r="E196">
        <v>68</v>
      </c>
      <c r="F196">
        <v>60</v>
      </c>
      <c r="G196">
        <v>8</v>
      </c>
      <c r="H196">
        <v>0</v>
      </c>
    </row>
    <row r="197" spans="2:8" x14ac:dyDescent="0.25">
      <c r="B197" s="11" t="s">
        <v>71</v>
      </c>
      <c r="C197" s="11" t="s">
        <v>190</v>
      </c>
      <c r="D197" s="11">
        <v>154</v>
      </c>
      <c r="E197" s="11">
        <v>145</v>
      </c>
      <c r="F197" s="11">
        <v>120</v>
      </c>
      <c r="G197" s="11">
        <v>25</v>
      </c>
      <c r="H197" s="11">
        <v>0</v>
      </c>
    </row>
    <row r="198" spans="2:8" x14ac:dyDescent="0.25">
      <c r="B198" t="s">
        <v>71</v>
      </c>
      <c r="C198" t="s">
        <v>191</v>
      </c>
      <c r="D198">
        <v>117</v>
      </c>
      <c r="E198">
        <v>98</v>
      </c>
      <c r="F198">
        <v>73</v>
      </c>
      <c r="G198">
        <v>25</v>
      </c>
      <c r="H198">
        <v>0</v>
      </c>
    </row>
    <row r="199" spans="2:8" x14ac:dyDescent="0.25">
      <c r="B199" s="11" t="s">
        <v>71</v>
      </c>
      <c r="C199" s="11" t="s">
        <v>191</v>
      </c>
      <c r="D199" s="11">
        <v>179</v>
      </c>
      <c r="E199" s="11">
        <v>167</v>
      </c>
      <c r="F199" s="11">
        <v>145</v>
      </c>
      <c r="G199" s="11">
        <v>22</v>
      </c>
      <c r="H199" s="11">
        <v>0</v>
      </c>
    </row>
    <row r="200" spans="2:8" x14ac:dyDescent="0.25">
      <c r="B200" t="s">
        <v>71</v>
      </c>
      <c r="C200" t="s">
        <v>189</v>
      </c>
      <c r="D200">
        <v>2</v>
      </c>
      <c r="E200">
        <v>2</v>
      </c>
      <c r="F200">
        <v>2</v>
      </c>
      <c r="G200">
        <v>0</v>
      </c>
      <c r="H200">
        <v>0</v>
      </c>
    </row>
    <row r="201" spans="2:8" x14ac:dyDescent="0.25">
      <c r="B201" s="11" t="s">
        <v>71</v>
      </c>
      <c r="C201" s="11" t="s">
        <v>189</v>
      </c>
      <c r="D201" s="11">
        <v>4</v>
      </c>
      <c r="E201" s="11">
        <v>4</v>
      </c>
      <c r="F201" s="11">
        <v>4</v>
      </c>
      <c r="G201" s="11">
        <v>0</v>
      </c>
      <c r="H201" s="11">
        <v>0</v>
      </c>
    </row>
    <row r="202" spans="2:8" x14ac:dyDescent="0.25">
      <c r="B202" t="s">
        <v>71</v>
      </c>
      <c r="C202" t="s">
        <v>192</v>
      </c>
      <c r="D202">
        <v>101</v>
      </c>
      <c r="E202">
        <v>95</v>
      </c>
      <c r="F202">
        <v>75</v>
      </c>
      <c r="G202">
        <v>20</v>
      </c>
      <c r="H202">
        <v>0</v>
      </c>
    </row>
    <row r="203" spans="2:8" x14ac:dyDescent="0.25">
      <c r="B203" s="11" t="s">
        <v>71</v>
      </c>
      <c r="C203" s="11" t="s">
        <v>192</v>
      </c>
      <c r="D203" s="11">
        <v>312</v>
      </c>
      <c r="E203" s="11">
        <v>294</v>
      </c>
      <c r="F203" s="11">
        <v>236</v>
      </c>
      <c r="G203" s="11">
        <v>58</v>
      </c>
      <c r="H203" s="11">
        <v>0</v>
      </c>
    </row>
    <row r="204" spans="2:8" x14ac:dyDescent="0.25">
      <c r="B204" t="s">
        <v>71</v>
      </c>
      <c r="C204" t="s">
        <v>6</v>
      </c>
      <c r="D204">
        <v>126</v>
      </c>
      <c r="E204">
        <v>122</v>
      </c>
      <c r="F204">
        <v>122</v>
      </c>
      <c r="G204">
        <v>0</v>
      </c>
      <c r="H204">
        <v>0</v>
      </c>
    </row>
    <row r="205" spans="2:8" x14ac:dyDescent="0.25">
      <c r="B205" s="11" t="s">
        <v>71</v>
      </c>
      <c r="C205" s="11" t="s">
        <v>6</v>
      </c>
      <c r="D205" s="11">
        <v>183</v>
      </c>
      <c r="E205" s="11">
        <v>176</v>
      </c>
      <c r="F205" s="11">
        <v>175</v>
      </c>
      <c r="G205" s="11">
        <v>1</v>
      </c>
      <c r="H205" s="11">
        <v>0</v>
      </c>
    </row>
    <row r="206" spans="2:8" x14ac:dyDescent="0.25">
      <c r="B206" t="s">
        <v>71</v>
      </c>
      <c r="C206" t="s">
        <v>7</v>
      </c>
      <c r="D206">
        <v>4</v>
      </c>
      <c r="E206">
        <v>3</v>
      </c>
      <c r="F206">
        <v>3</v>
      </c>
      <c r="G206">
        <v>0</v>
      </c>
      <c r="H206">
        <v>0</v>
      </c>
    </row>
    <row r="207" spans="2:8" x14ac:dyDescent="0.25">
      <c r="B207" s="11" t="s">
        <v>71</v>
      </c>
      <c r="C207" s="11" t="s">
        <v>7</v>
      </c>
      <c r="D207" s="11">
        <v>4</v>
      </c>
      <c r="E207" s="11">
        <v>2</v>
      </c>
      <c r="F207" s="11">
        <v>1</v>
      </c>
      <c r="G207" s="11">
        <v>1</v>
      </c>
      <c r="H207" s="11">
        <v>0</v>
      </c>
    </row>
    <row r="208" spans="2:8" x14ac:dyDescent="0.25">
      <c r="B208" t="s">
        <v>71</v>
      </c>
      <c r="C208" t="s">
        <v>8</v>
      </c>
      <c r="D208">
        <v>27</v>
      </c>
      <c r="E208">
        <v>27</v>
      </c>
      <c r="F208">
        <v>23</v>
      </c>
      <c r="G208">
        <v>4</v>
      </c>
      <c r="H208">
        <v>0</v>
      </c>
    </row>
    <row r="209" spans="2:8" x14ac:dyDescent="0.25">
      <c r="B209" s="11" t="s">
        <v>71</v>
      </c>
      <c r="C209" s="11" t="s">
        <v>8</v>
      </c>
      <c r="D209" s="11">
        <v>52</v>
      </c>
      <c r="E209" s="11">
        <v>50</v>
      </c>
      <c r="F209" s="11">
        <v>39</v>
      </c>
      <c r="G209" s="11">
        <v>11</v>
      </c>
      <c r="H209" s="11">
        <v>0</v>
      </c>
    </row>
    <row r="210" spans="2:8" x14ac:dyDescent="0.25">
      <c r="B210" t="s">
        <v>71</v>
      </c>
      <c r="C210" t="s">
        <v>9</v>
      </c>
      <c r="D210">
        <v>13</v>
      </c>
      <c r="E210">
        <v>12</v>
      </c>
      <c r="F210">
        <v>10</v>
      </c>
      <c r="G210">
        <v>2</v>
      </c>
      <c r="H210">
        <v>0</v>
      </c>
    </row>
    <row r="211" spans="2:8" x14ac:dyDescent="0.25">
      <c r="B211" s="11" t="s">
        <v>71</v>
      </c>
      <c r="C211" s="11" t="s">
        <v>9</v>
      </c>
      <c r="D211" s="11">
        <v>15</v>
      </c>
      <c r="E211" s="11">
        <v>14</v>
      </c>
      <c r="F211" s="11">
        <v>12</v>
      </c>
      <c r="G211" s="11">
        <v>2</v>
      </c>
      <c r="H211" s="11">
        <v>0</v>
      </c>
    </row>
    <row r="212" spans="2:8" x14ac:dyDescent="0.25">
      <c r="B212" t="s">
        <v>71</v>
      </c>
      <c r="C212" t="s">
        <v>10</v>
      </c>
      <c r="D212">
        <v>83</v>
      </c>
      <c r="E212">
        <v>82</v>
      </c>
      <c r="F212">
        <v>69</v>
      </c>
      <c r="G212">
        <v>13</v>
      </c>
      <c r="H212">
        <v>0</v>
      </c>
    </row>
    <row r="213" spans="2:8" x14ac:dyDescent="0.25">
      <c r="B213" s="11" t="s">
        <v>71</v>
      </c>
      <c r="C213" s="11" t="s">
        <v>10</v>
      </c>
      <c r="D213" s="11">
        <v>170</v>
      </c>
      <c r="E213" s="11">
        <v>167</v>
      </c>
      <c r="F213" s="11">
        <v>148</v>
      </c>
      <c r="G213" s="11">
        <v>19</v>
      </c>
      <c r="H213" s="11">
        <v>0</v>
      </c>
    </row>
    <row r="214" spans="2:8" x14ac:dyDescent="0.25">
      <c r="B214" t="s">
        <v>71</v>
      </c>
      <c r="C214" t="s">
        <v>177</v>
      </c>
      <c r="D214">
        <v>53</v>
      </c>
      <c r="E214">
        <v>46</v>
      </c>
      <c r="F214">
        <v>38</v>
      </c>
      <c r="G214">
        <v>8</v>
      </c>
      <c r="H214">
        <v>1</v>
      </c>
    </row>
    <row r="215" spans="2:8" x14ac:dyDescent="0.25">
      <c r="B215" s="11" t="s">
        <v>71</v>
      </c>
      <c r="C215" s="11" t="s">
        <v>177</v>
      </c>
      <c r="D215" s="11">
        <v>66</v>
      </c>
      <c r="E215" s="11">
        <v>46</v>
      </c>
      <c r="F215" s="11">
        <v>40</v>
      </c>
      <c r="G215" s="11">
        <v>6</v>
      </c>
      <c r="H215" s="11">
        <v>0</v>
      </c>
    </row>
    <row r="216" spans="2:8" x14ac:dyDescent="0.25">
      <c r="B216" t="s">
        <v>18</v>
      </c>
      <c r="C216" t="s">
        <v>2</v>
      </c>
      <c r="D216">
        <v>4</v>
      </c>
      <c r="E216">
        <v>2</v>
      </c>
      <c r="F216">
        <v>2</v>
      </c>
      <c r="G216">
        <v>0</v>
      </c>
      <c r="H216">
        <v>0</v>
      </c>
    </row>
    <row r="217" spans="2:8" x14ac:dyDescent="0.25">
      <c r="B217" s="11" t="s">
        <v>18</v>
      </c>
      <c r="C217" s="11" t="s">
        <v>2</v>
      </c>
      <c r="D217" s="11">
        <v>8</v>
      </c>
      <c r="E217" s="11">
        <v>8</v>
      </c>
      <c r="F217" s="11">
        <v>6</v>
      </c>
      <c r="G217" s="11">
        <v>2</v>
      </c>
      <c r="H217" s="11">
        <v>0</v>
      </c>
    </row>
    <row r="218" spans="2:8" x14ac:dyDescent="0.25">
      <c r="B218" s="11" t="s">
        <v>18</v>
      </c>
      <c r="C218" s="11" t="s">
        <v>4</v>
      </c>
      <c r="D218" s="11">
        <v>1</v>
      </c>
      <c r="E218" s="11">
        <v>0</v>
      </c>
      <c r="F218" s="11">
        <v>0</v>
      </c>
      <c r="G218" s="11">
        <v>0</v>
      </c>
      <c r="H218" s="11">
        <v>0</v>
      </c>
    </row>
    <row r="219" spans="2:8" x14ac:dyDescent="0.25">
      <c r="B219" t="s">
        <v>18</v>
      </c>
      <c r="C219" t="s">
        <v>5</v>
      </c>
      <c r="D219">
        <v>53</v>
      </c>
      <c r="E219">
        <v>52</v>
      </c>
      <c r="F219">
        <v>50</v>
      </c>
      <c r="G219">
        <v>2</v>
      </c>
      <c r="H219">
        <v>0</v>
      </c>
    </row>
    <row r="220" spans="2:8" x14ac:dyDescent="0.25">
      <c r="B220" s="11" t="s">
        <v>18</v>
      </c>
      <c r="C220" s="11" t="s">
        <v>5</v>
      </c>
      <c r="D220" s="11">
        <v>58</v>
      </c>
      <c r="E220" s="11">
        <v>55</v>
      </c>
      <c r="F220" s="11">
        <v>51</v>
      </c>
      <c r="G220" s="11">
        <v>4</v>
      </c>
      <c r="H220" s="11">
        <v>0</v>
      </c>
    </row>
    <row r="221" spans="2:8" x14ac:dyDescent="0.25">
      <c r="B221" t="s">
        <v>18</v>
      </c>
      <c r="C221" t="s">
        <v>190</v>
      </c>
      <c r="D221">
        <v>39</v>
      </c>
      <c r="E221">
        <v>37</v>
      </c>
      <c r="F221">
        <v>24</v>
      </c>
      <c r="G221">
        <v>13</v>
      </c>
      <c r="H221">
        <v>0</v>
      </c>
    </row>
    <row r="222" spans="2:8" x14ac:dyDescent="0.25">
      <c r="B222" s="11" t="s">
        <v>18</v>
      </c>
      <c r="C222" s="11" t="s">
        <v>190</v>
      </c>
      <c r="D222" s="11">
        <v>95</v>
      </c>
      <c r="E222" s="11">
        <v>90</v>
      </c>
      <c r="F222" s="11">
        <v>86</v>
      </c>
      <c r="G222" s="11">
        <v>4</v>
      </c>
      <c r="H222" s="11">
        <v>0</v>
      </c>
    </row>
    <row r="223" spans="2:8" x14ac:dyDescent="0.25">
      <c r="B223" t="s">
        <v>18</v>
      </c>
      <c r="C223" t="s">
        <v>191</v>
      </c>
      <c r="D223">
        <v>80</v>
      </c>
      <c r="E223">
        <v>69</v>
      </c>
      <c r="F223">
        <v>50</v>
      </c>
      <c r="G223">
        <v>19</v>
      </c>
      <c r="H223">
        <v>0</v>
      </c>
    </row>
    <row r="224" spans="2:8" x14ac:dyDescent="0.25">
      <c r="B224" s="11" t="s">
        <v>18</v>
      </c>
      <c r="C224" s="11" t="s">
        <v>191</v>
      </c>
      <c r="D224" s="11">
        <v>157</v>
      </c>
      <c r="E224" s="11">
        <v>150</v>
      </c>
      <c r="F224" s="11">
        <v>118</v>
      </c>
      <c r="G224" s="11">
        <v>32</v>
      </c>
      <c r="H224" s="11">
        <v>1</v>
      </c>
    </row>
    <row r="225" spans="2:8" x14ac:dyDescent="0.25">
      <c r="B225" t="s">
        <v>18</v>
      </c>
      <c r="C225" t="s">
        <v>192</v>
      </c>
      <c r="D225">
        <v>72</v>
      </c>
      <c r="E225">
        <v>71</v>
      </c>
      <c r="F225">
        <v>54</v>
      </c>
      <c r="G225">
        <v>17</v>
      </c>
      <c r="H225">
        <v>0</v>
      </c>
    </row>
    <row r="226" spans="2:8" x14ac:dyDescent="0.25">
      <c r="B226" s="11" t="s">
        <v>18</v>
      </c>
      <c r="C226" s="11" t="s">
        <v>192</v>
      </c>
      <c r="D226" s="11">
        <v>124</v>
      </c>
      <c r="E226" s="11">
        <v>123</v>
      </c>
      <c r="F226" s="11">
        <v>118</v>
      </c>
      <c r="G226" s="11">
        <v>5</v>
      </c>
      <c r="H226" s="11">
        <v>0</v>
      </c>
    </row>
    <row r="227" spans="2:8" x14ac:dyDescent="0.25">
      <c r="B227" t="s">
        <v>18</v>
      </c>
      <c r="C227" t="s">
        <v>6</v>
      </c>
      <c r="D227">
        <v>16</v>
      </c>
      <c r="E227">
        <v>16</v>
      </c>
      <c r="F227">
        <v>16</v>
      </c>
      <c r="G227">
        <v>0</v>
      </c>
      <c r="H227">
        <v>0</v>
      </c>
    </row>
    <row r="228" spans="2:8" x14ac:dyDescent="0.25">
      <c r="B228" s="11" t="s">
        <v>18</v>
      </c>
      <c r="C228" s="11" t="s">
        <v>6</v>
      </c>
      <c r="D228" s="11">
        <v>18</v>
      </c>
      <c r="E228" s="11">
        <v>18</v>
      </c>
      <c r="F228" s="11">
        <v>18</v>
      </c>
      <c r="G228" s="11">
        <v>0</v>
      </c>
      <c r="H228" s="11">
        <v>0</v>
      </c>
    </row>
    <row r="229" spans="2:8" x14ac:dyDescent="0.25">
      <c r="B229" t="s">
        <v>18</v>
      </c>
      <c r="C229" t="s">
        <v>7</v>
      </c>
      <c r="D229">
        <v>8</v>
      </c>
      <c r="E229">
        <v>3</v>
      </c>
      <c r="F229">
        <v>2</v>
      </c>
      <c r="G229">
        <v>1</v>
      </c>
      <c r="H229">
        <v>0</v>
      </c>
    </row>
    <row r="230" spans="2:8" x14ac:dyDescent="0.25">
      <c r="B230" s="11" t="s">
        <v>18</v>
      </c>
      <c r="C230" s="11" t="s">
        <v>7</v>
      </c>
      <c r="D230" s="11">
        <v>7</v>
      </c>
      <c r="E230" s="11">
        <v>6</v>
      </c>
      <c r="F230" s="11">
        <v>5</v>
      </c>
      <c r="G230" s="11">
        <v>1</v>
      </c>
      <c r="H230" s="11">
        <v>0</v>
      </c>
    </row>
    <row r="231" spans="2:8" x14ac:dyDescent="0.25">
      <c r="B231" t="s">
        <v>18</v>
      </c>
      <c r="C231" t="s">
        <v>8</v>
      </c>
      <c r="D231">
        <v>19</v>
      </c>
      <c r="E231">
        <v>17</v>
      </c>
      <c r="F231">
        <v>15</v>
      </c>
      <c r="G231">
        <v>2</v>
      </c>
      <c r="H231">
        <v>0</v>
      </c>
    </row>
    <row r="232" spans="2:8" x14ac:dyDescent="0.25">
      <c r="B232" s="11" t="s">
        <v>18</v>
      </c>
      <c r="C232" s="11" t="s">
        <v>8</v>
      </c>
      <c r="D232" s="11">
        <v>33</v>
      </c>
      <c r="E232" s="11">
        <v>33</v>
      </c>
      <c r="F232" s="11">
        <v>30</v>
      </c>
      <c r="G232" s="11">
        <v>3</v>
      </c>
      <c r="H232" s="11">
        <v>0</v>
      </c>
    </row>
    <row r="233" spans="2:8" x14ac:dyDescent="0.25">
      <c r="B233" t="s">
        <v>18</v>
      </c>
      <c r="C233" t="s">
        <v>9</v>
      </c>
      <c r="D233">
        <v>7</v>
      </c>
      <c r="E233">
        <v>7</v>
      </c>
      <c r="F233">
        <v>7</v>
      </c>
      <c r="G233">
        <v>0</v>
      </c>
      <c r="H233">
        <v>0</v>
      </c>
    </row>
    <row r="234" spans="2:8" x14ac:dyDescent="0.25">
      <c r="B234" s="11" t="s">
        <v>18</v>
      </c>
      <c r="C234" s="11" t="s">
        <v>9</v>
      </c>
      <c r="D234" s="11">
        <v>18</v>
      </c>
      <c r="E234" s="11">
        <v>17</v>
      </c>
      <c r="F234" s="11">
        <v>17</v>
      </c>
      <c r="G234" s="11">
        <v>0</v>
      </c>
      <c r="H234" s="11">
        <v>0</v>
      </c>
    </row>
    <row r="235" spans="2:8" x14ac:dyDescent="0.25">
      <c r="B235" t="s">
        <v>18</v>
      </c>
      <c r="C235" t="s">
        <v>10</v>
      </c>
      <c r="D235">
        <v>55</v>
      </c>
      <c r="E235">
        <v>55</v>
      </c>
      <c r="F235">
        <v>43</v>
      </c>
      <c r="G235">
        <v>12</v>
      </c>
      <c r="H235">
        <v>0</v>
      </c>
    </row>
    <row r="236" spans="2:8" x14ac:dyDescent="0.25">
      <c r="B236" s="11" t="s">
        <v>18</v>
      </c>
      <c r="C236" s="11" t="s">
        <v>10</v>
      </c>
      <c r="D236" s="11">
        <v>128</v>
      </c>
      <c r="E236" s="11">
        <v>128</v>
      </c>
      <c r="F236" s="11">
        <v>106</v>
      </c>
      <c r="G236" s="11">
        <v>22</v>
      </c>
      <c r="H236" s="11">
        <v>0</v>
      </c>
    </row>
    <row r="237" spans="2:8" x14ac:dyDescent="0.25">
      <c r="B237" t="s">
        <v>18</v>
      </c>
      <c r="C237" t="s">
        <v>177</v>
      </c>
      <c r="D237">
        <v>50</v>
      </c>
      <c r="E237">
        <v>46</v>
      </c>
      <c r="F237">
        <v>46</v>
      </c>
      <c r="G237">
        <v>0</v>
      </c>
      <c r="H237">
        <v>0</v>
      </c>
    </row>
    <row r="238" spans="2:8" x14ac:dyDescent="0.25">
      <c r="B238" s="11" t="s">
        <v>18</v>
      </c>
      <c r="C238" s="11" t="s">
        <v>177</v>
      </c>
      <c r="D238" s="11">
        <v>51</v>
      </c>
      <c r="E238" s="11">
        <v>50</v>
      </c>
      <c r="F238" s="11">
        <v>50</v>
      </c>
      <c r="G238" s="11">
        <v>0</v>
      </c>
      <c r="H238" s="11">
        <v>0</v>
      </c>
    </row>
    <row r="239" spans="2:8" x14ac:dyDescent="0.25">
      <c r="B239" t="s">
        <v>147</v>
      </c>
      <c r="C239" t="s">
        <v>2</v>
      </c>
      <c r="D239">
        <v>4</v>
      </c>
      <c r="E239">
        <v>3</v>
      </c>
      <c r="F239">
        <v>1</v>
      </c>
      <c r="G239">
        <v>2</v>
      </c>
      <c r="H239">
        <v>0</v>
      </c>
    </row>
    <row r="240" spans="2:8" x14ac:dyDescent="0.25">
      <c r="B240" s="11" t="s">
        <v>147</v>
      </c>
      <c r="C240" s="11" t="s">
        <v>2</v>
      </c>
      <c r="D240" s="11">
        <v>11</v>
      </c>
      <c r="E240" s="11">
        <v>9</v>
      </c>
      <c r="F240" s="11">
        <v>8</v>
      </c>
      <c r="G240" s="11">
        <v>1</v>
      </c>
      <c r="H240" s="11">
        <v>0</v>
      </c>
    </row>
    <row r="241" spans="2:8" x14ac:dyDescent="0.25">
      <c r="B241" s="11" t="s">
        <v>147</v>
      </c>
      <c r="C241" s="11" t="s">
        <v>27</v>
      </c>
      <c r="D241" s="11">
        <v>2</v>
      </c>
      <c r="E241" s="11">
        <v>0</v>
      </c>
      <c r="F241" s="11">
        <v>0</v>
      </c>
      <c r="G241" s="11">
        <v>0</v>
      </c>
      <c r="H241" s="11">
        <v>0</v>
      </c>
    </row>
    <row r="242" spans="2:8" x14ac:dyDescent="0.25">
      <c r="B242" t="s">
        <v>147</v>
      </c>
      <c r="C242" t="s">
        <v>4</v>
      </c>
      <c r="D242">
        <v>3</v>
      </c>
      <c r="E242">
        <v>0</v>
      </c>
      <c r="F242">
        <v>0</v>
      </c>
      <c r="G242">
        <v>0</v>
      </c>
      <c r="H242">
        <v>0</v>
      </c>
    </row>
    <row r="243" spans="2:8" x14ac:dyDescent="0.25">
      <c r="B243" t="s">
        <v>147</v>
      </c>
      <c r="C243" t="s">
        <v>5</v>
      </c>
      <c r="D243">
        <v>19</v>
      </c>
      <c r="E243">
        <v>17</v>
      </c>
      <c r="F243">
        <v>12</v>
      </c>
      <c r="G243">
        <v>5</v>
      </c>
      <c r="H243">
        <v>0</v>
      </c>
    </row>
    <row r="244" spans="2:8" x14ac:dyDescent="0.25">
      <c r="B244" s="11" t="s">
        <v>147</v>
      </c>
      <c r="C244" s="11" t="s">
        <v>5</v>
      </c>
      <c r="D244" s="11">
        <v>67</v>
      </c>
      <c r="E244" s="11">
        <v>65</v>
      </c>
      <c r="F244" s="11">
        <v>51</v>
      </c>
      <c r="G244" s="11">
        <v>14</v>
      </c>
      <c r="H244" s="11">
        <v>0</v>
      </c>
    </row>
    <row r="245" spans="2:8" x14ac:dyDescent="0.25">
      <c r="B245" t="s">
        <v>147</v>
      </c>
      <c r="C245" t="s">
        <v>190</v>
      </c>
      <c r="D245">
        <v>77</v>
      </c>
      <c r="E245">
        <v>72</v>
      </c>
      <c r="F245">
        <v>49</v>
      </c>
      <c r="G245">
        <v>23</v>
      </c>
      <c r="H245">
        <v>0</v>
      </c>
    </row>
    <row r="246" spans="2:8" x14ac:dyDescent="0.25">
      <c r="B246" s="11" t="s">
        <v>147</v>
      </c>
      <c r="C246" s="11" t="s">
        <v>190</v>
      </c>
      <c r="D246" s="11">
        <v>143</v>
      </c>
      <c r="E246" s="11">
        <v>138</v>
      </c>
      <c r="F246" s="11">
        <v>126</v>
      </c>
      <c r="G246" s="11">
        <v>12</v>
      </c>
      <c r="H246" s="11">
        <v>2</v>
      </c>
    </row>
    <row r="247" spans="2:8" x14ac:dyDescent="0.25">
      <c r="B247" t="s">
        <v>147</v>
      </c>
      <c r="C247" t="s">
        <v>191</v>
      </c>
      <c r="D247">
        <v>128</v>
      </c>
      <c r="E247">
        <v>109</v>
      </c>
      <c r="F247">
        <v>102</v>
      </c>
      <c r="G247">
        <v>7</v>
      </c>
      <c r="H247">
        <v>0</v>
      </c>
    </row>
    <row r="248" spans="2:8" x14ac:dyDescent="0.25">
      <c r="B248" s="11" t="s">
        <v>147</v>
      </c>
      <c r="C248" s="11" t="s">
        <v>191</v>
      </c>
      <c r="D248" s="11">
        <v>261</v>
      </c>
      <c r="E248" s="11">
        <v>245</v>
      </c>
      <c r="F248" s="11">
        <v>222</v>
      </c>
      <c r="G248" s="11">
        <v>23</v>
      </c>
      <c r="H248" s="11">
        <v>0</v>
      </c>
    </row>
    <row r="249" spans="2:8" x14ac:dyDescent="0.25">
      <c r="B249" t="s">
        <v>147</v>
      </c>
      <c r="C249" t="s">
        <v>189</v>
      </c>
      <c r="D249">
        <v>1</v>
      </c>
      <c r="E249">
        <v>1</v>
      </c>
      <c r="F249">
        <v>1</v>
      </c>
      <c r="G249">
        <v>0</v>
      </c>
      <c r="H249">
        <v>0</v>
      </c>
    </row>
    <row r="250" spans="2:8" x14ac:dyDescent="0.25">
      <c r="B250" t="s">
        <v>147</v>
      </c>
      <c r="C250" t="s">
        <v>192</v>
      </c>
      <c r="D250">
        <v>125</v>
      </c>
      <c r="E250">
        <v>124</v>
      </c>
      <c r="F250">
        <v>78</v>
      </c>
      <c r="G250">
        <v>46</v>
      </c>
      <c r="H250">
        <v>0</v>
      </c>
    </row>
    <row r="251" spans="2:8" x14ac:dyDescent="0.25">
      <c r="B251" s="11" t="s">
        <v>147</v>
      </c>
      <c r="C251" s="11" t="s">
        <v>192</v>
      </c>
      <c r="D251" s="11">
        <v>270</v>
      </c>
      <c r="E251" s="11">
        <v>265</v>
      </c>
      <c r="F251" s="11">
        <v>220</v>
      </c>
      <c r="G251" s="11">
        <v>45</v>
      </c>
      <c r="H251" s="11">
        <v>1</v>
      </c>
    </row>
    <row r="252" spans="2:8" x14ac:dyDescent="0.25">
      <c r="B252" t="s">
        <v>147</v>
      </c>
      <c r="C252" t="s">
        <v>6</v>
      </c>
      <c r="D252">
        <v>35</v>
      </c>
      <c r="E252">
        <v>34</v>
      </c>
      <c r="F252">
        <v>34</v>
      </c>
      <c r="G252">
        <v>0</v>
      </c>
      <c r="H252">
        <v>0</v>
      </c>
    </row>
    <row r="253" spans="2:8" x14ac:dyDescent="0.25">
      <c r="B253" s="11" t="s">
        <v>147</v>
      </c>
      <c r="C253" s="11" t="s">
        <v>6</v>
      </c>
      <c r="D253" s="11">
        <v>98</v>
      </c>
      <c r="E253" s="11">
        <v>98</v>
      </c>
      <c r="F253" s="11">
        <v>98</v>
      </c>
      <c r="G253" s="11">
        <v>0</v>
      </c>
      <c r="H253" s="11">
        <v>0</v>
      </c>
    </row>
    <row r="254" spans="2:8" x14ac:dyDescent="0.25">
      <c r="B254" t="s">
        <v>147</v>
      </c>
      <c r="C254" t="s">
        <v>7</v>
      </c>
      <c r="D254">
        <v>2</v>
      </c>
      <c r="E254">
        <v>2</v>
      </c>
      <c r="F254">
        <v>2</v>
      </c>
      <c r="G254">
        <v>0</v>
      </c>
      <c r="H254">
        <v>0</v>
      </c>
    </row>
    <row r="255" spans="2:8" x14ac:dyDescent="0.25">
      <c r="B255" s="11" t="s">
        <v>147</v>
      </c>
      <c r="C255" s="11" t="s">
        <v>7</v>
      </c>
      <c r="D255" s="11">
        <v>11</v>
      </c>
      <c r="E255" s="11">
        <v>9</v>
      </c>
      <c r="F255" s="11">
        <v>7</v>
      </c>
      <c r="G255" s="11">
        <v>2</v>
      </c>
      <c r="H255" s="11">
        <v>0</v>
      </c>
    </row>
    <row r="256" spans="2:8" x14ac:dyDescent="0.25">
      <c r="B256" t="s">
        <v>147</v>
      </c>
      <c r="C256" t="s">
        <v>8</v>
      </c>
      <c r="D256">
        <v>37</v>
      </c>
      <c r="E256">
        <v>37</v>
      </c>
      <c r="F256">
        <v>29</v>
      </c>
      <c r="G256">
        <v>8</v>
      </c>
      <c r="H256">
        <v>0</v>
      </c>
    </row>
    <row r="257" spans="2:8" x14ac:dyDescent="0.25">
      <c r="B257" s="11" t="s">
        <v>147</v>
      </c>
      <c r="C257" s="11" t="s">
        <v>8</v>
      </c>
      <c r="D257" s="11">
        <v>68</v>
      </c>
      <c r="E257" s="11">
        <v>66</v>
      </c>
      <c r="F257" s="11">
        <v>57</v>
      </c>
      <c r="G257" s="11">
        <v>9</v>
      </c>
      <c r="H257" s="11">
        <v>0</v>
      </c>
    </row>
    <row r="258" spans="2:8" x14ac:dyDescent="0.25">
      <c r="B258" t="s">
        <v>147</v>
      </c>
      <c r="C258" t="s">
        <v>9</v>
      </c>
      <c r="D258">
        <v>13</v>
      </c>
      <c r="E258">
        <v>13</v>
      </c>
      <c r="F258">
        <v>13</v>
      </c>
      <c r="G258">
        <v>0</v>
      </c>
      <c r="H258">
        <v>0</v>
      </c>
    </row>
    <row r="259" spans="2:8" x14ac:dyDescent="0.25">
      <c r="B259" s="11" t="s">
        <v>147</v>
      </c>
      <c r="C259" s="11" t="s">
        <v>9</v>
      </c>
      <c r="D259" s="11">
        <v>29</v>
      </c>
      <c r="E259" s="11">
        <v>29</v>
      </c>
      <c r="F259" s="11">
        <v>25</v>
      </c>
      <c r="G259" s="11">
        <v>4</v>
      </c>
      <c r="H259" s="11">
        <v>0</v>
      </c>
    </row>
    <row r="260" spans="2:8" x14ac:dyDescent="0.25">
      <c r="B260" t="s">
        <v>147</v>
      </c>
      <c r="C260" t="s">
        <v>10</v>
      </c>
      <c r="D260">
        <v>116</v>
      </c>
      <c r="E260">
        <v>114</v>
      </c>
      <c r="F260">
        <v>106</v>
      </c>
      <c r="G260">
        <v>8</v>
      </c>
      <c r="H260">
        <v>0</v>
      </c>
    </row>
    <row r="261" spans="2:8" x14ac:dyDescent="0.25">
      <c r="B261" s="11" t="s">
        <v>147</v>
      </c>
      <c r="C261" s="11" t="s">
        <v>10</v>
      </c>
      <c r="D261" s="11">
        <v>188</v>
      </c>
      <c r="E261" s="11">
        <v>187</v>
      </c>
      <c r="F261" s="11">
        <v>173</v>
      </c>
      <c r="G261" s="11">
        <v>14</v>
      </c>
      <c r="H261" s="11">
        <v>0</v>
      </c>
    </row>
    <row r="262" spans="2:8" x14ac:dyDescent="0.25">
      <c r="B262" t="s">
        <v>147</v>
      </c>
      <c r="C262" t="s">
        <v>177</v>
      </c>
      <c r="D262">
        <v>22</v>
      </c>
      <c r="E262">
        <v>15</v>
      </c>
      <c r="F262">
        <v>14</v>
      </c>
      <c r="G262">
        <v>1</v>
      </c>
      <c r="H262">
        <v>0</v>
      </c>
    </row>
    <row r="263" spans="2:8" x14ac:dyDescent="0.25">
      <c r="B263" s="11" t="s">
        <v>147</v>
      </c>
      <c r="C263" s="11" t="s">
        <v>177</v>
      </c>
      <c r="D263" s="11">
        <v>52</v>
      </c>
      <c r="E263" s="11">
        <v>48</v>
      </c>
      <c r="F263" s="11">
        <v>48</v>
      </c>
      <c r="G263" s="11">
        <v>0</v>
      </c>
      <c r="H263" s="11">
        <v>0</v>
      </c>
    </row>
    <row r="264" spans="2:8" x14ac:dyDescent="0.25">
      <c r="B264" t="s">
        <v>19</v>
      </c>
      <c r="C264" t="s">
        <v>2</v>
      </c>
      <c r="D264">
        <v>5</v>
      </c>
      <c r="E264">
        <v>5</v>
      </c>
      <c r="F264">
        <v>4</v>
      </c>
      <c r="G264">
        <v>1</v>
      </c>
      <c r="H264">
        <v>0</v>
      </c>
    </row>
    <row r="265" spans="2:8" x14ac:dyDescent="0.25">
      <c r="B265" s="11" t="s">
        <v>19</v>
      </c>
      <c r="C265" s="11" t="s">
        <v>2</v>
      </c>
      <c r="D265" s="11">
        <v>8</v>
      </c>
      <c r="E265" s="11">
        <v>8</v>
      </c>
      <c r="F265" s="11">
        <v>4</v>
      </c>
      <c r="G265" s="11">
        <v>4</v>
      </c>
      <c r="H265" s="11">
        <v>0</v>
      </c>
    </row>
    <row r="266" spans="2:8" x14ac:dyDescent="0.25">
      <c r="B266" t="s">
        <v>19</v>
      </c>
      <c r="C266" t="s">
        <v>4</v>
      </c>
      <c r="D266">
        <v>2</v>
      </c>
      <c r="E266">
        <v>0</v>
      </c>
      <c r="F266">
        <v>0</v>
      </c>
      <c r="G266">
        <v>0</v>
      </c>
      <c r="H266">
        <v>0</v>
      </c>
    </row>
    <row r="267" spans="2:8" x14ac:dyDescent="0.25">
      <c r="B267" s="11" t="s">
        <v>19</v>
      </c>
      <c r="C267" s="11" t="s">
        <v>4</v>
      </c>
      <c r="D267" s="11">
        <v>1</v>
      </c>
      <c r="E267" s="11">
        <v>0</v>
      </c>
      <c r="F267" s="11">
        <v>0</v>
      </c>
      <c r="G267" s="11">
        <v>0</v>
      </c>
      <c r="H267" s="11">
        <v>0</v>
      </c>
    </row>
    <row r="268" spans="2:8" x14ac:dyDescent="0.25">
      <c r="B268" t="s">
        <v>19</v>
      </c>
      <c r="C268" t="s">
        <v>5</v>
      </c>
      <c r="D268">
        <v>26</v>
      </c>
      <c r="E268">
        <v>24</v>
      </c>
      <c r="F268">
        <v>10</v>
      </c>
      <c r="G268">
        <v>14</v>
      </c>
      <c r="H268">
        <v>0</v>
      </c>
    </row>
    <row r="269" spans="2:8" x14ac:dyDescent="0.25">
      <c r="B269" s="11" t="s">
        <v>19</v>
      </c>
      <c r="C269" s="11" t="s">
        <v>5</v>
      </c>
      <c r="D269" s="11">
        <v>67</v>
      </c>
      <c r="E269" s="11">
        <v>63</v>
      </c>
      <c r="F269" s="11">
        <v>52</v>
      </c>
      <c r="G269" s="11">
        <v>11</v>
      </c>
      <c r="H269" s="11">
        <v>0</v>
      </c>
    </row>
    <row r="270" spans="2:8" x14ac:dyDescent="0.25">
      <c r="B270" t="s">
        <v>19</v>
      </c>
      <c r="C270" t="s">
        <v>190</v>
      </c>
      <c r="D270">
        <v>40</v>
      </c>
      <c r="E270">
        <v>38</v>
      </c>
      <c r="F270">
        <v>13</v>
      </c>
      <c r="G270">
        <v>25</v>
      </c>
      <c r="H270">
        <v>0</v>
      </c>
    </row>
    <row r="271" spans="2:8" x14ac:dyDescent="0.25">
      <c r="B271" s="11" t="s">
        <v>19</v>
      </c>
      <c r="C271" s="11" t="s">
        <v>190</v>
      </c>
      <c r="D271" s="11">
        <v>79</v>
      </c>
      <c r="E271" s="11">
        <v>76</v>
      </c>
      <c r="F271" s="11">
        <v>62</v>
      </c>
      <c r="G271" s="11">
        <v>14</v>
      </c>
      <c r="H271" s="11">
        <v>0</v>
      </c>
    </row>
    <row r="272" spans="2:8" x14ac:dyDescent="0.25">
      <c r="B272" t="s">
        <v>19</v>
      </c>
      <c r="C272" t="s">
        <v>191</v>
      </c>
      <c r="D272">
        <v>96</v>
      </c>
      <c r="E272">
        <v>71</v>
      </c>
      <c r="F272">
        <v>47</v>
      </c>
      <c r="G272">
        <v>24</v>
      </c>
      <c r="H272">
        <v>0</v>
      </c>
    </row>
    <row r="273" spans="2:8" x14ac:dyDescent="0.25">
      <c r="B273" s="11" t="s">
        <v>19</v>
      </c>
      <c r="C273" s="11" t="s">
        <v>191</v>
      </c>
      <c r="D273" s="11">
        <v>189</v>
      </c>
      <c r="E273" s="11">
        <v>167</v>
      </c>
      <c r="F273" s="11">
        <v>108</v>
      </c>
      <c r="G273" s="11">
        <v>59</v>
      </c>
      <c r="H273" s="11">
        <v>3</v>
      </c>
    </row>
    <row r="274" spans="2:8" x14ac:dyDescent="0.25">
      <c r="B274" s="11" t="s">
        <v>19</v>
      </c>
      <c r="C274" s="11" t="s">
        <v>189</v>
      </c>
      <c r="D274" s="11">
        <v>1</v>
      </c>
      <c r="E274" s="11">
        <v>1</v>
      </c>
      <c r="F274" s="11">
        <v>1</v>
      </c>
      <c r="G274" s="11">
        <v>0</v>
      </c>
      <c r="H274" s="11">
        <v>0</v>
      </c>
    </row>
    <row r="275" spans="2:8" x14ac:dyDescent="0.25">
      <c r="B275" t="s">
        <v>19</v>
      </c>
      <c r="C275" t="s">
        <v>192</v>
      </c>
      <c r="D275">
        <v>62</v>
      </c>
      <c r="E275">
        <v>54</v>
      </c>
      <c r="F275">
        <v>23</v>
      </c>
      <c r="G275">
        <v>31</v>
      </c>
      <c r="H275">
        <v>0</v>
      </c>
    </row>
    <row r="276" spans="2:8" x14ac:dyDescent="0.25">
      <c r="B276" s="11" t="s">
        <v>19</v>
      </c>
      <c r="C276" s="11" t="s">
        <v>192</v>
      </c>
      <c r="D276" s="11">
        <v>169</v>
      </c>
      <c r="E276" s="11">
        <v>158</v>
      </c>
      <c r="F276" s="11">
        <v>113</v>
      </c>
      <c r="G276" s="11">
        <v>45</v>
      </c>
      <c r="H276" s="11">
        <v>1</v>
      </c>
    </row>
    <row r="277" spans="2:8" x14ac:dyDescent="0.25">
      <c r="B277" t="s">
        <v>19</v>
      </c>
      <c r="C277" t="s">
        <v>6</v>
      </c>
      <c r="D277">
        <v>11</v>
      </c>
      <c r="E277">
        <v>10</v>
      </c>
      <c r="F277">
        <v>10</v>
      </c>
      <c r="G277">
        <v>0</v>
      </c>
      <c r="H277">
        <v>0</v>
      </c>
    </row>
    <row r="278" spans="2:8" x14ac:dyDescent="0.25">
      <c r="B278" s="11" t="s">
        <v>19</v>
      </c>
      <c r="C278" s="11" t="s">
        <v>6</v>
      </c>
      <c r="D278" s="11">
        <v>31</v>
      </c>
      <c r="E278" s="11">
        <v>29</v>
      </c>
      <c r="F278" s="11">
        <v>27</v>
      </c>
      <c r="G278" s="11">
        <v>2</v>
      </c>
      <c r="H278" s="11">
        <v>0</v>
      </c>
    </row>
    <row r="279" spans="2:8" x14ac:dyDescent="0.25">
      <c r="B279" t="s">
        <v>19</v>
      </c>
      <c r="C279" t="s">
        <v>7</v>
      </c>
      <c r="D279">
        <v>1</v>
      </c>
      <c r="E279">
        <v>0</v>
      </c>
      <c r="F279">
        <v>0</v>
      </c>
      <c r="G279">
        <v>0</v>
      </c>
      <c r="H279">
        <v>0</v>
      </c>
    </row>
    <row r="280" spans="2:8" x14ac:dyDescent="0.25">
      <c r="B280" s="11" t="s">
        <v>19</v>
      </c>
      <c r="C280" s="11" t="s">
        <v>7</v>
      </c>
      <c r="D280" s="11">
        <v>2</v>
      </c>
      <c r="E280" s="11">
        <v>2</v>
      </c>
      <c r="F280" s="11">
        <v>1</v>
      </c>
      <c r="G280" s="11">
        <v>1</v>
      </c>
      <c r="H280" s="11">
        <v>0</v>
      </c>
    </row>
    <row r="281" spans="2:8" x14ac:dyDescent="0.25">
      <c r="B281" t="s">
        <v>19</v>
      </c>
      <c r="C281" t="s">
        <v>8</v>
      </c>
      <c r="D281">
        <v>14</v>
      </c>
      <c r="E281">
        <v>12</v>
      </c>
      <c r="F281">
        <v>11</v>
      </c>
      <c r="G281">
        <v>1</v>
      </c>
      <c r="H281">
        <v>0</v>
      </c>
    </row>
    <row r="282" spans="2:8" x14ac:dyDescent="0.25">
      <c r="B282" s="11" t="s">
        <v>19</v>
      </c>
      <c r="C282" s="11" t="s">
        <v>8</v>
      </c>
      <c r="D282" s="11">
        <v>36</v>
      </c>
      <c r="E282" s="11">
        <v>29</v>
      </c>
      <c r="F282" s="11">
        <v>17</v>
      </c>
      <c r="G282" s="11">
        <v>12</v>
      </c>
      <c r="H282" s="11">
        <v>0</v>
      </c>
    </row>
    <row r="283" spans="2:8" x14ac:dyDescent="0.25">
      <c r="B283" t="s">
        <v>19</v>
      </c>
      <c r="C283" t="s">
        <v>9</v>
      </c>
      <c r="D283">
        <v>9</v>
      </c>
      <c r="E283">
        <v>9</v>
      </c>
      <c r="F283">
        <v>8</v>
      </c>
      <c r="G283">
        <v>1</v>
      </c>
      <c r="H283">
        <v>0</v>
      </c>
    </row>
    <row r="284" spans="2:8" x14ac:dyDescent="0.25">
      <c r="B284" s="11" t="s">
        <v>19</v>
      </c>
      <c r="C284" s="11" t="s">
        <v>9</v>
      </c>
      <c r="D284" s="11">
        <v>13</v>
      </c>
      <c r="E284" s="11">
        <v>12</v>
      </c>
      <c r="F284" s="11">
        <v>9</v>
      </c>
      <c r="G284" s="11">
        <v>3</v>
      </c>
      <c r="H284" s="11">
        <v>0</v>
      </c>
    </row>
    <row r="285" spans="2:8" x14ac:dyDescent="0.25">
      <c r="B285" t="s">
        <v>19</v>
      </c>
      <c r="C285" t="s">
        <v>10</v>
      </c>
      <c r="D285">
        <v>47</v>
      </c>
      <c r="E285">
        <v>45</v>
      </c>
      <c r="F285">
        <v>39</v>
      </c>
      <c r="G285">
        <v>6</v>
      </c>
      <c r="H285">
        <v>0</v>
      </c>
    </row>
    <row r="286" spans="2:8" x14ac:dyDescent="0.25">
      <c r="B286" s="11" t="s">
        <v>19</v>
      </c>
      <c r="C286" s="11" t="s">
        <v>10</v>
      </c>
      <c r="D286" s="11">
        <v>114</v>
      </c>
      <c r="E286" s="11">
        <v>114</v>
      </c>
      <c r="F286" s="11">
        <v>99</v>
      </c>
      <c r="G286" s="11">
        <v>15</v>
      </c>
      <c r="H286" s="11">
        <v>0</v>
      </c>
    </row>
    <row r="287" spans="2:8" x14ac:dyDescent="0.25">
      <c r="B287" t="s">
        <v>19</v>
      </c>
      <c r="C287" t="s">
        <v>177</v>
      </c>
      <c r="D287">
        <v>10</v>
      </c>
      <c r="E287">
        <v>10</v>
      </c>
      <c r="F287">
        <v>9</v>
      </c>
      <c r="G287">
        <v>1</v>
      </c>
      <c r="H287">
        <v>0</v>
      </c>
    </row>
    <row r="288" spans="2:8" x14ac:dyDescent="0.25">
      <c r="B288" s="11" t="s">
        <v>19</v>
      </c>
      <c r="C288" s="11" t="s">
        <v>177</v>
      </c>
      <c r="D288" s="11">
        <v>27</v>
      </c>
      <c r="E288" s="11">
        <v>20</v>
      </c>
      <c r="F288" s="11">
        <v>20</v>
      </c>
      <c r="G288" s="11">
        <v>0</v>
      </c>
      <c r="H288" s="11">
        <v>0</v>
      </c>
    </row>
    <row r="289" spans="2:8" x14ac:dyDescent="0.25">
      <c r="B289" t="s">
        <v>26</v>
      </c>
      <c r="C289" t="s">
        <v>2</v>
      </c>
      <c r="D289">
        <v>3</v>
      </c>
      <c r="E289">
        <v>2</v>
      </c>
      <c r="F289">
        <v>2</v>
      </c>
      <c r="G289">
        <v>0</v>
      </c>
      <c r="H289">
        <v>0</v>
      </c>
    </row>
    <row r="290" spans="2:8" x14ac:dyDescent="0.25">
      <c r="B290" s="11" t="s">
        <v>26</v>
      </c>
      <c r="C290" s="11" t="s">
        <v>2</v>
      </c>
      <c r="D290" s="11">
        <v>13</v>
      </c>
      <c r="E290" s="11">
        <v>12</v>
      </c>
      <c r="F290" s="11">
        <v>10</v>
      </c>
      <c r="G290" s="11">
        <v>2</v>
      </c>
      <c r="H290" s="11">
        <v>0</v>
      </c>
    </row>
    <row r="291" spans="2:8" x14ac:dyDescent="0.25">
      <c r="B291" t="s">
        <v>26</v>
      </c>
      <c r="C291" t="s">
        <v>97</v>
      </c>
      <c r="D291">
        <v>1</v>
      </c>
      <c r="E291">
        <v>0</v>
      </c>
      <c r="F291">
        <v>0</v>
      </c>
      <c r="G291">
        <v>0</v>
      </c>
      <c r="H291">
        <v>0</v>
      </c>
    </row>
    <row r="292" spans="2:8" x14ac:dyDescent="0.25">
      <c r="B292" s="11" t="s">
        <v>26</v>
      </c>
      <c r="C292" s="11" t="s">
        <v>97</v>
      </c>
      <c r="D292" s="11">
        <v>1</v>
      </c>
      <c r="E292" s="11">
        <v>0</v>
      </c>
      <c r="F292" s="11">
        <v>0</v>
      </c>
      <c r="G292" s="11">
        <v>0</v>
      </c>
      <c r="H292" s="11">
        <v>0</v>
      </c>
    </row>
    <row r="293" spans="2:8" x14ac:dyDescent="0.25">
      <c r="B293" t="s">
        <v>26</v>
      </c>
      <c r="C293" t="s">
        <v>4</v>
      </c>
      <c r="D293">
        <v>5</v>
      </c>
      <c r="E293">
        <v>0</v>
      </c>
      <c r="F293">
        <v>0</v>
      </c>
      <c r="G293">
        <v>0</v>
      </c>
      <c r="H293">
        <v>0</v>
      </c>
    </row>
    <row r="294" spans="2:8" x14ac:dyDescent="0.25">
      <c r="B294" s="11" t="s">
        <v>26</v>
      </c>
      <c r="C294" s="11" t="s">
        <v>4</v>
      </c>
      <c r="D294" s="11">
        <v>2</v>
      </c>
      <c r="E294" s="11">
        <v>0</v>
      </c>
      <c r="F294" s="11">
        <v>0</v>
      </c>
      <c r="G294" s="11">
        <v>0</v>
      </c>
      <c r="H294" s="11">
        <v>0</v>
      </c>
    </row>
    <row r="295" spans="2:8" x14ac:dyDescent="0.25">
      <c r="B295" t="s">
        <v>26</v>
      </c>
      <c r="C295" t="s">
        <v>5</v>
      </c>
      <c r="D295">
        <v>25</v>
      </c>
      <c r="E295">
        <v>22</v>
      </c>
      <c r="F295">
        <v>19</v>
      </c>
      <c r="G295">
        <v>3</v>
      </c>
      <c r="H295">
        <v>0</v>
      </c>
    </row>
    <row r="296" spans="2:8" x14ac:dyDescent="0.25">
      <c r="B296" s="11" t="s">
        <v>26</v>
      </c>
      <c r="C296" s="11" t="s">
        <v>5</v>
      </c>
      <c r="D296" s="11">
        <v>51</v>
      </c>
      <c r="E296" s="11">
        <v>51</v>
      </c>
      <c r="F296" s="11">
        <v>49</v>
      </c>
      <c r="G296" s="11">
        <v>2</v>
      </c>
      <c r="H296" s="11">
        <v>0</v>
      </c>
    </row>
    <row r="297" spans="2:8" x14ac:dyDescent="0.25">
      <c r="B297" t="s">
        <v>26</v>
      </c>
      <c r="C297" t="s">
        <v>190</v>
      </c>
      <c r="D297">
        <v>39</v>
      </c>
      <c r="E297">
        <v>39</v>
      </c>
      <c r="F297">
        <v>27</v>
      </c>
      <c r="G297">
        <v>12</v>
      </c>
      <c r="H297">
        <v>0</v>
      </c>
    </row>
    <row r="298" spans="2:8" x14ac:dyDescent="0.25">
      <c r="B298" s="11" t="s">
        <v>26</v>
      </c>
      <c r="C298" s="11" t="s">
        <v>190</v>
      </c>
      <c r="D298" s="11">
        <v>97</v>
      </c>
      <c r="E298" s="11">
        <v>92</v>
      </c>
      <c r="F298" s="11">
        <v>89</v>
      </c>
      <c r="G298" s="11">
        <v>3</v>
      </c>
      <c r="H298" s="11">
        <v>2</v>
      </c>
    </row>
    <row r="299" spans="2:8" x14ac:dyDescent="0.25">
      <c r="B299" t="s">
        <v>26</v>
      </c>
      <c r="C299" t="s">
        <v>191</v>
      </c>
      <c r="D299">
        <v>65</v>
      </c>
      <c r="E299">
        <v>61</v>
      </c>
      <c r="F299">
        <v>30</v>
      </c>
      <c r="G299">
        <v>31</v>
      </c>
      <c r="H299">
        <v>0</v>
      </c>
    </row>
    <row r="300" spans="2:8" x14ac:dyDescent="0.25">
      <c r="B300" s="11" t="s">
        <v>26</v>
      </c>
      <c r="C300" s="11" t="s">
        <v>191</v>
      </c>
      <c r="D300" s="11">
        <v>164</v>
      </c>
      <c r="E300" s="11">
        <v>152</v>
      </c>
      <c r="F300" s="11">
        <v>136</v>
      </c>
      <c r="G300" s="11">
        <v>16</v>
      </c>
      <c r="H300" s="11">
        <v>1</v>
      </c>
    </row>
    <row r="301" spans="2:8" x14ac:dyDescent="0.25">
      <c r="B301" t="s">
        <v>26</v>
      </c>
      <c r="C301" t="s">
        <v>192</v>
      </c>
      <c r="D301">
        <v>85</v>
      </c>
      <c r="E301">
        <v>81</v>
      </c>
      <c r="F301">
        <v>52</v>
      </c>
      <c r="G301">
        <v>29</v>
      </c>
      <c r="H301">
        <v>0</v>
      </c>
    </row>
    <row r="302" spans="2:8" x14ac:dyDescent="0.25">
      <c r="B302" s="11" t="s">
        <v>26</v>
      </c>
      <c r="C302" s="11" t="s">
        <v>192</v>
      </c>
      <c r="D302" s="11">
        <v>125</v>
      </c>
      <c r="E302" s="11">
        <v>123</v>
      </c>
      <c r="F302" s="11">
        <v>98</v>
      </c>
      <c r="G302" s="11">
        <v>25</v>
      </c>
      <c r="H302" s="11">
        <v>1</v>
      </c>
    </row>
    <row r="303" spans="2:8" x14ac:dyDescent="0.25">
      <c r="B303" t="s">
        <v>26</v>
      </c>
      <c r="C303" t="s">
        <v>6</v>
      </c>
      <c r="D303">
        <v>18</v>
      </c>
      <c r="E303">
        <v>18</v>
      </c>
      <c r="F303">
        <v>18</v>
      </c>
      <c r="G303">
        <v>0</v>
      </c>
      <c r="H303">
        <v>0</v>
      </c>
    </row>
    <row r="304" spans="2:8" x14ac:dyDescent="0.25">
      <c r="B304" s="11" t="s">
        <v>26</v>
      </c>
      <c r="C304" s="11" t="s">
        <v>6</v>
      </c>
      <c r="D304" s="11">
        <v>24</v>
      </c>
      <c r="E304" s="11">
        <v>22</v>
      </c>
      <c r="F304" s="11">
        <v>21</v>
      </c>
      <c r="G304" s="11">
        <v>1</v>
      </c>
      <c r="H304" s="11">
        <v>0</v>
      </c>
    </row>
    <row r="305" spans="2:8" x14ac:dyDescent="0.25">
      <c r="B305" t="s">
        <v>26</v>
      </c>
      <c r="C305" t="s">
        <v>7</v>
      </c>
      <c r="D305">
        <v>41</v>
      </c>
      <c r="E305">
        <v>30</v>
      </c>
      <c r="F305">
        <v>28</v>
      </c>
      <c r="G305">
        <v>2</v>
      </c>
      <c r="H305">
        <v>0</v>
      </c>
    </row>
    <row r="306" spans="2:8" x14ac:dyDescent="0.25">
      <c r="B306" s="11" t="s">
        <v>26</v>
      </c>
      <c r="C306" s="11" t="s">
        <v>7</v>
      </c>
      <c r="D306" s="11">
        <v>115</v>
      </c>
      <c r="E306" s="11">
        <v>96</v>
      </c>
      <c r="F306" s="11">
        <v>83</v>
      </c>
      <c r="G306" s="11">
        <v>13</v>
      </c>
      <c r="H306" s="11">
        <v>0</v>
      </c>
    </row>
    <row r="307" spans="2:8" x14ac:dyDescent="0.25">
      <c r="B307" t="s">
        <v>26</v>
      </c>
      <c r="C307" t="s">
        <v>8</v>
      </c>
      <c r="D307">
        <v>22</v>
      </c>
      <c r="E307">
        <v>16</v>
      </c>
      <c r="F307">
        <v>14</v>
      </c>
      <c r="G307">
        <v>2</v>
      </c>
      <c r="H307">
        <v>0</v>
      </c>
    </row>
    <row r="308" spans="2:8" x14ac:dyDescent="0.25">
      <c r="B308" s="11" t="s">
        <v>26</v>
      </c>
      <c r="C308" s="11" t="s">
        <v>8</v>
      </c>
      <c r="D308" s="11">
        <v>34</v>
      </c>
      <c r="E308" s="11">
        <v>32</v>
      </c>
      <c r="F308" s="11">
        <v>32</v>
      </c>
      <c r="G308" s="11">
        <v>0</v>
      </c>
      <c r="H308" s="11">
        <v>0</v>
      </c>
    </row>
    <row r="309" spans="2:8" x14ac:dyDescent="0.25">
      <c r="B309" t="s">
        <v>26</v>
      </c>
      <c r="C309" t="s">
        <v>9</v>
      </c>
      <c r="D309">
        <v>12</v>
      </c>
      <c r="E309">
        <v>10</v>
      </c>
      <c r="F309">
        <v>10</v>
      </c>
      <c r="G309">
        <v>0</v>
      </c>
      <c r="H309">
        <v>0</v>
      </c>
    </row>
    <row r="310" spans="2:8" x14ac:dyDescent="0.25">
      <c r="B310" s="11" t="s">
        <v>26</v>
      </c>
      <c r="C310" s="11" t="s">
        <v>9</v>
      </c>
      <c r="D310" s="11">
        <v>15</v>
      </c>
      <c r="E310" s="11">
        <v>15</v>
      </c>
      <c r="F310" s="11">
        <v>15</v>
      </c>
      <c r="G310" s="11">
        <v>0</v>
      </c>
      <c r="H310" s="11">
        <v>0</v>
      </c>
    </row>
    <row r="311" spans="2:8" x14ac:dyDescent="0.25">
      <c r="B311" t="s">
        <v>26</v>
      </c>
      <c r="C311" t="s">
        <v>10</v>
      </c>
      <c r="D311">
        <v>59</v>
      </c>
      <c r="E311">
        <v>57</v>
      </c>
      <c r="F311">
        <v>54</v>
      </c>
      <c r="G311">
        <v>3</v>
      </c>
      <c r="H311">
        <v>0</v>
      </c>
    </row>
    <row r="312" spans="2:8" x14ac:dyDescent="0.25">
      <c r="B312" s="11" t="s">
        <v>26</v>
      </c>
      <c r="C312" s="11" t="s">
        <v>10</v>
      </c>
      <c r="D312" s="11">
        <v>125</v>
      </c>
      <c r="E312" s="11">
        <v>125</v>
      </c>
      <c r="F312" s="11">
        <v>110</v>
      </c>
      <c r="G312" s="11">
        <v>15</v>
      </c>
      <c r="H312" s="11">
        <v>0</v>
      </c>
    </row>
    <row r="313" spans="2:8" x14ac:dyDescent="0.25">
      <c r="B313" t="s">
        <v>26</v>
      </c>
      <c r="C313" t="s">
        <v>177</v>
      </c>
      <c r="D313">
        <v>24</v>
      </c>
      <c r="E313">
        <v>18</v>
      </c>
      <c r="F313">
        <v>17</v>
      </c>
      <c r="G313">
        <v>1</v>
      </c>
      <c r="H313">
        <v>0</v>
      </c>
    </row>
    <row r="314" spans="2:8" x14ac:dyDescent="0.25">
      <c r="B314" s="11" t="s">
        <v>26</v>
      </c>
      <c r="C314" s="11" t="s">
        <v>177</v>
      </c>
      <c r="D314" s="11">
        <v>51</v>
      </c>
      <c r="E314" s="11">
        <v>48</v>
      </c>
      <c r="F314" s="11">
        <v>46</v>
      </c>
      <c r="G314" s="11">
        <v>2</v>
      </c>
      <c r="H314" s="11">
        <v>0</v>
      </c>
    </row>
    <row r="315" spans="2:8" x14ac:dyDescent="0.25">
      <c r="B315" s="11" t="s">
        <v>185</v>
      </c>
      <c r="C315" s="11" t="s">
        <v>1</v>
      </c>
      <c r="D315" s="11">
        <v>3</v>
      </c>
      <c r="E315" s="11">
        <v>2</v>
      </c>
      <c r="F315" s="11">
        <v>2</v>
      </c>
      <c r="G315" s="11">
        <v>0</v>
      </c>
      <c r="H315" s="11">
        <v>1</v>
      </c>
    </row>
    <row r="316" spans="2:8" x14ac:dyDescent="0.25">
      <c r="B316" t="s">
        <v>185</v>
      </c>
      <c r="C316" t="s">
        <v>2</v>
      </c>
      <c r="D316">
        <v>7</v>
      </c>
      <c r="E316">
        <v>4</v>
      </c>
      <c r="F316">
        <v>4</v>
      </c>
      <c r="G316">
        <v>0</v>
      </c>
      <c r="H316">
        <v>0</v>
      </c>
    </row>
    <row r="317" spans="2:8" x14ac:dyDescent="0.25">
      <c r="B317" s="11" t="s">
        <v>185</v>
      </c>
      <c r="C317" s="11" t="s">
        <v>2</v>
      </c>
      <c r="D317" s="11">
        <v>28</v>
      </c>
      <c r="E317" s="11">
        <v>27</v>
      </c>
      <c r="F317" s="11">
        <v>27</v>
      </c>
      <c r="G317" s="11">
        <v>0</v>
      </c>
      <c r="H317" s="11">
        <v>0</v>
      </c>
    </row>
    <row r="318" spans="2:8" x14ac:dyDescent="0.25">
      <c r="B318" s="11" t="s">
        <v>185</v>
      </c>
      <c r="C318" s="11" t="s">
        <v>27</v>
      </c>
      <c r="D318" s="11">
        <v>1</v>
      </c>
      <c r="E318" s="11">
        <v>0</v>
      </c>
      <c r="F318" s="11">
        <v>0</v>
      </c>
      <c r="G318" s="11">
        <v>0</v>
      </c>
      <c r="H318" s="11">
        <v>0</v>
      </c>
    </row>
    <row r="319" spans="2:8" x14ac:dyDescent="0.25">
      <c r="B319" t="s">
        <v>185</v>
      </c>
      <c r="C319" t="s">
        <v>4</v>
      </c>
      <c r="D319">
        <v>9</v>
      </c>
      <c r="E319">
        <v>0</v>
      </c>
      <c r="F319">
        <v>0</v>
      </c>
      <c r="G319">
        <v>0</v>
      </c>
      <c r="H319">
        <v>0</v>
      </c>
    </row>
    <row r="320" spans="2:8" x14ac:dyDescent="0.25">
      <c r="B320" s="11" t="s">
        <v>185</v>
      </c>
      <c r="C320" s="11" t="s">
        <v>4</v>
      </c>
      <c r="D320" s="11">
        <v>3</v>
      </c>
      <c r="E320" s="11">
        <v>0</v>
      </c>
      <c r="F320" s="11">
        <v>0</v>
      </c>
      <c r="G320" s="11">
        <v>0</v>
      </c>
      <c r="H320" s="11">
        <v>0</v>
      </c>
    </row>
    <row r="321" spans="2:8" x14ac:dyDescent="0.25">
      <c r="B321" t="s">
        <v>185</v>
      </c>
      <c r="C321" t="s">
        <v>5</v>
      </c>
      <c r="D321">
        <v>35</v>
      </c>
      <c r="E321">
        <v>34</v>
      </c>
      <c r="F321">
        <v>27</v>
      </c>
      <c r="G321">
        <v>7</v>
      </c>
      <c r="H321">
        <v>0</v>
      </c>
    </row>
    <row r="322" spans="2:8" x14ac:dyDescent="0.25">
      <c r="B322" s="11" t="s">
        <v>185</v>
      </c>
      <c r="C322" s="11" t="s">
        <v>5</v>
      </c>
      <c r="D322" s="11">
        <v>115</v>
      </c>
      <c r="E322" s="11">
        <v>114</v>
      </c>
      <c r="F322" s="11">
        <v>73</v>
      </c>
      <c r="G322" s="11">
        <v>41</v>
      </c>
      <c r="H322" s="11">
        <v>0</v>
      </c>
    </row>
    <row r="323" spans="2:8" x14ac:dyDescent="0.25">
      <c r="B323" t="s">
        <v>185</v>
      </c>
      <c r="C323" t="s">
        <v>190</v>
      </c>
      <c r="D323">
        <v>46</v>
      </c>
      <c r="E323">
        <v>42</v>
      </c>
      <c r="F323">
        <v>14</v>
      </c>
      <c r="G323">
        <v>28</v>
      </c>
      <c r="H323">
        <v>0</v>
      </c>
    </row>
    <row r="324" spans="2:8" x14ac:dyDescent="0.25">
      <c r="B324" s="11" t="s">
        <v>185</v>
      </c>
      <c r="C324" s="11" t="s">
        <v>190</v>
      </c>
      <c r="D324" s="11">
        <v>145</v>
      </c>
      <c r="E324" s="11">
        <v>139</v>
      </c>
      <c r="F324" s="11">
        <v>105</v>
      </c>
      <c r="G324" s="11">
        <v>34</v>
      </c>
      <c r="H324" s="11">
        <v>1</v>
      </c>
    </row>
    <row r="325" spans="2:8" x14ac:dyDescent="0.25">
      <c r="B325" t="s">
        <v>185</v>
      </c>
      <c r="C325" t="s">
        <v>191</v>
      </c>
      <c r="D325">
        <v>100</v>
      </c>
      <c r="E325">
        <v>73</v>
      </c>
      <c r="F325">
        <v>57</v>
      </c>
      <c r="G325">
        <v>16</v>
      </c>
      <c r="H325">
        <v>0</v>
      </c>
    </row>
    <row r="326" spans="2:8" x14ac:dyDescent="0.25">
      <c r="B326" s="11" t="s">
        <v>185</v>
      </c>
      <c r="C326" s="11" t="s">
        <v>191</v>
      </c>
      <c r="D326" s="11">
        <v>217</v>
      </c>
      <c r="E326" s="11">
        <v>203</v>
      </c>
      <c r="F326" s="11">
        <v>165</v>
      </c>
      <c r="G326" s="11">
        <v>38</v>
      </c>
      <c r="H326" s="11">
        <v>3</v>
      </c>
    </row>
    <row r="327" spans="2:8" x14ac:dyDescent="0.25">
      <c r="B327" t="s">
        <v>185</v>
      </c>
      <c r="C327" t="s">
        <v>189</v>
      </c>
      <c r="D327">
        <v>4</v>
      </c>
      <c r="E327">
        <v>4</v>
      </c>
      <c r="F327">
        <v>1</v>
      </c>
      <c r="G327">
        <v>3</v>
      </c>
      <c r="H327">
        <v>0</v>
      </c>
    </row>
    <row r="328" spans="2:8" x14ac:dyDescent="0.25">
      <c r="B328" s="11" t="s">
        <v>185</v>
      </c>
      <c r="C328" s="11" t="s">
        <v>189</v>
      </c>
      <c r="D328" s="11">
        <v>1</v>
      </c>
      <c r="E328" s="11">
        <v>1</v>
      </c>
      <c r="F328" s="11">
        <v>1</v>
      </c>
      <c r="G328" s="11">
        <v>0</v>
      </c>
      <c r="H328" s="11">
        <v>0</v>
      </c>
    </row>
    <row r="329" spans="2:8" x14ac:dyDescent="0.25">
      <c r="B329" t="s">
        <v>185</v>
      </c>
      <c r="C329" t="s">
        <v>192</v>
      </c>
      <c r="D329">
        <v>112</v>
      </c>
      <c r="E329">
        <v>97</v>
      </c>
      <c r="F329">
        <v>32</v>
      </c>
      <c r="G329">
        <v>65</v>
      </c>
      <c r="H329">
        <v>0</v>
      </c>
    </row>
    <row r="330" spans="2:8" x14ac:dyDescent="0.25">
      <c r="B330" s="11" t="s">
        <v>185</v>
      </c>
      <c r="C330" s="11" t="s">
        <v>192</v>
      </c>
      <c r="D330" s="11">
        <v>181</v>
      </c>
      <c r="E330" s="11">
        <v>171</v>
      </c>
      <c r="F330" s="11">
        <v>113</v>
      </c>
      <c r="G330" s="11">
        <v>58</v>
      </c>
      <c r="H330" s="11">
        <v>0</v>
      </c>
    </row>
    <row r="331" spans="2:8" x14ac:dyDescent="0.25">
      <c r="B331" t="s">
        <v>185</v>
      </c>
      <c r="C331" t="s">
        <v>6</v>
      </c>
      <c r="D331">
        <v>42</v>
      </c>
      <c r="E331">
        <v>42</v>
      </c>
      <c r="F331">
        <v>40</v>
      </c>
      <c r="G331">
        <v>2</v>
      </c>
      <c r="H331">
        <v>0</v>
      </c>
    </row>
    <row r="332" spans="2:8" x14ac:dyDescent="0.25">
      <c r="B332" s="11" t="s">
        <v>185</v>
      </c>
      <c r="C332" s="11" t="s">
        <v>6</v>
      </c>
      <c r="D332" s="11">
        <v>111</v>
      </c>
      <c r="E332" s="11">
        <v>108</v>
      </c>
      <c r="F332" s="11">
        <v>104</v>
      </c>
      <c r="G332" s="11">
        <v>4</v>
      </c>
      <c r="H332" s="11">
        <v>0</v>
      </c>
    </row>
    <row r="333" spans="2:8" x14ac:dyDescent="0.25">
      <c r="B333" t="s">
        <v>185</v>
      </c>
      <c r="C333" t="s">
        <v>7</v>
      </c>
      <c r="D333">
        <v>9</v>
      </c>
      <c r="E333">
        <v>8</v>
      </c>
      <c r="F333">
        <v>8</v>
      </c>
      <c r="G333">
        <v>0</v>
      </c>
      <c r="H333">
        <v>0</v>
      </c>
    </row>
    <row r="334" spans="2:8" x14ac:dyDescent="0.25">
      <c r="B334" s="11" t="s">
        <v>185</v>
      </c>
      <c r="C334" s="11" t="s">
        <v>7</v>
      </c>
      <c r="D334" s="11">
        <v>9</v>
      </c>
      <c r="E334" s="11">
        <v>9</v>
      </c>
      <c r="F334" s="11">
        <v>6</v>
      </c>
      <c r="G334" s="11">
        <v>3</v>
      </c>
      <c r="H334" s="11">
        <v>0</v>
      </c>
    </row>
    <row r="335" spans="2:8" x14ac:dyDescent="0.25">
      <c r="B335" t="s">
        <v>185</v>
      </c>
      <c r="C335" t="s">
        <v>8</v>
      </c>
      <c r="D335">
        <v>23</v>
      </c>
      <c r="E335">
        <v>23</v>
      </c>
      <c r="F335">
        <v>15</v>
      </c>
      <c r="G335">
        <v>8</v>
      </c>
      <c r="H335">
        <v>0</v>
      </c>
    </row>
    <row r="336" spans="2:8" x14ac:dyDescent="0.25">
      <c r="B336" s="11" t="s">
        <v>185</v>
      </c>
      <c r="C336" s="11" t="s">
        <v>8</v>
      </c>
      <c r="D336" s="11">
        <v>85</v>
      </c>
      <c r="E336" s="11">
        <v>79</v>
      </c>
      <c r="F336" s="11">
        <v>46</v>
      </c>
      <c r="G336" s="11">
        <v>33</v>
      </c>
      <c r="H336" s="11">
        <v>3</v>
      </c>
    </row>
    <row r="337" spans="2:8" x14ac:dyDescent="0.25">
      <c r="B337" t="s">
        <v>185</v>
      </c>
      <c r="C337" t="s">
        <v>9</v>
      </c>
      <c r="D337">
        <v>17</v>
      </c>
      <c r="E337">
        <v>16</v>
      </c>
      <c r="F337">
        <v>14</v>
      </c>
      <c r="G337">
        <v>2</v>
      </c>
      <c r="H337">
        <v>0</v>
      </c>
    </row>
    <row r="338" spans="2:8" x14ac:dyDescent="0.25">
      <c r="B338" s="11" t="s">
        <v>185</v>
      </c>
      <c r="C338" s="11" t="s">
        <v>9</v>
      </c>
      <c r="D338" s="11">
        <v>19</v>
      </c>
      <c r="E338" s="11">
        <v>19</v>
      </c>
      <c r="F338" s="11">
        <v>17</v>
      </c>
      <c r="G338" s="11">
        <v>2</v>
      </c>
      <c r="H338" s="11">
        <v>0</v>
      </c>
    </row>
    <row r="339" spans="2:8" x14ac:dyDescent="0.25">
      <c r="B339" t="s">
        <v>185</v>
      </c>
      <c r="C339" t="s">
        <v>10</v>
      </c>
      <c r="D339">
        <v>77</v>
      </c>
      <c r="E339">
        <v>76</v>
      </c>
      <c r="F339">
        <v>70</v>
      </c>
      <c r="G339">
        <v>6</v>
      </c>
      <c r="H339">
        <v>0</v>
      </c>
    </row>
    <row r="340" spans="2:8" x14ac:dyDescent="0.25">
      <c r="B340" s="11" t="s">
        <v>185</v>
      </c>
      <c r="C340" s="11" t="s">
        <v>10</v>
      </c>
      <c r="D340" s="11">
        <v>188</v>
      </c>
      <c r="E340" s="11">
        <v>186</v>
      </c>
      <c r="F340" s="11">
        <v>151</v>
      </c>
      <c r="G340" s="11">
        <v>35</v>
      </c>
      <c r="H340" s="11">
        <v>0</v>
      </c>
    </row>
    <row r="341" spans="2:8" x14ac:dyDescent="0.25">
      <c r="B341" t="s">
        <v>185</v>
      </c>
      <c r="C341" t="s">
        <v>177</v>
      </c>
      <c r="D341">
        <v>30</v>
      </c>
      <c r="E341">
        <v>28</v>
      </c>
      <c r="F341">
        <v>28</v>
      </c>
      <c r="G341">
        <v>0</v>
      </c>
      <c r="H341">
        <v>0</v>
      </c>
    </row>
    <row r="342" spans="2:8" x14ac:dyDescent="0.25">
      <c r="B342" s="11" t="s">
        <v>185</v>
      </c>
      <c r="C342" s="11" t="s">
        <v>177</v>
      </c>
      <c r="D342" s="11">
        <v>67</v>
      </c>
      <c r="E342" s="11">
        <v>67</v>
      </c>
      <c r="F342" s="11">
        <v>66</v>
      </c>
      <c r="G342" s="11">
        <v>1</v>
      </c>
      <c r="H342" s="11">
        <v>0</v>
      </c>
    </row>
    <row r="343" spans="2:8" x14ac:dyDescent="0.25">
      <c r="B343" t="s">
        <v>153</v>
      </c>
      <c r="C343" t="s">
        <v>4</v>
      </c>
      <c r="D343">
        <v>10</v>
      </c>
      <c r="E343">
        <v>0</v>
      </c>
      <c r="F343">
        <v>0</v>
      </c>
      <c r="G343">
        <v>0</v>
      </c>
      <c r="H343">
        <v>0</v>
      </c>
    </row>
    <row r="344" spans="2:8" x14ac:dyDescent="0.25">
      <c r="B344" s="11" t="s">
        <v>153</v>
      </c>
      <c r="C344" s="11" t="s">
        <v>4</v>
      </c>
      <c r="D344" s="11">
        <v>1</v>
      </c>
      <c r="E344" s="11">
        <v>0</v>
      </c>
      <c r="F344" s="11">
        <v>0</v>
      </c>
      <c r="G344" s="11">
        <v>0</v>
      </c>
      <c r="H344" s="11">
        <v>0</v>
      </c>
    </row>
    <row r="345" spans="2:8" x14ac:dyDescent="0.25">
      <c r="B345" t="s">
        <v>153</v>
      </c>
      <c r="C345" t="s">
        <v>5</v>
      </c>
      <c r="D345">
        <v>5</v>
      </c>
      <c r="E345">
        <v>5</v>
      </c>
      <c r="F345">
        <v>2</v>
      </c>
      <c r="G345">
        <v>3</v>
      </c>
      <c r="H345">
        <v>0</v>
      </c>
    </row>
    <row r="346" spans="2:8" x14ac:dyDescent="0.25">
      <c r="B346" s="11" t="s">
        <v>153</v>
      </c>
      <c r="C346" s="11" t="s">
        <v>5</v>
      </c>
      <c r="D346" s="11">
        <v>3</v>
      </c>
      <c r="E346" s="11">
        <v>3</v>
      </c>
      <c r="F346" s="11">
        <v>1</v>
      </c>
      <c r="G346" s="11">
        <v>2</v>
      </c>
      <c r="H346" s="11">
        <v>0</v>
      </c>
    </row>
    <row r="347" spans="2:8" x14ac:dyDescent="0.25">
      <c r="B347" t="s">
        <v>153</v>
      </c>
      <c r="C347" t="s">
        <v>190</v>
      </c>
      <c r="D347">
        <v>45</v>
      </c>
      <c r="E347">
        <v>33</v>
      </c>
      <c r="F347">
        <v>30</v>
      </c>
      <c r="G347">
        <v>3</v>
      </c>
      <c r="H347">
        <v>1</v>
      </c>
    </row>
    <row r="348" spans="2:8" x14ac:dyDescent="0.25">
      <c r="B348" s="11" t="s">
        <v>153</v>
      </c>
      <c r="C348" s="11" t="s">
        <v>190</v>
      </c>
      <c r="D348" s="11">
        <v>62</v>
      </c>
      <c r="E348" s="11">
        <v>60</v>
      </c>
      <c r="F348" s="11">
        <v>38</v>
      </c>
      <c r="G348" s="11">
        <v>22</v>
      </c>
      <c r="H348" s="11">
        <v>1</v>
      </c>
    </row>
    <row r="349" spans="2:8" x14ac:dyDescent="0.25">
      <c r="B349" t="s">
        <v>153</v>
      </c>
      <c r="C349" t="s">
        <v>191</v>
      </c>
      <c r="D349">
        <v>71</v>
      </c>
      <c r="E349">
        <v>61</v>
      </c>
      <c r="F349">
        <v>28</v>
      </c>
      <c r="G349">
        <v>33</v>
      </c>
      <c r="H349">
        <v>1</v>
      </c>
    </row>
    <row r="350" spans="2:8" x14ac:dyDescent="0.25">
      <c r="B350" s="11" t="s">
        <v>153</v>
      </c>
      <c r="C350" s="11" t="s">
        <v>191</v>
      </c>
      <c r="D350" s="11">
        <v>145</v>
      </c>
      <c r="E350" s="11">
        <v>126</v>
      </c>
      <c r="F350" s="11">
        <v>109</v>
      </c>
      <c r="G350" s="11">
        <v>17</v>
      </c>
      <c r="H350" s="11">
        <v>5</v>
      </c>
    </row>
    <row r="351" spans="2:8" x14ac:dyDescent="0.25">
      <c r="B351" t="s">
        <v>153</v>
      </c>
      <c r="C351" t="s">
        <v>192</v>
      </c>
      <c r="D351">
        <v>23</v>
      </c>
      <c r="E351">
        <v>23</v>
      </c>
      <c r="F351">
        <v>12</v>
      </c>
      <c r="G351">
        <v>11</v>
      </c>
      <c r="H351">
        <v>0</v>
      </c>
    </row>
    <row r="352" spans="2:8" x14ac:dyDescent="0.25">
      <c r="B352" s="11" t="s">
        <v>153</v>
      </c>
      <c r="C352" s="11" t="s">
        <v>192</v>
      </c>
      <c r="D352" s="11">
        <v>30</v>
      </c>
      <c r="E352" s="11">
        <v>29</v>
      </c>
      <c r="F352" s="11">
        <v>21</v>
      </c>
      <c r="G352" s="11">
        <v>8</v>
      </c>
      <c r="H352" s="11">
        <v>0</v>
      </c>
    </row>
    <row r="353" spans="2:8" x14ac:dyDescent="0.25">
      <c r="B353" t="s">
        <v>153</v>
      </c>
      <c r="C353" t="s">
        <v>6</v>
      </c>
      <c r="D353">
        <v>22</v>
      </c>
      <c r="E353">
        <v>21</v>
      </c>
      <c r="F353">
        <v>20</v>
      </c>
      <c r="G353">
        <v>1</v>
      </c>
      <c r="H353">
        <v>0</v>
      </c>
    </row>
    <row r="354" spans="2:8" x14ac:dyDescent="0.25">
      <c r="B354" s="11" t="s">
        <v>153</v>
      </c>
      <c r="C354" s="11" t="s">
        <v>6</v>
      </c>
      <c r="D354" s="11">
        <v>46</v>
      </c>
      <c r="E354" s="11">
        <v>46</v>
      </c>
      <c r="F354" s="11">
        <v>46</v>
      </c>
      <c r="G354" s="11">
        <v>0</v>
      </c>
      <c r="H354" s="11">
        <v>0</v>
      </c>
    </row>
    <row r="355" spans="2:8" x14ac:dyDescent="0.25">
      <c r="B355" t="s">
        <v>153</v>
      </c>
      <c r="C355" t="s">
        <v>8</v>
      </c>
      <c r="D355">
        <v>14</v>
      </c>
      <c r="E355">
        <v>13</v>
      </c>
      <c r="F355">
        <v>10</v>
      </c>
      <c r="G355">
        <v>3</v>
      </c>
      <c r="H355">
        <v>1</v>
      </c>
    </row>
    <row r="356" spans="2:8" x14ac:dyDescent="0.25">
      <c r="B356" s="11" t="s">
        <v>153</v>
      </c>
      <c r="C356" s="11" t="s">
        <v>8</v>
      </c>
      <c r="D356" s="11">
        <v>37</v>
      </c>
      <c r="E356" s="11">
        <v>35</v>
      </c>
      <c r="F356" s="11">
        <v>18</v>
      </c>
      <c r="G356" s="11">
        <v>17</v>
      </c>
      <c r="H356" s="11">
        <v>0</v>
      </c>
    </row>
    <row r="357" spans="2:8" x14ac:dyDescent="0.25">
      <c r="B357" t="s">
        <v>153</v>
      </c>
      <c r="C357" t="s">
        <v>9</v>
      </c>
      <c r="D357">
        <v>4</v>
      </c>
      <c r="E357">
        <v>4</v>
      </c>
      <c r="F357">
        <v>3</v>
      </c>
      <c r="G357">
        <v>1</v>
      </c>
      <c r="H357">
        <v>0</v>
      </c>
    </row>
    <row r="358" spans="2:8" x14ac:dyDescent="0.25">
      <c r="B358" s="11" t="s">
        <v>153</v>
      </c>
      <c r="C358" s="11" t="s">
        <v>9</v>
      </c>
      <c r="D358" s="11">
        <v>10</v>
      </c>
      <c r="E358" s="11">
        <v>10</v>
      </c>
      <c r="F358" s="11">
        <v>9</v>
      </c>
      <c r="G358" s="11">
        <v>1</v>
      </c>
      <c r="H358" s="11">
        <v>0</v>
      </c>
    </row>
    <row r="359" spans="2:8" x14ac:dyDescent="0.25">
      <c r="B359" t="s">
        <v>153</v>
      </c>
      <c r="C359" t="s">
        <v>10</v>
      </c>
      <c r="D359">
        <v>26</v>
      </c>
      <c r="E359">
        <v>26</v>
      </c>
      <c r="F359">
        <v>25</v>
      </c>
      <c r="G359">
        <v>1</v>
      </c>
      <c r="H359">
        <v>0</v>
      </c>
    </row>
    <row r="360" spans="2:8" x14ac:dyDescent="0.25">
      <c r="B360" s="11" t="s">
        <v>153</v>
      </c>
      <c r="C360" s="11" t="s">
        <v>10</v>
      </c>
      <c r="D360" s="11">
        <v>43</v>
      </c>
      <c r="E360" s="11">
        <v>43</v>
      </c>
      <c r="F360" s="11">
        <v>38</v>
      </c>
      <c r="G360" s="11">
        <v>5</v>
      </c>
      <c r="H360" s="11">
        <v>0</v>
      </c>
    </row>
    <row r="361" spans="2:8" x14ac:dyDescent="0.25">
      <c r="B361" t="s">
        <v>153</v>
      </c>
      <c r="C361" t="s">
        <v>177</v>
      </c>
      <c r="D361">
        <v>2</v>
      </c>
      <c r="E361">
        <v>2</v>
      </c>
      <c r="F361">
        <v>2</v>
      </c>
      <c r="G361">
        <v>0</v>
      </c>
      <c r="H361">
        <v>0</v>
      </c>
    </row>
    <row r="362" spans="2:8" x14ac:dyDescent="0.25">
      <c r="B362" s="11" t="s">
        <v>153</v>
      </c>
      <c r="C362" s="11" t="s">
        <v>177</v>
      </c>
      <c r="D362" s="11">
        <v>1</v>
      </c>
      <c r="E362" s="11">
        <v>1</v>
      </c>
      <c r="F362" s="11">
        <v>1</v>
      </c>
      <c r="G362" s="11">
        <v>0</v>
      </c>
      <c r="H362" s="11">
        <v>0</v>
      </c>
    </row>
    <row r="363" spans="2:8" x14ac:dyDescent="0.25">
      <c r="B363" t="s">
        <v>98</v>
      </c>
      <c r="C363" t="s">
        <v>1</v>
      </c>
      <c r="D363">
        <v>1</v>
      </c>
      <c r="E363">
        <v>1</v>
      </c>
      <c r="F363">
        <v>0</v>
      </c>
      <c r="G363">
        <v>1</v>
      </c>
      <c r="H363">
        <v>0</v>
      </c>
    </row>
    <row r="364" spans="2:8" x14ac:dyDescent="0.25">
      <c r="B364" s="11" t="s">
        <v>98</v>
      </c>
      <c r="C364" s="11" t="s">
        <v>1</v>
      </c>
      <c r="D364" s="11">
        <v>2</v>
      </c>
      <c r="E364" s="11">
        <v>2</v>
      </c>
      <c r="F364" s="11">
        <v>1</v>
      </c>
      <c r="G364" s="11">
        <v>1</v>
      </c>
      <c r="H364" s="11">
        <v>0</v>
      </c>
    </row>
    <row r="365" spans="2:8" x14ac:dyDescent="0.25">
      <c r="B365" t="s">
        <v>98</v>
      </c>
      <c r="C365" t="s">
        <v>2</v>
      </c>
      <c r="D365">
        <v>50</v>
      </c>
      <c r="E365">
        <v>29</v>
      </c>
      <c r="F365">
        <v>23</v>
      </c>
      <c r="G365">
        <v>6</v>
      </c>
      <c r="H365">
        <v>0</v>
      </c>
    </row>
    <row r="366" spans="2:8" x14ac:dyDescent="0.25">
      <c r="B366" s="11" t="s">
        <v>98</v>
      </c>
      <c r="C366" s="11" t="s">
        <v>2</v>
      </c>
      <c r="D366" s="11">
        <v>62</v>
      </c>
      <c r="E366" s="11">
        <v>50</v>
      </c>
      <c r="F366" s="11">
        <v>47</v>
      </c>
      <c r="G366" s="11">
        <v>3</v>
      </c>
      <c r="H366" s="11">
        <v>0</v>
      </c>
    </row>
    <row r="367" spans="2:8" x14ac:dyDescent="0.25">
      <c r="B367" s="11" t="s">
        <v>98</v>
      </c>
      <c r="C367" s="11" t="s">
        <v>97</v>
      </c>
      <c r="D367" s="11">
        <v>2</v>
      </c>
      <c r="E367" s="11">
        <v>0</v>
      </c>
      <c r="F367" s="11">
        <v>0</v>
      </c>
      <c r="G367" s="11">
        <v>0</v>
      </c>
      <c r="H367" s="11">
        <v>0</v>
      </c>
    </row>
    <row r="368" spans="2:8" x14ac:dyDescent="0.25">
      <c r="B368" t="s">
        <v>98</v>
      </c>
      <c r="C368" t="s">
        <v>4</v>
      </c>
      <c r="D368">
        <v>8</v>
      </c>
      <c r="E368">
        <v>0</v>
      </c>
      <c r="F368">
        <v>0</v>
      </c>
      <c r="G368">
        <v>0</v>
      </c>
      <c r="H368">
        <v>0</v>
      </c>
    </row>
    <row r="369" spans="2:8" x14ac:dyDescent="0.25">
      <c r="B369" s="11" t="s">
        <v>98</v>
      </c>
      <c r="C369" s="11" t="s">
        <v>4</v>
      </c>
      <c r="D369" s="11">
        <v>1</v>
      </c>
      <c r="E369" s="11">
        <v>0</v>
      </c>
      <c r="F369" s="11">
        <v>0</v>
      </c>
      <c r="G369" s="11">
        <v>0</v>
      </c>
      <c r="H369" s="11">
        <v>0</v>
      </c>
    </row>
    <row r="370" spans="2:8" x14ac:dyDescent="0.25">
      <c r="B370" t="s">
        <v>98</v>
      </c>
      <c r="C370" t="s">
        <v>5</v>
      </c>
      <c r="D370">
        <v>150</v>
      </c>
      <c r="E370">
        <v>111</v>
      </c>
      <c r="F370">
        <v>50</v>
      </c>
      <c r="G370">
        <v>61</v>
      </c>
      <c r="H370">
        <v>0</v>
      </c>
    </row>
    <row r="371" spans="2:8" x14ac:dyDescent="0.25">
      <c r="B371" s="11" t="s">
        <v>98</v>
      </c>
      <c r="C371" s="11" t="s">
        <v>5</v>
      </c>
      <c r="D371" s="11">
        <v>271</v>
      </c>
      <c r="E371" s="11">
        <v>191</v>
      </c>
      <c r="F371" s="11">
        <v>168</v>
      </c>
      <c r="G371" s="11">
        <v>23</v>
      </c>
      <c r="H371" s="11">
        <v>2</v>
      </c>
    </row>
    <row r="372" spans="2:8" x14ac:dyDescent="0.25">
      <c r="B372" t="s">
        <v>98</v>
      </c>
      <c r="C372" t="s">
        <v>190</v>
      </c>
      <c r="D372">
        <v>197</v>
      </c>
      <c r="E372">
        <v>127</v>
      </c>
      <c r="F372">
        <v>118</v>
      </c>
      <c r="G372">
        <v>9</v>
      </c>
      <c r="H372">
        <v>0</v>
      </c>
    </row>
    <row r="373" spans="2:8" x14ac:dyDescent="0.25">
      <c r="B373" s="11" t="s">
        <v>98</v>
      </c>
      <c r="C373" s="11" t="s">
        <v>190</v>
      </c>
      <c r="D373" s="11">
        <v>429</v>
      </c>
      <c r="E373" s="11">
        <v>369</v>
      </c>
      <c r="F373" s="11">
        <v>291</v>
      </c>
      <c r="G373" s="11">
        <v>78</v>
      </c>
      <c r="H373" s="11">
        <v>0</v>
      </c>
    </row>
    <row r="374" spans="2:8" x14ac:dyDescent="0.25">
      <c r="B374" t="s">
        <v>98</v>
      </c>
      <c r="C374" t="s">
        <v>191</v>
      </c>
      <c r="D374">
        <v>413</v>
      </c>
      <c r="E374">
        <v>248</v>
      </c>
      <c r="F374">
        <v>240</v>
      </c>
      <c r="G374">
        <v>8</v>
      </c>
      <c r="H374">
        <v>0</v>
      </c>
    </row>
    <row r="375" spans="2:8" x14ac:dyDescent="0.25">
      <c r="B375" s="11" t="s">
        <v>98</v>
      </c>
      <c r="C375" s="11" t="s">
        <v>191</v>
      </c>
      <c r="D375" s="11">
        <v>664</v>
      </c>
      <c r="E375" s="11">
        <v>562</v>
      </c>
      <c r="F375" s="11">
        <v>445</v>
      </c>
      <c r="G375" s="11">
        <v>117</v>
      </c>
      <c r="H375" s="11">
        <v>3</v>
      </c>
    </row>
    <row r="376" spans="2:8" x14ac:dyDescent="0.25">
      <c r="B376" t="s">
        <v>98</v>
      </c>
      <c r="C376" t="s">
        <v>189</v>
      </c>
      <c r="D376">
        <v>18</v>
      </c>
      <c r="E376">
        <v>17</v>
      </c>
      <c r="F376">
        <v>4</v>
      </c>
      <c r="G376">
        <v>13</v>
      </c>
      <c r="H376">
        <v>0</v>
      </c>
    </row>
    <row r="377" spans="2:8" x14ac:dyDescent="0.25">
      <c r="B377" s="11" t="s">
        <v>98</v>
      </c>
      <c r="C377" s="11" t="s">
        <v>189</v>
      </c>
      <c r="D377" s="11">
        <v>3</v>
      </c>
      <c r="E377" s="11">
        <v>2</v>
      </c>
      <c r="F377" s="11">
        <v>1</v>
      </c>
      <c r="G377" s="11">
        <v>1</v>
      </c>
      <c r="H377" s="11">
        <v>0</v>
      </c>
    </row>
    <row r="378" spans="2:8" x14ac:dyDescent="0.25">
      <c r="B378" t="s">
        <v>98</v>
      </c>
      <c r="C378" t="s">
        <v>192</v>
      </c>
      <c r="D378">
        <v>373</v>
      </c>
      <c r="E378">
        <v>311</v>
      </c>
      <c r="F378">
        <v>192</v>
      </c>
      <c r="G378">
        <v>119</v>
      </c>
      <c r="H378">
        <v>0</v>
      </c>
    </row>
    <row r="379" spans="2:8" x14ac:dyDescent="0.25">
      <c r="B379" s="11" t="s">
        <v>98</v>
      </c>
      <c r="C379" s="11" t="s">
        <v>192</v>
      </c>
      <c r="D379" s="11">
        <v>778</v>
      </c>
      <c r="E379" s="11">
        <v>670</v>
      </c>
      <c r="F379" s="11">
        <v>566</v>
      </c>
      <c r="G379" s="11">
        <v>104</v>
      </c>
      <c r="H379" s="11">
        <v>0</v>
      </c>
    </row>
    <row r="380" spans="2:8" x14ac:dyDescent="0.25">
      <c r="B380" t="s">
        <v>98</v>
      </c>
      <c r="C380" t="s">
        <v>6</v>
      </c>
      <c r="D380">
        <v>72</v>
      </c>
      <c r="E380">
        <v>58</v>
      </c>
      <c r="F380">
        <v>56</v>
      </c>
      <c r="G380">
        <v>2</v>
      </c>
      <c r="H380">
        <v>0</v>
      </c>
    </row>
    <row r="381" spans="2:8" x14ac:dyDescent="0.25">
      <c r="B381" s="11" t="s">
        <v>98</v>
      </c>
      <c r="C381" s="11" t="s">
        <v>6</v>
      </c>
      <c r="D381" s="11">
        <v>281</v>
      </c>
      <c r="E381" s="11">
        <v>259</v>
      </c>
      <c r="F381" s="11">
        <v>256</v>
      </c>
      <c r="G381" s="11">
        <v>3</v>
      </c>
      <c r="H381" s="11">
        <v>0</v>
      </c>
    </row>
    <row r="382" spans="2:8" x14ac:dyDescent="0.25">
      <c r="B382" t="s">
        <v>98</v>
      </c>
      <c r="C382" t="s">
        <v>7</v>
      </c>
      <c r="D382">
        <v>50</v>
      </c>
      <c r="E382">
        <v>38</v>
      </c>
      <c r="F382">
        <v>37</v>
      </c>
      <c r="G382">
        <v>1</v>
      </c>
      <c r="H382">
        <v>0</v>
      </c>
    </row>
    <row r="383" spans="2:8" x14ac:dyDescent="0.25">
      <c r="B383" s="11" t="s">
        <v>98</v>
      </c>
      <c r="C383" s="11" t="s">
        <v>7</v>
      </c>
      <c r="D383" s="11">
        <v>122</v>
      </c>
      <c r="E383" s="11">
        <v>110</v>
      </c>
      <c r="F383" s="11">
        <v>91</v>
      </c>
      <c r="G383" s="11">
        <v>19</v>
      </c>
      <c r="H383" s="11">
        <v>0</v>
      </c>
    </row>
    <row r="384" spans="2:8" x14ac:dyDescent="0.25">
      <c r="B384" t="s">
        <v>98</v>
      </c>
      <c r="C384" t="s">
        <v>8</v>
      </c>
      <c r="D384">
        <v>78</v>
      </c>
      <c r="E384">
        <v>62</v>
      </c>
      <c r="F384">
        <v>48</v>
      </c>
      <c r="G384">
        <v>14</v>
      </c>
      <c r="H384">
        <v>0</v>
      </c>
    </row>
    <row r="385" spans="2:8" x14ac:dyDescent="0.25">
      <c r="B385" s="11" t="s">
        <v>98</v>
      </c>
      <c r="C385" s="11" t="s">
        <v>8</v>
      </c>
      <c r="D385" s="11">
        <v>167</v>
      </c>
      <c r="E385" s="11">
        <v>151</v>
      </c>
      <c r="F385" s="11">
        <v>123</v>
      </c>
      <c r="G385" s="11">
        <v>28</v>
      </c>
      <c r="H385" s="11">
        <v>0</v>
      </c>
    </row>
    <row r="386" spans="2:8" x14ac:dyDescent="0.25">
      <c r="B386" t="s">
        <v>98</v>
      </c>
      <c r="C386" t="s">
        <v>9</v>
      </c>
      <c r="D386">
        <v>49</v>
      </c>
      <c r="E386">
        <v>40</v>
      </c>
      <c r="F386">
        <v>36</v>
      </c>
      <c r="G386">
        <v>4</v>
      </c>
      <c r="H386">
        <v>0</v>
      </c>
    </row>
    <row r="387" spans="2:8" x14ac:dyDescent="0.25">
      <c r="B387" s="11" t="s">
        <v>98</v>
      </c>
      <c r="C387" s="11" t="s">
        <v>9</v>
      </c>
      <c r="D387" s="11">
        <v>90</v>
      </c>
      <c r="E387" s="11">
        <v>86</v>
      </c>
      <c r="F387" s="11">
        <v>77</v>
      </c>
      <c r="G387" s="11">
        <v>9</v>
      </c>
      <c r="H387" s="11">
        <v>0</v>
      </c>
    </row>
    <row r="388" spans="2:8" x14ac:dyDescent="0.25">
      <c r="B388" t="s">
        <v>98</v>
      </c>
      <c r="C388" t="s">
        <v>10</v>
      </c>
      <c r="D388">
        <v>359</v>
      </c>
      <c r="E388">
        <v>327</v>
      </c>
      <c r="F388">
        <v>288</v>
      </c>
      <c r="G388">
        <v>39</v>
      </c>
      <c r="H388">
        <v>0</v>
      </c>
    </row>
    <row r="389" spans="2:8" x14ac:dyDescent="0.25">
      <c r="B389" s="11" t="s">
        <v>98</v>
      </c>
      <c r="C389" s="11" t="s">
        <v>10</v>
      </c>
      <c r="D389" s="11">
        <v>582</v>
      </c>
      <c r="E389" s="11">
        <v>569</v>
      </c>
      <c r="F389" s="11">
        <v>458</v>
      </c>
      <c r="G389" s="11">
        <v>111</v>
      </c>
      <c r="H389" s="11">
        <v>0</v>
      </c>
    </row>
    <row r="390" spans="2:8" x14ac:dyDescent="0.25">
      <c r="B390" t="s">
        <v>98</v>
      </c>
      <c r="C390" t="s">
        <v>177</v>
      </c>
      <c r="D390">
        <v>107</v>
      </c>
      <c r="E390">
        <v>99</v>
      </c>
      <c r="F390">
        <v>78</v>
      </c>
      <c r="G390">
        <v>21</v>
      </c>
      <c r="H390">
        <v>0</v>
      </c>
    </row>
    <row r="391" spans="2:8" x14ac:dyDescent="0.25">
      <c r="B391" s="11" t="s">
        <v>98</v>
      </c>
      <c r="C391" s="11" t="s">
        <v>177</v>
      </c>
      <c r="D391" s="11">
        <v>113</v>
      </c>
      <c r="E391" s="11">
        <v>103</v>
      </c>
      <c r="F391" s="11">
        <v>98</v>
      </c>
      <c r="G391" s="11">
        <v>5</v>
      </c>
      <c r="H391" s="11">
        <v>0</v>
      </c>
    </row>
    <row r="392" spans="2:8" x14ac:dyDescent="0.25">
      <c r="B392" t="s">
        <v>20</v>
      </c>
      <c r="C392" t="s">
        <v>2</v>
      </c>
      <c r="D392">
        <v>10</v>
      </c>
      <c r="E392">
        <v>5</v>
      </c>
      <c r="F392">
        <v>5</v>
      </c>
      <c r="G392">
        <v>0</v>
      </c>
      <c r="H392">
        <v>0</v>
      </c>
    </row>
    <row r="393" spans="2:8" x14ac:dyDescent="0.25">
      <c r="B393" s="11" t="s">
        <v>20</v>
      </c>
      <c r="C393" s="11" t="s">
        <v>2</v>
      </c>
      <c r="D393" s="11">
        <v>31</v>
      </c>
      <c r="E393" s="11">
        <v>29</v>
      </c>
      <c r="F393" s="11">
        <v>29</v>
      </c>
      <c r="G393" s="11">
        <v>0</v>
      </c>
      <c r="H393" s="11">
        <v>0</v>
      </c>
    </row>
    <row r="394" spans="2:8" x14ac:dyDescent="0.25">
      <c r="B394" t="s">
        <v>20</v>
      </c>
      <c r="C394" t="s">
        <v>4</v>
      </c>
      <c r="D394">
        <v>2</v>
      </c>
      <c r="E394">
        <v>0</v>
      </c>
      <c r="F394">
        <v>0</v>
      </c>
      <c r="G394">
        <v>0</v>
      </c>
      <c r="H394">
        <v>0</v>
      </c>
    </row>
    <row r="395" spans="2:8" x14ac:dyDescent="0.25">
      <c r="B395" t="s">
        <v>20</v>
      </c>
      <c r="C395" t="s">
        <v>5</v>
      </c>
      <c r="D395">
        <v>37</v>
      </c>
      <c r="E395">
        <v>36</v>
      </c>
      <c r="F395">
        <v>19</v>
      </c>
      <c r="G395">
        <v>17</v>
      </c>
      <c r="H395">
        <v>0</v>
      </c>
    </row>
    <row r="396" spans="2:8" x14ac:dyDescent="0.25">
      <c r="B396" s="11" t="s">
        <v>20</v>
      </c>
      <c r="C396" s="11" t="s">
        <v>5</v>
      </c>
      <c r="D396" s="11">
        <v>147</v>
      </c>
      <c r="E396" s="11">
        <v>139</v>
      </c>
      <c r="F396" s="11">
        <v>119</v>
      </c>
      <c r="G396" s="11">
        <v>20</v>
      </c>
      <c r="H396" s="11">
        <v>2</v>
      </c>
    </row>
    <row r="397" spans="2:8" x14ac:dyDescent="0.25">
      <c r="B397" t="s">
        <v>20</v>
      </c>
      <c r="C397" t="s">
        <v>190</v>
      </c>
      <c r="D397">
        <v>57</v>
      </c>
      <c r="E397">
        <v>46</v>
      </c>
      <c r="F397">
        <v>39</v>
      </c>
      <c r="G397">
        <v>7</v>
      </c>
      <c r="H397">
        <v>0</v>
      </c>
    </row>
    <row r="398" spans="2:8" x14ac:dyDescent="0.25">
      <c r="B398" s="11" t="s">
        <v>20</v>
      </c>
      <c r="C398" s="11" t="s">
        <v>190</v>
      </c>
      <c r="D398" s="11">
        <v>173</v>
      </c>
      <c r="E398" s="11">
        <v>167</v>
      </c>
      <c r="F398" s="11">
        <v>106</v>
      </c>
      <c r="G398" s="11">
        <v>61</v>
      </c>
      <c r="H398" s="11">
        <v>0</v>
      </c>
    </row>
    <row r="399" spans="2:8" x14ac:dyDescent="0.25">
      <c r="B399" t="s">
        <v>20</v>
      </c>
      <c r="C399" t="s">
        <v>191</v>
      </c>
      <c r="D399">
        <v>127</v>
      </c>
      <c r="E399">
        <v>101</v>
      </c>
      <c r="F399">
        <v>76</v>
      </c>
      <c r="G399">
        <v>25</v>
      </c>
      <c r="H399">
        <v>0</v>
      </c>
    </row>
    <row r="400" spans="2:8" x14ac:dyDescent="0.25">
      <c r="B400" s="11" t="s">
        <v>20</v>
      </c>
      <c r="C400" s="11" t="s">
        <v>191</v>
      </c>
      <c r="D400" s="11">
        <v>234</v>
      </c>
      <c r="E400" s="11">
        <v>222</v>
      </c>
      <c r="F400" s="11">
        <v>150</v>
      </c>
      <c r="G400" s="11">
        <v>72</v>
      </c>
      <c r="H400" s="11">
        <v>0</v>
      </c>
    </row>
    <row r="401" spans="2:8" x14ac:dyDescent="0.25">
      <c r="B401" t="s">
        <v>20</v>
      </c>
      <c r="C401" t="s">
        <v>189</v>
      </c>
      <c r="D401">
        <v>1</v>
      </c>
      <c r="E401">
        <v>0</v>
      </c>
      <c r="F401">
        <v>0</v>
      </c>
      <c r="G401">
        <v>0</v>
      </c>
      <c r="H401">
        <v>0</v>
      </c>
    </row>
    <row r="402" spans="2:8" x14ac:dyDescent="0.25">
      <c r="B402" t="s">
        <v>20</v>
      </c>
      <c r="C402" t="s">
        <v>192</v>
      </c>
      <c r="D402">
        <v>107</v>
      </c>
      <c r="E402">
        <v>98</v>
      </c>
      <c r="F402">
        <v>61</v>
      </c>
      <c r="G402">
        <v>37</v>
      </c>
      <c r="H402">
        <v>0</v>
      </c>
    </row>
    <row r="403" spans="2:8" x14ac:dyDescent="0.25">
      <c r="B403" s="11" t="s">
        <v>20</v>
      </c>
      <c r="C403" s="11" t="s">
        <v>192</v>
      </c>
      <c r="D403" s="11">
        <v>271</v>
      </c>
      <c r="E403" s="11">
        <v>262</v>
      </c>
      <c r="F403" s="11">
        <v>221</v>
      </c>
      <c r="G403" s="11">
        <v>41</v>
      </c>
      <c r="H403" s="11">
        <v>3</v>
      </c>
    </row>
    <row r="404" spans="2:8" x14ac:dyDescent="0.25">
      <c r="B404" t="s">
        <v>20</v>
      </c>
      <c r="C404" t="s">
        <v>6</v>
      </c>
      <c r="D404">
        <v>127</v>
      </c>
      <c r="E404">
        <v>120</v>
      </c>
      <c r="F404">
        <v>117</v>
      </c>
      <c r="G404">
        <v>3</v>
      </c>
      <c r="H404">
        <v>0</v>
      </c>
    </row>
    <row r="405" spans="2:8" x14ac:dyDescent="0.25">
      <c r="B405" s="11" t="s">
        <v>20</v>
      </c>
      <c r="C405" s="11" t="s">
        <v>6</v>
      </c>
      <c r="D405" s="11">
        <v>285</v>
      </c>
      <c r="E405" s="11">
        <v>275</v>
      </c>
      <c r="F405" s="11">
        <v>270</v>
      </c>
      <c r="G405" s="11">
        <v>5</v>
      </c>
      <c r="H405" s="11">
        <v>0</v>
      </c>
    </row>
    <row r="406" spans="2:8" x14ac:dyDescent="0.25">
      <c r="B406" t="s">
        <v>20</v>
      </c>
      <c r="C406" t="s">
        <v>7</v>
      </c>
      <c r="D406">
        <v>4</v>
      </c>
      <c r="E406">
        <v>4</v>
      </c>
      <c r="F406">
        <v>4</v>
      </c>
      <c r="G406">
        <v>0</v>
      </c>
      <c r="H406">
        <v>0</v>
      </c>
    </row>
    <row r="407" spans="2:8" x14ac:dyDescent="0.25">
      <c r="B407" s="11" t="s">
        <v>20</v>
      </c>
      <c r="C407" s="11" t="s">
        <v>7</v>
      </c>
      <c r="D407" s="11">
        <v>19</v>
      </c>
      <c r="E407" s="11">
        <v>19</v>
      </c>
      <c r="F407" s="11">
        <v>13</v>
      </c>
      <c r="G407" s="11">
        <v>6</v>
      </c>
      <c r="H407" s="11">
        <v>0</v>
      </c>
    </row>
    <row r="408" spans="2:8" x14ac:dyDescent="0.25">
      <c r="B408" t="s">
        <v>20</v>
      </c>
      <c r="C408" t="s">
        <v>8</v>
      </c>
      <c r="D408">
        <v>32</v>
      </c>
      <c r="E408">
        <v>27</v>
      </c>
      <c r="F408">
        <v>19</v>
      </c>
      <c r="G408">
        <v>8</v>
      </c>
      <c r="H408">
        <v>0</v>
      </c>
    </row>
    <row r="409" spans="2:8" x14ac:dyDescent="0.25">
      <c r="B409" s="11" t="s">
        <v>20</v>
      </c>
      <c r="C409" s="11" t="s">
        <v>8</v>
      </c>
      <c r="D409" s="11">
        <v>63</v>
      </c>
      <c r="E409" s="11">
        <v>61</v>
      </c>
      <c r="F409" s="11">
        <v>34</v>
      </c>
      <c r="G409" s="11">
        <v>27</v>
      </c>
      <c r="H409" s="11">
        <v>0</v>
      </c>
    </row>
    <row r="410" spans="2:8" x14ac:dyDescent="0.25">
      <c r="B410" t="s">
        <v>20</v>
      </c>
      <c r="C410" t="s">
        <v>9</v>
      </c>
      <c r="D410">
        <v>16</v>
      </c>
      <c r="E410">
        <v>14</v>
      </c>
      <c r="F410">
        <v>11</v>
      </c>
      <c r="G410">
        <v>3</v>
      </c>
      <c r="H410">
        <v>0</v>
      </c>
    </row>
    <row r="411" spans="2:8" x14ac:dyDescent="0.25">
      <c r="B411" s="11" t="s">
        <v>20</v>
      </c>
      <c r="C411" s="11" t="s">
        <v>9</v>
      </c>
      <c r="D411" s="11">
        <v>24</v>
      </c>
      <c r="E411" s="11">
        <v>23</v>
      </c>
      <c r="F411" s="11">
        <v>18</v>
      </c>
      <c r="G411" s="11">
        <v>5</v>
      </c>
      <c r="H411" s="11">
        <v>0</v>
      </c>
    </row>
    <row r="412" spans="2:8" x14ac:dyDescent="0.25">
      <c r="B412" t="s">
        <v>20</v>
      </c>
      <c r="C412" t="s">
        <v>10</v>
      </c>
      <c r="D412">
        <v>99</v>
      </c>
      <c r="E412">
        <v>96</v>
      </c>
      <c r="F412">
        <v>85</v>
      </c>
      <c r="G412">
        <v>11</v>
      </c>
      <c r="H412">
        <v>0</v>
      </c>
    </row>
    <row r="413" spans="2:8" x14ac:dyDescent="0.25">
      <c r="B413" s="11" t="s">
        <v>20</v>
      </c>
      <c r="C413" s="11" t="s">
        <v>10</v>
      </c>
      <c r="D413" s="11">
        <v>192</v>
      </c>
      <c r="E413" s="11">
        <v>192</v>
      </c>
      <c r="F413" s="11">
        <v>178</v>
      </c>
      <c r="G413" s="11">
        <v>14</v>
      </c>
      <c r="H413" s="11">
        <v>0</v>
      </c>
    </row>
    <row r="414" spans="2:8" x14ac:dyDescent="0.25">
      <c r="B414" t="s">
        <v>20</v>
      </c>
      <c r="C414" t="s">
        <v>177</v>
      </c>
      <c r="D414">
        <v>46</v>
      </c>
      <c r="E414">
        <v>45</v>
      </c>
      <c r="F414">
        <v>23</v>
      </c>
      <c r="G414">
        <v>22</v>
      </c>
      <c r="H414">
        <v>0</v>
      </c>
    </row>
    <row r="415" spans="2:8" x14ac:dyDescent="0.25">
      <c r="B415" s="11" t="s">
        <v>20</v>
      </c>
      <c r="C415" s="11" t="s">
        <v>177</v>
      </c>
      <c r="D415" s="11">
        <v>72</v>
      </c>
      <c r="E415" s="11">
        <v>66</v>
      </c>
      <c r="F415" s="11">
        <v>59</v>
      </c>
      <c r="G415" s="11">
        <v>7</v>
      </c>
      <c r="H415" s="11">
        <v>0</v>
      </c>
    </row>
    <row r="416" spans="2:8" x14ac:dyDescent="0.25">
      <c r="B416" t="s">
        <v>30</v>
      </c>
      <c r="C416" t="s">
        <v>2</v>
      </c>
      <c r="D416">
        <v>5</v>
      </c>
      <c r="E416">
        <v>4</v>
      </c>
      <c r="F416">
        <v>1</v>
      </c>
      <c r="G416">
        <v>3</v>
      </c>
      <c r="H416">
        <v>0</v>
      </c>
    </row>
    <row r="417" spans="2:8" x14ac:dyDescent="0.25">
      <c r="B417" s="11" t="s">
        <v>30</v>
      </c>
      <c r="C417" s="11" t="s">
        <v>2</v>
      </c>
      <c r="D417" s="11">
        <v>8</v>
      </c>
      <c r="E417" s="11">
        <v>7</v>
      </c>
      <c r="F417" s="11">
        <v>7</v>
      </c>
      <c r="G417" s="11">
        <v>0</v>
      </c>
      <c r="H417" s="11">
        <v>0</v>
      </c>
    </row>
    <row r="418" spans="2:8" x14ac:dyDescent="0.25">
      <c r="B418" t="s">
        <v>30</v>
      </c>
      <c r="C418" t="s">
        <v>5</v>
      </c>
      <c r="D418">
        <v>12</v>
      </c>
      <c r="E418">
        <v>12</v>
      </c>
      <c r="F418">
        <v>4</v>
      </c>
      <c r="G418">
        <v>8</v>
      </c>
      <c r="H418">
        <v>0</v>
      </c>
    </row>
    <row r="419" spans="2:8" x14ac:dyDescent="0.25">
      <c r="B419" s="11" t="s">
        <v>30</v>
      </c>
      <c r="C419" s="11" t="s">
        <v>5</v>
      </c>
      <c r="D419" s="11">
        <v>35</v>
      </c>
      <c r="E419" s="11">
        <v>32</v>
      </c>
      <c r="F419" s="11">
        <v>28</v>
      </c>
      <c r="G419" s="11">
        <v>4</v>
      </c>
      <c r="H419" s="11">
        <v>0</v>
      </c>
    </row>
    <row r="420" spans="2:8" x14ac:dyDescent="0.25">
      <c r="B420" t="s">
        <v>30</v>
      </c>
      <c r="C420" t="s">
        <v>190</v>
      </c>
      <c r="D420">
        <v>24</v>
      </c>
      <c r="E420">
        <v>24</v>
      </c>
      <c r="F420">
        <v>9</v>
      </c>
      <c r="G420">
        <v>15</v>
      </c>
      <c r="H420">
        <v>0</v>
      </c>
    </row>
    <row r="421" spans="2:8" x14ac:dyDescent="0.25">
      <c r="B421" s="11" t="s">
        <v>30</v>
      </c>
      <c r="C421" s="11" t="s">
        <v>190</v>
      </c>
      <c r="D421" s="11">
        <v>65</v>
      </c>
      <c r="E421" s="11">
        <v>64</v>
      </c>
      <c r="F421" s="11">
        <v>52</v>
      </c>
      <c r="G421" s="11">
        <v>12</v>
      </c>
      <c r="H421" s="11">
        <v>0</v>
      </c>
    </row>
    <row r="422" spans="2:8" x14ac:dyDescent="0.25">
      <c r="B422" t="s">
        <v>30</v>
      </c>
      <c r="C422" t="s">
        <v>191</v>
      </c>
      <c r="D422">
        <v>42</v>
      </c>
      <c r="E422">
        <v>35</v>
      </c>
      <c r="F422">
        <v>21</v>
      </c>
      <c r="G422">
        <v>14</v>
      </c>
      <c r="H422">
        <v>0</v>
      </c>
    </row>
    <row r="423" spans="2:8" x14ac:dyDescent="0.25">
      <c r="B423" s="11" t="s">
        <v>30</v>
      </c>
      <c r="C423" s="11" t="s">
        <v>191</v>
      </c>
      <c r="D423" s="11">
        <v>85</v>
      </c>
      <c r="E423" s="11">
        <v>76</v>
      </c>
      <c r="F423" s="11">
        <v>71</v>
      </c>
      <c r="G423" s="11">
        <v>5</v>
      </c>
      <c r="H423" s="11">
        <v>0</v>
      </c>
    </row>
    <row r="424" spans="2:8" x14ac:dyDescent="0.25">
      <c r="B424" t="s">
        <v>30</v>
      </c>
      <c r="C424" t="s">
        <v>192</v>
      </c>
      <c r="D424">
        <v>37</v>
      </c>
      <c r="E424">
        <v>36</v>
      </c>
      <c r="F424">
        <v>22</v>
      </c>
      <c r="G424">
        <v>14</v>
      </c>
      <c r="H424">
        <v>0</v>
      </c>
    </row>
    <row r="425" spans="2:8" x14ac:dyDescent="0.25">
      <c r="B425" s="11" t="s">
        <v>30</v>
      </c>
      <c r="C425" s="11" t="s">
        <v>192</v>
      </c>
      <c r="D425" s="11">
        <v>90</v>
      </c>
      <c r="E425" s="11">
        <v>88</v>
      </c>
      <c r="F425" s="11">
        <v>71</v>
      </c>
      <c r="G425" s="11">
        <v>17</v>
      </c>
      <c r="H425" s="11">
        <v>0</v>
      </c>
    </row>
    <row r="426" spans="2:8" x14ac:dyDescent="0.25">
      <c r="B426" t="s">
        <v>30</v>
      </c>
      <c r="C426" t="s">
        <v>6</v>
      </c>
      <c r="D426">
        <v>8</v>
      </c>
      <c r="E426">
        <v>6</v>
      </c>
      <c r="F426">
        <v>5</v>
      </c>
      <c r="G426">
        <v>1</v>
      </c>
      <c r="H426">
        <v>0</v>
      </c>
    </row>
    <row r="427" spans="2:8" x14ac:dyDescent="0.25">
      <c r="B427" s="11" t="s">
        <v>30</v>
      </c>
      <c r="C427" s="11" t="s">
        <v>6</v>
      </c>
      <c r="D427" s="11">
        <v>22</v>
      </c>
      <c r="E427" s="11">
        <v>21</v>
      </c>
      <c r="F427" s="11">
        <v>19</v>
      </c>
      <c r="G427" s="11">
        <v>2</v>
      </c>
      <c r="H427" s="11">
        <v>0</v>
      </c>
    </row>
    <row r="428" spans="2:8" x14ac:dyDescent="0.25">
      <c r="B428" s="11" t="s">
        <v>30</v>
      </c>
      <c r="C428" s="11" t="s">
        <v>7</v>
      </c>
      <c r="D428" s="11">
        <v>1</v>
      </c>
      <c r="E428" s="11">
        <v>1</v>
      </c>
      <c r="F428" s="11">
        <v>1</v>
      </c>
      <c r="G428" s="11">
        <v>0</v>
      </c>
      <c r="H428" s="11">
        <v>0</v>
      </c>
    </row>
    <row r="429" spans="2:8" x14ac:dyDescent="0.25">
      <c r="B429" t="s">
        <v>30</v>
      </c>
      <c r="C429" t="s">
        <v>8</v>
      </c>
      <c r="D429">
        <v>7</v>
      </c>
      <c r="E429">
        <v>7</v>
      </c>
      <c r="F429">
        <v>4</v>
      </c>
      <c r="G429">
        <v>3</v>
      </c>
      <c r="H429">
        <v>0</v>
      </c>
    </row>
    <row r="430" spans="2:8" x14ac:dyDescent="0.25">
      <c r="B430" s="11" t="s">
        <v>30</v>
      </c>
      <c r="C430" s="11" t="s">
        <v>8</v>
      </c>
      <c r="D430" s="11">
        <v>32</v>
      </c>
      <c r="E430" s="11">
        <v>31</v>
      </c>
      <c r="F430" s="11">
        <v>24</v>
      </c>
      <c r="G430" s="11">
        <v>7</v>
      </c>
      <c r="H430" s="11">
        <v>0</v>
      </c>
    </row>
    <row r="431" spans="2:8" x14ac:dyDescent="0.25">
      <c r="B431" t="s">
        <v>30</v>
      </c>
      <c r="C431" t="s">
        <v>9</v>
      </c>
      <c r="D431">
        <v>5</v>
      </c>
      <c r="E431">
        <v>5</v>
      </c>
      <c r="F431">
        <v>5</v>
      </c>
      <c r="G431">
        <v>0</v>
      </c>
      <c r="H431">
        <v>0</v>
      </c>
    </row>
    <row r="432" spans="2:8" x14ac:dyDescent="0.25">
      <c r="B432" s="11" t="s">
        <v>30</v>
      </c>
      <c r="C432" s="11" t="s">
        <v>9</v>
      </c>
      <c r="D432" s="11">
        <v>15</v>
      </c>
      <c r="E432" s="11">
        <v>15</v>
      </c>
      <c r="F432" s="11">
        <v>15</v>
      </c>
      <c r="G432" s="11">
        <v>0</v>
      </c>
      <c r="H432" s="11">
        <v>0</v>
      </c>
    </row>
    <row r="433" spans="2:8" x14ac:dyDescent="0.25">
      <c r="B433" t="s">
        <v>30</v>
      </c>
      <c r="C433" t="s">
        <v>10</v>
      </c>
      <c r="D433">
        <v>25</v>
      </c>
      <c r="E433">
        <v>24</v>
      </c>
      <c r="F433">
        <v>18</v>
      </c>
      <c r="G433">
        <v>6</v>
      </c>
      <c r="H433">
        <v>0</v>
      </c>
    </row>
    <row r="434" spans="2:8" x14ac:dyDescent="0.25">
      <c r="B434" s="11" t="s">
        <v>30</v>
      </c>
      <c r="C434" s="11" t="s">
        <v>10</v>
      </c>
      <c r="D434" s="11">
        <v>89</v>
      </c>
      <c r="E434" s="11">
        <v>89</v>
      </c>
      <c r="F434" s="11">
        <v>81</v>
      </c>
      <c r="G434" s="11">
        <v>8</v>
      </c>
      <c r="H434" s="11">
        <v>0</v>
      </c>
    </row>
    <row r="435" spans="2:8" x14ac:dyDescent="0.25">
      <c r="B435" t="s">
        <v>30</v>
      </c>
      <c r="C435" t="s">
        <v>177</v>
      </c>
      <c r="D435">
        <v>7</v>
      </c>
      <c r="E435">
        <v>6</v>
      </c>
      <c r="F435">
        <v>5</v>
      </c>
      <c r="G435">
        <v>1</v>
      </c>
      <c r="H435">
        <v>0</v>
      </c>
    </row>
    <row r="436" spans="2:8" x14ac:dyDescent="0.25">
      <c r="B436" s="11" t="s">
        <v>30</v>
      </c>
      <c r="C436" s="11" t="s">
        <v>177</v>
      </c>
      <c r="D436" s="11">
        <v>23</v>
      </c>
      <c r="E436" s="11">
        <v>21</v>
      </c>
      <c r="F436" s="11">
        <v>21</v>
      </c>
      <c r="G436" s="11">
        <v>0</v>
      </c>
      <c r="H436" s="11">
        <v>0</v>
      </c>
    </row>
    <row r="437" spans="2:8" x14ac:dyDescent="0.25">
      <c r="B437" s="11" t="s">
        <v>69</v>
      </c>
      <c r="C437" s="11" t="s">
        <v>2</v>
      </c>
      <c r="D437" s="11">
        <v>10</v>
      </c>
      <c r="E437" s="11">
        <v>10</v>
      </c>
      <c r="F437" s="11">
        <v>10</v>
      </c>
      <c r="G437" s="11">
        <v>0</v>
      </c>
      <c r="H437" s="11">
        <v>0</v>
      </c>
    </row>
    <row r="438" spans="2:8" x14ac:dyDescent="0.25">
      <c r="B438" t="s">
        <v>69</v>
      </c>
      <c r="C438" t="s">
        <v>5</v>
      </c>
      <c r="D438">
        <v>18</v>
      </c>
      <c r="E438">
        <v>15</v>
      </c>
      <c r="F438">
        <v>5</v>
      </c>
      <c r="G438">
        <v>10</v>
      </c>
      <c r="H438">
        <v>0</v>
      </c>
    </row>
    <row r="439" spans="2:8" x14ac:dyDescent="0.25">
      <c r="B439" s="11" t="s">
        <v>69</v>
      </c>
      <c r="C439" s="11" t="s">
        <v>5</v>
      </c>
      <c r="D439" s="11">
        <v>33</v>
      </c>
      <c r="E439" s="11">
        <v>29</v>
      </c>
      <c r="F439" s="11">
        <v>24</v>
      </c>
      <c r="G439" s="11">
        <v>5</v>
      </c>
      <c r="H439" s="11">
        <v>0</v>
      </c>
    </row>
    <row r="440" spans="2:8" x14ac:dyDescent="0.25">
      <c r="B440" t="s">
        <v>69</v>
      </c>
      <c r="C440" t="s">
        <v>190</v>
      </c>
      <c r="D440">
        <v>29</v>
      </c>
      <c r="E440">
        <v>27</v>
      </c>
      <c r="F440">
        <v>12</v>
      </c>
      <c r="G440">
        <v>15</v>
      </c>
      <c r="H440">
        <v>0</v>
      </c>
    </row>
    <row r="441" spans="2:8" x14ac:dyDescent="0.25">
      <c r="B441" s="11" t="s">
        <v>69</v>
      </c>
      <c r="C441" s="11" t="s">
        <v>190</v>
      </c>
      <c r="D441" s="11">
        <v>93</v>
      </c>
      <c r="E441" s="11">
        <v>85</v>
      </c>
      <c r="F441" s="11">
        <v>64</v>
      </c>
      <c r="G441" s="11">
        <v>21</v>
      </c>
      <c r="H441" s="11">
        <v>0</v>
      </c>
    </row>
    <row r="442" spans="2:8" x14ac:dyDescent="0.25">
      <c r="B442" t="s">
        <v>69</v>
      </c>
      <c r="C442" t="s">
        <v>191</v>
      </c>
      <c r="D442">
        <v>52</v>
      </c>
      <c r="E442">
        <v>43</v>
      </c>
      <c r="F442">
        <v>28</v>
      </c>
      <c r="G442">
        <v>15</v>
      </c>
      <c r="H442">
        <v>0</v>
      </c>
    </row>
    <row r="443" spans="2:8" x14ac:dyDescent="0.25">
      <c r="B443" s="11" t="s">
        <v>69</v>
      </c>
      <c r="C443" s="11" t="s">
        <v>191</v>
      </c>
      <c r="D443" s="11">
        <v>114</v>
      </c>
      <c r="E443" s="11">
        <v>101</v>
      </c>
      <c r="F443" s="11">
        <v>85</v>
      </c>
      <c r="G443" s="11">
        <v>16</v>
      </c>
      <c r="H443" s="11">
        <v>0</v>
      </c>
    </row>
    <row r="444" spans="2:8" x14ac:dyDescent="0.25">
      <c r="B444" s="11" t="s">
        <v>69</v>
      </c>
      <c r="C444" s="11" t="s">
        <v>189</v>
      </c>
      <c r="D444" s="11">
        <v>1</v>
      </c>
      <c r="E444" s="11">
        <v>1</v>
      </c>
      <c r="F444" s="11">
        <v>0</v>
      </c>
      <c r="G444" s="11">
        <v>1</v>
      </c>
      <c r="H444" s="11">
        <v>0</v>
      </c>
    </row>
    <row r="445" spans="2:8" x14ac:dyDescent="0.25">
      <c r="B445" t="s">
        <v>69</v>
      </c>
      <c r="C445" t="s">
        <v>192</v>
      </c>
      <c r="D445">
        <v>54</v>
      </c>
      <c r="E445">
        <v>44</v>
      </c>
      <c r="F445">
        <v>28</v>
      </c>
      <c r="G445">
        <v>16</v>
      </c>
      <c r="H445">
        <v>0</v>
      </c>
    </row>
    <row r="446" spans="2:8" x14ac:dyDescent="0.25">
      <c r="B446" s="11" t="s">
        <v>69</v>
      </c>
      <c r="C446" s="11" t="s">
        <v>192</v>
      </c>
      <c r="D446" s="11">
        <v>259</v>
      </c>
      <c r="E446" s="11">
        <v>251</v>
      </c>
      <c r="F446" s="11">
        <v>192</v>
      </c>
      <c r="G446" s="11">
        <v>59</v>
      </c>
      <c r="H446" s="11">
        <v>1</v>
      </c>
    </row>
    <row r="447" spans="2:8" x14ac:dyDescent="0.25">
      <c r="B447" t="s">
        <v>69</v>
      </c>
      <c r="C447" t="s">
        <v>6</v>
      </c>
      <c r="D447">
        <v>33</v>
      </c>
      <c r="E447">
        <v>28</v>
      </c>
      <c r="F447">
        <v>28</v>
      </c>
      <c r="G447">
        <v>0</v>
      </c>
      <c r="H447">
        <v>0</v>
      </c>
    </row>
    <row r="448" spans="2:8" x14ac:dyDescent="0.25">
      <c r="B448" s="11" t="s">
        <v>69</v>
      </c>
      <c r="C448" s="11" t="s">
        <v>6</v>
      </c>
      <c r="D448" s="11">
        <v>69</v>
      </c>
      <c r="E448" s="11">
        <v>66</v>
      </c>
      <c r="F448" s="11">
        <v>66</v>
      </c>
      <c r="G448" s="11">
        <v>0</v>
      </c>
      <c r="H448" s="11">
        <v>0</v>
      </c>
    </row>
    <row r="449" spans="2:8" x14ac:dyDescent="0.25">
      <c r="B449" t="s">
        <v>69</v>
      </c>
      <c r="C449" t="s">
        <v>7</v>
      </c>
      <c r="D449">
        <v>3</v>
      </c>
      <c r="E449">
        <v>2</v>
      </c>
      <c r="F449">
        <v>2</v>
      </c>
      <c r="G449">
        <v>0</v>
      </c>
      <c r="H449">
        <v>0</v>
      </c>
    </row>
    <row r="450" spans="2:8" x14ac:dyDescent="0.25">
      <c r="B450" s="11" t="s">
        <v>69</v>
      </c>
      <c r="C450" s="11" t="s">
        <v>7</v>
      </c>
      <c r="D450" s="11">
        <v>7</v>
      </c>
      <c r="E450" s="11">
        <v>6</v>
      </c>
      <c r="F450" s="11">
        <v>2</v>
      </c>
      <c r="G450" s="11">
        <v>4</v>
      </c>
      <c r="H450" s="11">
        <v>0</v>
      </c>
    </row>
    <row r="451" spans="2:8" x14ac:dyDescent="0.25">
      <c r="B451" t="s">
        <v>69</v>
      </c>
      <c r="C451" t="s">
        <v>8</v>
      </c>
      <c r="D451">
        <v>10</v>
      </c>
      <c r="E451">
        <v>5</v>
      </c>
      <c r="F451">
        <v>5</v>
      </c>
      <c r="G451">
        <v>0</v>
      </c>
      <c r="H451">
        <v>0</v>
      </c>
    </row>
    <row r="452" spans="2:8" x14ac:dyDescent="0.25">
      <c r="B452" s="11" t="s">
        <v>69</v>
      </c>
      <c r="C452" s="11" t="s">
        <v>8</v>
      </c>
      <c r="D452" s="11">
        <v>28</v>
      </c>
      <c r="E452" s="11">
        <v>27</v>
      </c>
      <c r="F452" s="11">
        <v>23</v>
      </c>
      <c r="G452" s="11">
        <v>4</v>
      </c>
      <c r="H452" s="11">
        <v>0</v>
      </c>
    </row>
    <row r="453" spans="2:8" x14ac:dyDescent="0.25">
      <c r="B453" t="s">
        <v>69</v>
      </c>
      <c r="C453" t="s">
        <v>9</v>
      </c>
      <c r="D453">
        <v>6</v>
      </c>
      <c r="E453">
        <v>5</v>
      </c>
      <c r="F453">
        <v>5</v>
      </c>
      <c r="G453">
        <v>0</v>
      </c>
      <c r="H453">
        <v>0</v>
      </c>
    </row>
    <row r="454" spans="2:8" x14ac:dyDescent="0.25">
      <c r="B454" s="11" t="s">
        <v>69</v>
      </c>
      <c r="C454" s="11" t="s">
        <v>9</v>
      </c>
      <c r="D454" s="11">
        <v>7</v>
      </c>
      <c r="E454" s="11">
        <v>7</v>
      </c>
      <c r="F454" s="11">
        <v>7</v>
      </c>
      <c r="G454" s="11">
        <v>0</v>
      </c>
      <c r="H454" s="11">
        <v>0</v>
      </c>
    </row>
    <row r="455" spans="2:8" x14ac:dyDescent="0.25">
      <c r="B455" t="s">
        <v>69</v>
      </c>
      <c r="C455" t="s">
        <v>10</v>
      </c>
      <c r="D455">
        <v>31</v>
      </c>
      <c r="E455">
        <v>27</v>
      </c>
      <c r="F455">
        <v>25</v>
      </c>
      <c r="G455">
        <v>2</v>
      </c>
      <c r="H455">
        <v>0</v>
      </c>
    </row>
    <row r="456" spans="2:8" x14ac:dyDescent="0.25">
      <c r="B456" s="11" t="s">
        <v>69</v>
      </c>
      <c r="C456" s="11" t="s">
        <v>10</v>
      </c>
      <c r="D456" s="11">
        <v>126</v>
      </c>
      <c r="E456" s="11">
        <v>123</v>
      </c>
      <c r="F456" s="11">
        <v>102</v>
      </c>
      <c r="G456" s="11">
        <v>21</v>
      </c>
      <c r="H456" s="11">
        <v>1</v>
      </c>
    </row>
    <row r="457" spans="2:8" x14ac:dyDescent="0.25">
      <c r="B457" t="s">
        <v>69</v>
      </c>
      <c r="C457" t="s">
        <v>177</v>
      </c>
      <c r="D457">
        <v>6</v>
      </c>
      <c r="E457">
        <v>3</v>
      </c>
      <c r="F457">
        <v>3</v>
      </c>
      <c r="G457">
        <v>0</v>
      </c>
      <c r="H457">
        <v>0</v>
      </c>
    </row>
    <row r="458" spans="2:8" x14ac:dyDescent="0.25">
      <c r="B458" s="11" t="s">
        <v>69</v>
      </c>
      <c r="C458" s="11" t="s">
        <v>177</v>
      </c>
      <c r="D458" s="11">
        <v>5</v>
      </c>
      <c r="E458" s="11">
        <v>0</v>
      </c>
      <c r="F458" s="11">
        <v>0</v>
      </c>
      <c r="G458" s="11">
        <v>0</v>
      </c>
      <c r="H458" s="11">
        <v>0</v>
      </c>
    </row>
    <row r="459" spans="2:8" x14ac:dyDescent="0.25">
      <c r="B459" t="s">
        <v>131</v>
      </c>
      <c r="C459" t="s">
        <v>2</v>
      </c>
      <c r="D459">
        <v>12</v>
      </c>
      <c r="E459">
        <v>10</v>
      </c>
      <c r="F459">
        <v>5</v>
      </c>
      <c r="G459">
        <v>5</v>
      </c>
      <c r="H459">
        <v>0</v>
      </c>
    </row>
    <row r="460" spans="2:8" x14ac:dyDescent="0.25">
      <c r="B460" s="11" t="s">
        <v>131</v>
      </c>
      <c r="C460" s="11" t="s">
        <v>2</v>
      </c>
      <c r="D460" s="11">
        <v>9</v>
      </c>
      <c r="E460" s="11">
        <v>8</v>
      </c>
      <c r="F460" s="11">
        <v>7</v>
      </c>
      <c r="G460" s="11">
        <v>1</v>
      </c>
      <c r="H460" s="11">
        <v>0</v>
      </c>
    </row>
    <row r="461" spans="2:8" x14ac:dyDescent="0.25">
      <c r="B461" t="s">
        <v>131</v>
      </c>
      <c r="C461" t="s">
        <v>5</v>
      </c>
      <c r="D461">
        <v>9</v>
      </c>
      <c r="E461">
        <v>8</v>
      </c>
      <c r="F461">
        <v>8</v>
      </c>
      <c r="G461">
        <v>0</v>
      </c>
      <c r="H461">
        <v>0</v>
      </c>
    </row>
    <row r="462" spans="2:8" x14ac:dyDescent="0.25">
      <c r="B462" s="11" t="s">
        <v>131</v>
      </c>
      <c r="C462" s="11" t="s">
        <v>5</v>
      </c>
      <c r="D462" s="11">
        <v>26</v>
      </c>
      <c r="E462" s="11">
        <v>26</v>
      </c>
      <c r="F462" s="11">
        <v>19</v>
      </c>
      <c r="G462" s="11">
        <v>7</v>
      </c>
      <c r="H462" s="11">
        <v>0</v>
      </c>
    </row>
    <row r="463" spans="2:8" x14ac:dyDescent="0.25">
      <c r="B463" t="s">
        <v>131</v>
      </c>
      <c r="C463" t="s">
        <v>190</v>
      </c>
      <c r="D463">
        <v>31</v>
      </c>
      <c r="E463">
        <v>28</v>
      </c>
      <c r="F463">
        <v>20</v>
      </c>
      <c r="G463">
        <v>8</v>
      </c>
      <c r="H463">
        <v>0</v>
      </c>
    </row>
    <row r="464" spans="2:8" x14ac:dyDescent="0.25">
      <c r="B464" s="11" t="s">
        <v>131</v>
      </c>
      <c r="C464" s="11" t="s">
        <v>190</v>
      </c>
      <c r="D464" s="11">
        <v>73</v>
      </c>
      <c r="E464" s="11">
        <v>73</v>
      </c>
      <c r="F464" s="11">
        <v>52</v>
      </c>
      <c r="G464" s="11">
        <v>21</v>
      </c>
      <c r="H464" s="11">
        <v>0</v>
      </c>
    </row>
    <row r="465" spans="2:8" x14ac:dyDescent="0.25">
      <c r="B465" t="s">
        <v>131</v>
      </c>
      <c r="C465" t="s">
        <v>191</v>
      </c>
      <c r="D465">
        <v>65</v>
      </c>
      <c r="E465">
        <v>55</v>
      </c>
      <c r="F465">
        <v>38</v>
      </c>
      <c r="G465">
        <v>17</v>
      </c>
      <c r="H465">
        <v>0</v>
      </c>
    </row>
    <row r="466" spans="2:8" x14ac:dyDescent="0.25">
      <c r="B466" s="11" t="s">
        <v>131</v>
      </c>
      <c r="C466" s="11" t="s">
        <v>191</v>
      </c>
      <c r="D466" s="11">
        <v>112</v>
      </c>
      <c r="E466" s="11">
        <v>105</v>
      </c>
      <c r="F466" s="11">
        <v>95</v>
      </c>
      <c r="G466" s="11">
        <v>10</v>
      </c>
      <c r="H466" s="11">
        <v>0</v>
      </c>
    </row>
    <row r="467" spans="2:8" x14ac:dyDescent="0.25">
      <c r="B467" t="s">
        <v>131</v>
      </c>
      <c r="C467" t="s">
        <v>192</v>
      </c>
      <c r="D467">
        <v>32</v>
      </c>
      <c r="E467">
        <v>32</v>
      </c>
      <c r="F467">
        <v>19</v>
      </c>
      <c r="G467">
        <v>13</v>
      </c>
      <c r="H467">
        <v>0</v>
      </c>
    </row>
    <row r="468" spans="2:8" x14ac:dyDescent="0.25">
      <c r="B468" s="11" t="s">
        <v>131</v>
      </c>
      <c r="C468" s="11" t="s">
        <v>192</v>
      </c>
      <c r="D468" s="11">
        <v>125</v>
      </c>
      <c r="E468" s="11">
        <v>120</v>
      </c>
      <c r="F468" s="11">
        <v>107</v>
      </c>
      <c r="G468" s="11">
        <v>13</v>
      </c>
      <c r="H468" s="11">
        <v>0</v>
      </c>
    </row>
    <row r="469" spans="2:8" x14ac:dyDescent="0.25">
      <c r="B469" t="s">
        <v>131</v>
      </c>
      <c r="C469" t="s">
        <v>6</v>
      </c>
      <c r="D469">
        <v>22</v>
      </c>
      <c r="E469">
        <v>22</v>
      </c>
      <c r="F469">
        <v>21</v>
      </c>
      <c r="G469">
        <v>1</v>
      </c>
      <c r="H469">
        <v>0</v>
      </c>
    </row>
    <row r="470" spans="2:8" x14ac:dyDescent="0.25">
      <c r="B470" s="11" t="s">
        <v>131</v>
      </c>
      <c r="C470" s="11" t="s">
        <v>6</v>
      </c>
      <c r="D470" s="11">
        <v>59</v>
      </c>
      <c r="E470" s="11">
        <v>58</v>
      </c>
      <c r="F470" s="11">
        <v>55</v>
      </c>
      <c r="G470" s="11">
        <v>3</v>
      </c>
      <c r="H470" s="11">
        <v>0</v>
      </c>
    </row>
    <row r="471" spans="2:8" x14ac:dyDescent="0.25">
      <c r="B471" t="s">
        <v>131</v>
      </c>
      <c r="C471" t="s">
        <v>7</v>
      </c>
      <c r="D471">
        <v>6</v>
      </c>
      <c r="E471">
        <v>6</v>
      </c>
      <c r="F471">
        <v>5</v>
      </c>
      <c r="G471">
        <v>1</v>
      </c>
      <c r="H471">
        <v>0</v>
      </c>
    </row>
    <row r="472" spans="2:8" x14ac:dyDescent="0.25">
      <c r="B472" s="11" t="s">
        <v>131</v>
      </c>
      <c r="C472" s="11" t="s">
        <v>7</v>
      </c>
      <c r="D472" s="11">
        <v>11</v>
      </c>
      <c r="E472" s="11">
        <v>8</v>
      </c>
      <c r="F472" s="11">
        <v>7</v>
      </c>
      <c r="G472" s="11">
        <v>1</v>
      </c>
      <c r="H472" s="11">
        <v>1</v>
      </c>
    </row>
    <row r="473" spans="2:8" x14ac:dyDescent="0.25">
      <c r="B473" t="s">
        <v>131</v>
      </c>
      <c r="C473" t="s">
        <v>8</v>
      </c>
      <c r="D473">
        <v>19</v>
      </c>
      <c r="E473">
        <v>19</v>
      </c>
      <c r="F473">
        <v>17</v>
      </c>
      <c r="G473">
        <v>2</v>
      </c>
      <c r="H473">
        <v>0</v>
      </c>
    </row>
    <row r="474" spans="2:8" x14ac:dyDescent="0.25">
      <c r="B474" s="11" t="s">
        <v>131</v>
      </c>
      <c r="C474" s="11" t="s">
        <v>8</v>
      </c>
      <c r="D474" s="11">
        <v>31</v>
      </c>
      <c r="E474" s="11">
        <v>30</v>
      </c>
      <c r="F474" s="11">
        <v>23</v>
      </c>
      <c r="G474" s="11">
        <v>7</v>
      </c>
      <c r="H474" s="11">
        <v>0</v>
      </c>
    </row>
    <row r="475" spans="2:8" x14ac:dyDescent="0.25">
      <c r="B475" t="s">
        <v>131</v>
      </c>
      <c r="C475" t="s">
        <v>9</v>
      </c>
      <c r="D475">
        <v>8</v>
      </c>
      <c r="E475">
        <v>8</v>
      </c>
      <c r="F475">
        <v>8</v>
      </c>
      <c r="G475">
        <v>0</v>
      </c>
      <c r="H475">
        <v>0</v>
      </c>
    </row>
    <row r="476" spans="2:8" x14ac:dyDescent="0.25">
      <c r="B476" s="11" t="s">
        <v>131</v>
      </c>
      <c r="C476" s="11" t="s">
        <v>9</v>
      </c>
      <c r="D476" s="11">
        <v>6</v>
      </c>
      <c r="E476" s="11">
        <v>6</v>
      </c>
      <c r="F476" s="11">
        <v>5</v>
      </c>
      <c r="G476" s="11">
        <v>1</v>
      </c>
      <c r="H476" s="11">
        <v>0</v>
      </c>
    </row>
    <row r="477" spans="2:8" x14ac:dyDescent="0.25">
      <c r="B477" t="s">
        <v>131</v>
      </c>
      <c r="C477" t="s">
        <v>10</v>
      </c>
      <c r="D477">
        <v>57</v>
      </c>
      <c r="E477">
        <v>56</v>
      </c>
      <c r="F477">
        <v>42</v>
      </c>
      <c r="G477">
        <v>14</v>
      </c>
      <c r="H477">
        <v>0</v>
      </c>
    </row>
    <row r="478" spans="2:8" x14ac:dyDescent="0.25">
      <c r="B478" s="11" t="s">
        <v>131</v>
      </c>
      <c r="C478" s="11" t="s">
        <v>10</v>
      </c>
      <c r="D478" s="11">
        <v>85</v>
      </c>
      <c r="E478" s="11">
        <v>85</v>
      </c>
      <c r="F478" s="11">
        <v>72</v>
      </c>
      <c r="G478" s="11">
        <v>13</v>
      </c>
      <c r="H478" s="11">
        <v>0</v>
      </c>
    </row>
    <row r="479" spans="2:8" x14ac:dyDescent="0.25">
      <c r="B479" t="s">
        <v>131</v>
      </c>
      <c r="C479" t="s">
        <v>177</v>
      </c>
      <c r="D479">
        <v>9</v>
      </c>
      <c r="E479">
        <v>9</v>
      </c>
      <c r="F479">
        <v>9</v>
      </c>
      <c r="G479">
        <v>0</v>
      </c>
      <c r="H479">
        <v>0</v>
      </c>
    </row>
    <row r="480" spans="2:8" x14ac:dyDescent="0.25">
      <c r="B480" s="11" t="s">
        <v>131</v>
      </c>
      <c r="C480" s="11" t="s">
        <v>177</v>
      </c>
      <c r="D480" s="11">
        <v>11</v>
      </c>
      <c r="E480" s="11">
        <v>7</v>
      </c>
      <c r="F480" s="11">
        <v>6</v>
      </c>
      <c r="G480" s="11">
        <v>1</v>
      </c>
      <c r="H480" s="11">
        <v>0</v>
      </c>
    </row>
    <row r="481" spans="2:8" x14ac:dyDescent="0.25">
      <c r="B481" t="s">
        <v>21</v>
      </c>
      <c r="C481" t="s">
        <v>2</v>
      </c>
      <c r="D481">
        <v>4</v>
      </c>
      <c r="E481">
        <v>4</v>
      </c>
      <c r="F481">
        <v>2</v>
      </c>
      <c r="G481">
        <v>2</v>
      </c>
      <c r="H481">
        <v>0</v>
      </c>
    </row>
    <row r="482" spans="2:8" x14ac:dyDescent="0.25">
      <c r="B482" s="11" t="s">
        <v>21</v>
      </c>
      <c r="C482" s="11" t="s">
        <v>2</v>
      </c>
      <c r="D482" s="11">
        <v>12</v>
      </c>
      <c r="E482" s="11">
        <v>12</v>
      </c>
      <c r="F482" s="11">
        <v>12</v>
      </c>
      <c r="G482" s="11">
        <v>0</v>
      </c>
      <c r="H482" s="11">
        <v>0</v>
      </c>
    </row>
    <row r="483" spans="2:8" x14ac:dyDescent="0.25">
      <c r="B483" t="s">
        <v>21</v>
      </c>
      <c r="C483" t="s">
        <v>4</v>
      </c>
      <c r="D483">
        <v>1</v>
      </c>
      <c r="E483">
        <v>0</v>
      </c>
      <c r="F483">
        <v>0</v>
      </c>
      <c r="G483">
        <v>0</v>
      </c>
      <c r="H483">
        <v>0</v>
      </c>
    </row>
    <row r="484" spans="2:8" x14ac:dyDescent="0.25">
      <c r="B484" t="s">
        <v>21</v>
      </c>
      <c r="C484" t="s">
        <v>5</v>
      </c>
      <c r="D484">
        <v>47</v>
      </c>
      <c r="E484">
        <v>43</v>
      </c>
      <c r="F484">
        <v>41</v>
      </c>
      <c r="G484">
        <v>2</v>
      </c>
      <c r="H484">
        <v>0</v>
      </c>
    </row>
    <row r="485" spans="2:8" x14ac:dyDescent="0.25">
      <c r="B485" s="11" t="s">
        <v>21</v>
      </c>
      <c r="C485" s="11" t="s">
        <v>5</v>
      </c>
      <c r="D485" s="11">
        <v>78</v>
      </c>
      <c r="E485" s="11">
        <v>78</v>
      </c>
      <c r="F485" s="11">
        <v>66</v>
      </c>
      <c r="G485" s="11">
        <v>12</v>
      </c>
      <c r="H485" s="11">
        <v>0</v>
      </c>
    </row>
    <row r="486" spans="2:8" x14ac:dyDescent="0.25">
      <c r="B486" t="s">
        <v>21</v>
      </c>
      <c r="C486" t="s">
        <v>190</v>
      </c>
      <c r="D486">
        <v>48</v>
      </c>
      <c r="E486">
        <v>47</v>
      </c>
      <c r="F486">
        <v>35</v>
      </c>
      <c r="G486">
        <v>12</v>
      </c>
      <c r="H486">
        <v>0</v>
      </c>
    </row>
    <row r="487" spans="2:8" x14ac:dyDescent="0.25">
      <c r="B487" s="11" t="s">
        <v>21</v>
      </c>
      <c r="C487" s="11" t="s">
        <v>190</v>
      </c>
      <c r="D487" s="11">
        <v>100</v>
      </c>
      <c r="E487" s="11">
        <v>100</v>
      </c>
      <c r="F487" s="11">
        <v>83</v>
      </c>
      <c r="G487" s="11">
        <v>17</v>
      </c>
      <c r="H487" s="11">
        <v>0</v>
      </c>
    </row>
    <row r="488" spans="2:8" x14ac:dyDescent="0.25">
      <c r="B488" t="s">
        <v>21</v>
      </c>
      <c r="C488" t="s">
        <v>191</v>
      </c>
      <c r="D488">
        <v>109</v>
      </c>
      <c r="E488">
        <v>103</v>
      </c>
      <c r="F488">
        <v>76</v>
      </c>
      <c r="G488">
        <v>27</v>
      </c>
      <c r="H488">
        <v>0</v>
      </c>
    </row>
    <row r="489" spans="2:8" x14ac:dyDescent="0.25">
      <c r="B489" s="11" t="s">
        <v>21</v>
      </c>
      <c r="C489" s="11" t="s">
        <v>191</v>
      </c>
      <c r="D489" s="11">
        <v>141</v>
      </c>
      <c r="E489" s="11">
        <v>130</v>
      </c>
      <c r="F489" s="11">
        <v>118</v>
      </c>
      <c r="G489" s="11">
        <v>12</v>
      </c>
      <c r="H489" s="11">
        <v>1</v>
      </c>
    </row>
    <row r="490" spans="2:8" x14ac:dyDescent="0.25">
      <c r="B490" t="s">
        <v>21</v>
      </c>
      <c r="C490" t="s">
        <v>192</v>
      </c>
      <c r="D490">
        <v>66</v>
      </c>
      <c r="E490">
        <v>64</v>
      </c>
      <c r="F490">
        <v>41</v>
      </c>
      <c r="G490">
        <v>23</v>
      </c>
      <c r="H490">
        <v>0</v>
      </c>
    </row>
    <row r="491" spans="2:8" x14ac:dyDescent="0.25">
      <c r="B491" s="11" t="s">
        <v>21</v>
      </c>
      <c r="C491" s="11" t="s">
        <v>192</v>
      </c>
      <c r="D491" s="11">
        <v>154</v>
      </c>
      <c r="E491" s="11">
        <v>153</v>
      </c>
      <c r="F491" s="11">
        <v>138</v>
      </c>
      <c r="G491" s="11">
        <v>15</v>
      </c>
      <c r="H491" s="11">
        <v>1</v>
      </c>
    </row>
    <row r="492" spans="2:8" x14ac:dyDescent="0.25">
      <c r="B492" t="s">
        <v>21</v>
      </c>
      <c r="C492" t="s">
        <v>6</v>
      </c>
      <c r="D492">
        <v>7</v>
      </c>
      <c r="E492">
        <v>7</v>
      </c>
      <c r="F492">
        <v>7</v>
      </c>
      <c r="G492">
        <v>0</v>
      </c>
      <c r="H492">
        <v>0</v>
      </c>
    </row>
    <row r="493" spans="2:8" x14ac:dyDescent="0.25">
      <c r="B493" s="11" t="s">
        <v>21</v>
      </c>
      <c r="C493" s="11" t="s">
        <v>6</v>
      </c>
      <c r="D493" s="11">
        <v>39</v>
      </c>
      <c r="E493" s="11">
        <v>37</v>
      </c>
      <c r="F493" s="11">
        <v>37</v>
      </c>
      <c r="G493" s="11">
        <v>0</v>
      </c>
      <c r="H493" s="11">
        <v>1</v>
      </c>
    </row>
    <row r="494" spans="2:8" x14ac:dyDescent="0.25">
      <c r="B494" t="s">
        <v>21</v>
      </c>
      <c r="C494" t="s">
        <v>7</v>
      </c>
      <c r="D494">
        <v>7</v>
      </c>
      <c r="E494">
        <v>6</v>
      </c>
      <c r="F494">
        <v>6</v>
      </c>
      <c r="G494">
        <v>0</v>
      </c>
      <c r="H494">
        <v>0</v>
      </c>
    </row>
    <row r="495" spans="2:8" x14ac:dyDescent="0.25">
      <c r="B495" s="11" t="s">
        <v>21</v>
      </c>
      <c r="C495" s="11" t="s">
        <v>7</v>
      </c>
      <c r="D495" s="11">
        <v>15</v>
      </c>
      <c r="E495" s="11">
        <v>14</v>
      </c>
      <c r="F495" s="11">
        <v>14</v>
      </c>
      <c r="G495" s="11">
        <v>0</v>
      </c>
      <c r="H495" s="11">
        <v>1</v>
      </c>
    </row>
    <row r="496" spans="2:8" x14ac:dyDescent="0.25">
      <c r="B496" t="s">
        <v>21</v>
      </c>
      <c r="C496" t="s">
        <v>8</v>
      </c>
      <c r="D496">
        <v>21</v>
      </c>
      <c r="E496">
        <v>17</v>
      </c>
      <c r="F496">
        <v>15</v>
      </c>
      <c r="G496">
        <v>2</v>
      </c>
      <c r="H496">
        <v>0</v>
      </c>
    </row>
    <row r="497" spans="2:8" x14ac:dyDescent="0.25">
      <c r="B497" s="11" t="s">
        <v>21</v>
      </c>
      <c r="C497" s="11" t="s">
        <v>8</v>
      </c>
      <c r="D497" s="11">
        <v>14</v>
      </c>
      <c r="E497" s="11">
        <v>14</v>
      </c>
      <c r="F497" s="11">
        <v>14</v>
      </c>
      <c r="G497" s="11">
        <v>0</v>
      </c>
      <c r="H497" s="11">
        <v>0</v>
      </c>
    </row>
    <row r="498" spans="2:8" x14ac:dyDescent="0.25">
      <c r="B498" t="s">
        <v>21</v>
      </c>
      <c r="C498" t="s">
        <v>9</v>
      </c>
      <c r="D498">
        <v>4</v>
      </c>
      <c r="E498">
        <v>4</v>
      </c>
      <c r="F498">
        <v>4</v>
      </c>
      <c r="G498">
        <v>0</v>
      </c>
      <c r="H498">
        <v>0</v>
      </c>
    </row>
    <row r="499" spans="2:8" x14ac:dyDescent="0.25">
      <c r="B499" s="11" t="s">
        <v>21</v>
      </c>
      <c r="C499" s="11" t="s">
        <v>9</v>
      </c>
      <c r="D499" s="11">
        <v>6</v>
      </c>
      <c r="E499" s="11">
        <v>6</v>
      </c>
      <c r="F499" s="11">
        <v>6</v>
      </c>
      <c r="G499" s="11">
        <v>0</v>
      </c>
      <c r="H499" s="11">
        <v>0</v>
      </c>
    </row>
    <row r="500" spans="2:8" x14ac:dyDescent="0.25">
      <c r="B500" t="s">
        <v>21</v>
      </c>
      <c r="C500" t="s">
        <v>10</v>
      </c>
      <c r="D500">
        <v>76</v>
      </c>
      <c r="E500">
        <v>76</v>
      </c>
      <c r="F500">
        <v>74</v>
      </c>
      <c r="G500">
        <v>2</v>
      </c>
      <c r="H500">
        <v>0</v>
      </c>
    </row>
    <row r="501" spans="2:8" x14ac:dyDescent="0.25">
      <c r="B501" s="11" t="s">
        <v>21</v>
      </c>
      <c r="C501" s="11" t="s">
        <v>10</v>
      </c>
      <c r="D501" s="11">
        <v>149</v>
      </c>
      <c r="E501" s="11">
        <v>147</v>
      </c>
      <c r="F501" s="11">
        <v>128</v>
      </c>
      <c r="G501" s="11">
        <v>19</v>
      </c>
      <c r="H501" s="11">
        <v>1</v>
      </c>
    </row>
    <row r="502" spans="2:8" x14ac:dyDescent="0.25">
      <c r="B502" t="s">
        <v>21</v>
      </c>
      <c r="C502" t="s">
        <v>177</v>
      </c>
      <c r="D502">
        <v>46</v>
      </c>
      <c r="E502">
        <v>45</v>
      </c>
      <c r="F502">
        <v>45</v>
      </c>
      <c r="G502">
        <v>0</v>
      </c>
      <c r="H502">
        <v>0</v>
      </c>
    </row>
    <row r="503" spans="2:8" x14ac:dyDescent="0.25">
      <c r="B503" s="11" t="s">
        <v>21</v>
      </c>
      <c r="C503" s="11" t="s">
        <v>177</v>
      </c>
      <c r="D503" s="11">
        <v>57</v>
      </c>
      <c r="E503" s="11">
        <v>56</v>
      </c>
      <c r="F503" s="11">
        <v>56</v>
      </c>
      <c r="G503" s="11">
        <v>0</v>
      </c>
      <c r="H503" s="11">
        <v>0</v>
      </c>
    </row>
    <row r="504" spans="2:8" x14ac:dyDescent="0.25">
      <c r="B504" t="s">
        <v>51</v>
      </c>
      <c r="C504" t="s">
        <v>2</v>
      </c>
      <c r="D504">
        <v>8</v>
      </c>
      <c r="E504">
        <v>7</v>
      </c>
      <c r="F504">
        <v>5</v>
      </c>
      <c r="G504">
        <v>2</v>
      </c>
      <c r="H504">
        <v>0</v>
      </c>
    </row>
    <row r="505" spans="2:8" x14ac:dyDescent="0.25">
      <c r="B505" s="11" t="s">
        <v>51</v>
      </c>
      <c r="C505" s="11" t="s">
        <v>2</v>
      </c>
      <c r="D505" s="11">
        <v>9</v>
      </c>
      <c r="E505" s="11">
        <v>8</v>
      </c>
      <c r="F505" s="11">
        <v>8</v>
      </c>
      <c r="G505" s="11">
        <v>0</v>
      </c>
      <c r="H505" s="11">
        <v>1</v>
      </c>
    </row>
    <row r="506" spans="2:8" x14ac:dyDescent="0.25">
      <c r="B506" t="s">
        <v>51</v>
      </c>
      <c r="C506" t="s">
        <v>4</v>
      </c>
      <c r="D506">
        <v>2</v>
      </c>
      <c r="E506">
        <v>0</v>
      </c>
      <c r="F506">
        <v>0</v>
      </c>
      <c r="G506">
        <v>0</v>
      </c>
      <c r="H506">
        <v>0</v>
      </c>
    </row>
    <row r="507" spans="2:8" x14ac:dyDescent="0.25">
      <c r="B507" t="s">
        <v>51</v>
      </c>
      <c r="C507" t="s">
        <v>5</v>
      </c>
      <c r="D507">
        <v>17</v>
      </c>
      <c r="E507">
        <v>15</v>
      </c>
      <c r="F507">
        <v>13</v>
      </c>
      <c r="G507">
        <v>2</v>
      </c>
      <c r="H507">
        <v>1</v>
      </c>
    </row>
    <row r="508" spans="2:8" x14ac:dyDescent="0.25">
      <c r="B508" s="11" t="s">
        <v>51</v>
      </c>
      <c r="C508" s="11" t="s">
        <v>5</v>
      </c>
      <c r="D508" s="11">
        <v>18</v>
      </c>
      <c r="E508" s="11">
        <v>14</v>
      </c>
      <c r="F508" s="11">
        <v>14</v>
      </c>
      <c r="G508" s="11">
        <v>0</v>
      </c>
      <c r="H508" s="11">
        <v>4</v>
      </c>
    </row>
    <row r="509" spans="2:8" x14ac:dyDescent="0.25">
      <c r="B509" t="s">
        <v>51</v>
      </c>
      <c r="C509" t="s">
        <v>190</v>
      </c>
      <c r="D509">
        <v>56</v>
      </c>
      <c r="E509">
        <v>49</v>
      </c>
      <c r="F509">
        <v>47</v>
      </c>
      <c r="G509">
        <v>2</v>
      </c>
      <c r="H509">
        <v>6</v>
      </c>
    </row>
    <row r="510" spans="2:8" x14ac:dyDescent="0.25">
      <c r="B510" s="11" t="s">
        <v>51</v>
      </c>
      <c r="C510" s="11" t="s">
        <v>190</v>
      </c>
      <c r="D510" s="11">
        <v>130</v>
      </c>
      <c r="E510" s="11">
        <v>111</v>
      </c>
      <c r="F510" s="11">
        <v>85</v>
      </c>
      <c r="G510" s="11">
        <v>26</v>
      </c>
      <c r="H510" s="11">
        <v>17</v>
      </c>
    </row>
    <row r="511" spans="2:8" x14ac:dyDescent="0.25">
      <c r="B511" t="s">
        <v>51</v>
      </c>
      <c r="C511" t="s">
        <v>191</v>
      </c>
      <c r="D511">
        <v>86</v>
      </c>
      <c r="E511">
        <v>69</v>
      </c>
      <c r="F511">
        <v>62</v>
      </c>
      <c r="G511">
        <v>7</v>
      </c>
      <c r="H511">
        <v>2</v>
      </c>
    </row>
    <row r="512" spans="2:8" x14ac:dyDescent="0.25">
      <c r="B512" s="11" t="s">
        <v>51</v>
      </c>
      <c r="C512" s="11" t="s">
        <v>191</v>
      </c>
      <c r="D512" s="11">
        <v>122</v>
      </c>
      <c r="E512" s="11">
        <v>114</v>
      </c>
      <c r="F512" s="11">
        <v>111</v>
      </c>
      <c r="G512" s="11">
        <v>3</v>
      </c>
      <c r="H512" s="11">
        <v>3</v>
      </c>
    </row>
    <row r="513" spans="2:8" x14ac:dyDescent="0.25">
      <c r="B513" t="s">
        <v>51</v>
      </c>
      <c r="C513" t="s">
        <v>192</v>
      </c>
      <c r="D513">
        <v>79</v>
      </c>
      <c r="E513">
        <v>76</v>
      </c>
      <c r="F513">
        <v>59</v>
      </c>
      <c r="G513">
        <v>17</v>
      </c>
      <c r="H513">
        <v>2</v>
      </c>
    </row>
    <row r="514" spans="2:8" x14ac:dyDescent="0.25">
      <c r="B514" s="11" t="s">
        <v>51</v>
      </c>
      <c r="C514" s="11" t="s">
        <v>192</v>
      </c>
      <c r="D514" s="11">
        <v>220</v>
      </c>
      <c r="E514" s="11">
        <v>213</v>
      </c>
      <c r="F514" s="11">
        <v>186</v>
      </c>
      <c r="G514" s="11">
        <v>27</v>
      </c>
      <c r="H514" s="11">
        <v>3</v>
      </c>
    </row>
    <row r="515" spans="2:8" x14ac:dyDescent="0.25">
      <c r="B515" t="s">
        <v>51</v>
      </c>
      <c r="C515" t="s">
        <v>6</v>
      </c>
      <c r="D515">
        <v>54</v>
      </c>
      <c r="E515">
        <v>54</v>
      </c>
      <c r="F515">
        <v>54</v>
      </c>
      <c r="G515">
        <v>0</v>
      </c>
      <c r="H515">
        <v>0</v>
      </c>
    </row>
    <row r="516" spans="2:8" x14ac:dyDescent="0.25">
      <c r="B516" s="11" t="s">
        <v>51</v>
      </c>
      <c r="C516" s="11" t="s">
        <v>6</v>
      </c>
      <c r="D516" s="11">
        <v>59</v>
      </c>
      <c r="E516" s="11">
        <v>57</v>
      </c>
      <c r="F516" s="11">
        <v>57</v>
      </c>
      <c r="G516" s="11">
        <v>0</v>
      </c>
      <c r="H516" s="11">
        <v>1</v>
      </c>
    </row>
    <row r="517" spans="2:8" x14ac:dyDescent="0.25">
      <c r="B517" t="s">
        <v>51</v>
      </c>
      <c r="C517" t="s">
        <v>7</v>
      </c>
      <c r="D517">
        <v>13</v>
      </c>
      <c r="E517">
        <v>11</v>
      </c>
      <c r="F517">
        <v>8</v>
      </c>
      <c r="G517">
        <v>3</v>
      </c>
      <c r="H517">
        <v>1</v>
      </c>
    </row>
    <row r="518" spans="2:8" x14ac:dyDescent="0.25">
      <c r="B518" s="11" t="s">
        <v>51</v>
      </c>
      <c r="C518" s="11" t="s">
        <v>7</v>
      </c>
      <c r="D518" s="11">
        <v>32</v>
      </c>
      <c r="E518" s="11">
        <v>28</v>
      </c>
      <c r="F518" s="11">
        <v>23</v>
      </c>
      <c r="G518" s="11">
        <v>5</v>
      </c>
      <c r="H518" s="11">
        <v>0</v>
      </c>
    </row>
    <row r="519" spans="2:8" x14ac:dyDescent="0.25">
      <c r="B519" t="s">
        <v>51</v>
      </c>
      <c r="C519" t="s">
        <v>8</v>
      </c>
      <c r="D519">
        <v>24</v>
      </c>
      <c r="E519">
        <v>12</v>
      </c>
      <c r="F519">
        <v>12</v>
      </c>
      <c r="G519">
        <v>0</v>
      </c>
      <c r="H519">
        <v>1</v>
      </c>
    </row>
    <row r="520" spans="2:8" x14ac:dyDescent="0.25">
      <c r="B520" s="11" t="s">
        <v>51</v>
      </c>
      <c r="C520" s="11" t="s">
        <v>8</v>
      </c>
      <c r="D520" s="11">
        <v>44</v>
      </c>
      <c r="E520" s="11">
        <v>19</v>
      </c>
      <c r="F520" s="11">
        <v>18</v>
      </c>
      <c r="G520" s="11">
        <v>1</v>
      </c>
      <c r="H520" s="11">
        <v>0</v>
      </c>
    </row>
    <row r="521" spans="2:8" x14ac:dyDescent="0.25">
      <c r="B521" t="s">
        <v>51</v>
      </c>
      <c r="C521" t="s">
        <v>9</v>
      </c>
      <c r="D521">
        <v>25</v>
      </c>
      <c r="E521">
        <v>20</v>
      </c>
      <c r="F521">
        <v>20</v>
      </c>
      <c r="G521">
        <v>0</v>
      </c>
      <c r="H521">
        <v>0</v>
      </c>
    </row>
    <row r="522" spans="2:8" x14ac:dyDescent="0.25">
      <c r="B522" s="11" t="s">
        <v>51</v>
      </c>
      <c r="C522" s="11" t="s">
        <v>9</v>
      </c>
      <c r="D522" s="11">
        <v>17</v>
      </c>
      <c r="E522" s="11">
        <v>5</v>
      </c>
      <c r="F522" s="11">
        <v>5</v>
      </c>
      <c r="G522" s="11">
        <v>0</v>
      </c>
      <c r="H522" s="11">
        <v>0</v>
      </c>
    </row>
    <row r="523" spans="2:8" x14ac:dyDescent="0.25">
      <c r="B523" t="s">
        <v>51</v>
      </c>
      <c r="C523" t="s">
        <v>10</v>
      </c>
      <c r="D523">
        <v>120</v>
      </c>
      <c r="E523">
        <v>115</v>
      </c>
      <c r="F523">
        <v>93</v>
      </c>
      <c r="G523">
        <v>22</v>
      </c>
      <c r="H523">
        <v>1</v>
      </c>
    </row>
    <row r="524" spans="2:8" x14ac:dyDescent="0.25">
      <c r="B524" s="11" t="s">
        <v>51</v>
      </c>
      <c r="C524" s="11" t="s">
        <v>10</v>
      </c>
      <c r="D524" s="11">
        <v>271</v>
      </c>
      <c r="E524" s="11">
        <v>269</v>
      </c>
      <c r="F524" s="11">
        <v>214</v>
      </c>
      <c r="G524" s="11">
        <v>55</v>
      </c>
      <c r="H524" s="11">
        <v>0</v>
      </c>
    </row>
    <row r="525" spans="2:8" x14ac:dyDescent="0.25">
      <c r="B525" t="s">
        <v>51</v>
      </c>
      <c r="C525" t="s">
        <v>177</v>
      </c>
      <c r="D525">
        <v>15</v>
      </c>
      <c r="E525">
        <v>12</v>
      </c>
      <c r="F525">
        <v>12</v>
      </c>
      <c r="G525">
        <v>0</v>
      </c>
      <c r="H525">
        <v>0</v>
      </c>
    </row>
    <row r="526" spans="2:8" x14ac:dyDescent="0.25">
      <c r="B526" s="11" t="s">
        <v>51</v>
      </c>
      <c r="C526" s="11" t="s">
        <v>177</v>
      </c>
      <c r="D526" s="11">
        <v>13</v>
      </c>
      <c r="E526" s="11">
        <v>11</v>
      </c>
      <c r="F526" s="11">
        <v>11</v>
      </c>
      <c r="G526" s="11">
        <v>0</v>
      </c>
      <c r="H526" s="11">
        <v>0</v>
      </c>
    </row>
    <row r="527" spans="2:8" x14ac:dyDescent="0.25">
      <c r="B527" t="s">
        <v>103</v>
      </c>
      <c r="C527" t="s">
        <v>2</v>
      </c>
      <c r="D527">
        <v>13</v>
      </c>
      <c r="E527">
        <v>11</v>
      </c>
      <c r="F527">
        <v>10</v>
      </c>
      <c r="G527">
        <v>1</v>
      </c>
      <c r="H527">
        <v>0</v>
      </c>
    </row>
    <row r="528" spans="2:8" x14ac:dyDescent="0.25">
      <c r="B528" s="11" t="s">
        <v>103</v>
      </c>
      <c r="C528" s="11" t="s">
        <v>2</v>
      </c>
      <c r="D528" s="11">
        <v>7</v>
      </c>
      <c r="E528" s="11">
        <v>7</v>
      </c>
      <c r="F528" s="11">
        <v>7</v>
      </c>
      <c r="G528" s="11">
        <v>0</v>
      </c>
      <c r="H528" s="11">
        <v>0</v>
      </c>
    </row>
    <row r="529" spans="2:8" x14ac:dyDescent="0.25">
      <c r="B529" t="s">
        <v>103</v>
      </c>
      <c r="C529" t="s">
        <v>5</v>
      </c>
      <c r="D529">
        <v>9</v>
      </c>
      <c r="E529">
        <v>7</v>
      </c>
      <c r="F529">
        <v>7</v>
      </c>
      <c r="G529">
        <v>0</v>
      </c>
      <c r="H529">
        <v>0</v>
      </c>
    </row>
    <row r="530" spans="2:8" x14ac:dyDescent="0.25">
      <c r="B530" s="11" t="s">
        <v>103</v>
      </c>
      <c r="C530" s="11" t="s">
        <v>5</v>
      </c>
      <c r="D530" s="11">
        <v>6</v>
      </c>
      <c r="E530" s="11">
        <v>5</v>
      </c>
      <c r="F530" s="11">
        <v>5</v>
      </c>
      <c r="G530" s="11">
        <v>0</v>
      </c>
      <c r="H530" s="11">
        <v>0</v>
      </c>
    </row>
    <row r="531" spans="2:8" x14ac:dyDescent="0.25">
      <c r="B531" t="s">
        <v>103</v>
      </c>
      <c r="C531" t="s">
        <v>190</v>
      </c>
      <c r="D531">
        <v>55</v>
      </c>
      <c r="E531">
        <v>51</v>
      </c>
      <c r="F531">
        <v>46</v>
      </c>
      <c r="G531">
        <v>5</v>
      </c>
      <c r="H531">
        <v>0</v>
      </c>
    </row>
    <row r="532" spans="2:8" x14ac:dyDescent="0.25">
      <c r="B532" s="11" t="s">
        <v>103</v>
      </c>
      <c r="C532" s="11" t="s">
        <v>190</v>
      </c>
      <c r="D532" s="11">
        <v>155</v>
      </c>
      <c r="E532" s="11">
        <v>150</v>
      </c>
      <c r="F532" s="11">
        <v>114</v>
      </c>
      <c r="G532" s="11">
        <v>36</v>
      </c>
      <c r="H532" s="11">
        <v>0</v>
      </c>
    </row>
    <row r="533" spans="2:8" x14ac:dyDescent="0.25">
      <c r="B533" t="s">
        <v>103</v>
      </c>
      <c r="C533" t="s">
        <v>191</v>
      </c>
      <c r="D533">
        <v>119</v>
      </c>
      <c r="E533">
        <v>98</v>
      </c>
      <c r="F533">
        <v>93</v>
      </c>
      <c r="G533">
        <v>5</v>
      </c>
      <c r="H533">
        <v>4</v>
      </c>
    </row>
    <row r="534" spans="2:8" x14ac:dyDescent="0.25">
      <c r="B534" s="11" t="s">
        <v>103</v>
      </c>
      <c r="C534" s="11" t="s">
        <v>191</v>
      </c>
      <c r="D534" s="11">
        <v>232</v>
      </c>
      <c r="E534" s="11">
        <v>217</v>
      </c>
      <c r="F534" s="11">
        <v>197</v>
      </c>
      <c r="G534" s="11">
        <v>20</v>
      </c>
      <c r="H534" s="11">
        <v>7</v>
      </c>
    </row>
    <row r="535" spans="2:8" x14ac:dyDescent="0.25">
      <c r="B535" t="s">
        <v>103</v>
      </c>
      <c r="C535" t="s">
        <v>192</v>
      </c>
      <c r="D535">
        <v>230</v>
      </c>
      <c r="E535">
        <v>223</v>
      </c>
      <c r="F535">
        <v>212</v>
      </c>
      <c r="G535">
        <v>11</v>
      </c>
      <c r="H535">
        <v>1</v>
      </c>
    </row>
    <row r="536" spans="2:8" x14ac:dyDescent="0.25">
      <c r="B536" s="11" t="s">
        <v>103</v>
      </c>
      <c r="C536" s="11" t="s">
        <v>192</v>
      </c>
      <c r="D536" s="11">
        <v>478</v>
      </c>
      <c r="E536" s="11">
        <v>474</v>
      </c>
      <c r="F536" s="11">
        <v>436</v>
      </c>
      <c r="G536" s="11">
        <v>38</v>
      </c>
      <c r="H536" s="11">
        <v>4</v>
      </c>
    </row>
    <row r="537" spans="2:8" x14ac:dyDescent="0.25">
      <c r="B537" t="s">
        <v>103</v>
      </c>
      <c r="C537" t="s">
        <v>6</v>
      </c>
      <c r="D537">
        <v>46</v>
      </c>
      <c r="E537">
        <v>46</v>
      </c>
      <c r="F537">
        <v>46</v>
      </c>
      <c r="G537">
        <v>0</v>
      </c>
      <c r="H537">
        <v>0</v>
      </c>
    </row>
    <row r="538" spans="2:8" x14ac:dyDescent="0.25">
      <c r="B538" s="11" t="s">
        <v>103</v>
      </c>
      <c r="C538" s="11" t="s">
        <v>6</v>
      </c>
      <c r="D538" s="11">
        <v>41</v>
      </c>
      <c r="E538" s="11">
        <v>36</v>
      </c>
      <c r="F538" s="11">
        <v>36</v>
      </c>
      <c r="G538" s="11">
        <v>0</v>
      </c>
      <c r="H538" s="11">
        <v>4</v>
      </c>
    </row>
    <row r="539" spans="2:8" x14ac:dyDescent="0.25">
      <c r="B539" t="s">
        <v>103</v>
      </c>
      <c r="C539" t="s">
        <v>7</v>
      </c>
      <c r="D539">
        <v>13</v>
      </c>
      <c r="E539">
        <v>10</v>
      </c>
      <c r="F539">
        <v>9</v>
      </c>
      <c r="G539">
        <v>1</v>
      </c>
      <c r="H539">
        <v>0</v>
      </c>
    </row>
    <row r="540" spans="2:8" x14ac:dyDescent="0.25">
      <c r="B540" s="11" t="s">
        <v>103</v>
      </c>
      <c r="C540" s="11" t="s">
        <v>7</v>
      </c>
      <c r="D540" s="11">
        <v>34</v>
      </c>
      <c r="E540" s="11">
        <v>34</v>
      </c>
      <c r="F540" s="11">
        <v>33</v>
      </c>
      <c r="G540" s="11">
        <v>1</v>
      </c>
      <c r="H540" s="11">
        <v>0</v>
      </c>
    </row>
    <row r="541" spans="2:8" x14ac:dyDescent="0.25">
      <c r="B541" t="s">
        <v>103</v>
      </c>
      <c r="C541" t="s">
        <v>8</v>
      </c>
      <c r="D541">
        <v>15</v>
      </c>
      <c r="E541">
        <v>14</v>
      </c>
      <c r="F541">
        <v>12</v>
      </c>
      <c r="G541">
        <v>2</v>
      </c>
      <c r="H541">
        <v>0</v>
      </c>
    </row>
    <row r="542" spans="2:8" x14ac:dyDescent="0.25">
      <c r="B542" s="11" t="s">
        <v>103</v>
      </c>
      <c r="C542" s="11" t="s">
        <v>8</v>
      </c>
      <c r="D542" s="11">
        <v>32</v>
      </c>
      <c r="E542" s="11">
        <v>31</v>
      </c>
      <c r="F542" s="11">
        <v>22</v>
      </c>
      <c r="G542" s="11">
        <v>9</v>
      </c>
      <c r="H542" s="11">
        <v>0</v>
      </c>
    </row>
    <row r="543" spans="2:8" x14ac:dyDescent="0.25">
      <c r="B543" t="s">
        <v>103</v>
      </c>
      <c r="C543" t="s">
        <v>9</v>
      </c>
      <c r="D543">
        <v>15</v>
      </c>
      <c r="E543">
        <v>15</v>
      </c>
      <c r="F543">
        <v>14</v>
      </c>
      <c r="G543">
        <v>1</v>
      </c>
      <c r="H543">
        <v>0</v>
      </c>
    </row>
    <row r="544" spans="2:8" x14ac:dyDescent="0.25">
      <c r="B544" s="11" t="s">
        <v>103</v>
      </c>
      <c r="C544" s="11" t="s">
        <v>9</v>
      </c>
      <c r="D544" s="11">
        <v>20</v>
      </c>
      <c r="E544" s="11">
        <v>20</v>
      </c>
      <c r="F544" s="11">
        <v>18</v>
      </c>
      <c r="G544" s="11">
        <v>2</v>
      </c>
      <c r="H544" s="11">
        <v>0</v>
      </c>
    </row>
    <row r="545" spans="2:8" x14ac:dyDescent="0.25">
      <c r="B545" t="s">
        <v>103</v>
      </c>
      <c r="C545" t="s">
        <v>10</v>
      </c>
      <c r="D545">
        <v>83</v>
      </c>
      <c r="E545">
        <v>83</v>
      </c>
      <c r="F545">
        <v>67</v>
      </c>
      <c r="G545">
        <v>16</v>
      </c>
      <c r="H545">
        <v>0</v>
      </c>
    </row>
    <row r="546" spans="2:8" x14ac:dyDescent="0.25">
      <c r="B546" s="11" t="s">
        <v>103</v>
      </c>
      <c r="C546" s="11" t="s">
        <v>10</v>
      </c>
      <c r="D546" s="11">
        <v>189</v>
      </c>
      <c r="E546" s="11">
        <v>189</v>
      </c>
      <c r="F546" s="11">
        <v>177</v>
      </c>
      <c r="G546" s="11">
        <v>12</v>
      </c>
      <c r="H546" s="11">
        <v>0</v>
      </c>
    </row>
    <row r="547" spans="2:8" x14ac:dyDescent="0.25">
      <c r="B547" t="s">
        <v>103</v>
      </c>
      <c r="C547" t="s">
        <v>177</v>
      </c>
      <c r="D547">
        <v>12</v>
      </c>
      <c r="E547">
        <v>11</v>
      </c>
      <c r="F547">
        <v>10</v>
      </c>
      <c r="G547">
        <v>1</v>
      </c>
      <c r="H547">
        <v>0</v>
      </c>
    </row>
    <row r="548" spans="2:8" x14ac:dyDescent="0.25">
      <c r="B548" s="11" t="s">
        <v>103</v>
      </c>
      <c r="C548" s="11" t="s">
        <v>177</v>
      </c>
      <c r="D548" s="11">
        <v>3</v>
      </c>
      <c r="E548" s="11">
        <v>2</v>
      </c>
      <c r="F548" s="11">
        <v>2</v>
      </c>
      <c r="G548" s="11">
        <v>0</v>
      </c>
      <c r="H548" s="11">
        <v>0</v>
      </c>
    </row>
    <row r="549" spans="2:8" x14ac:dyDescent="0.25">
      <c r="B549" t="s">
        <v>129</v>
      </c>
      <c r="C549" t="s">
        <v>2</v>
      </c>
      <c r="D549">
        <v>5</v>
      </c>
      <c r="E549">
        <v>5</v>
      </c>
      <c r="F549">
        <v>4</v>
      </c>
      <c r="G549">
        <v>1</v>
      </c>
      <c r="H549">
        <v>0</v>
      </c>
    </row>
    <row r="550" spans="2:8" x14ac:dyDescent="0.25">
      <c r="B550" s="11" t="s">
        <v>129</v>
      </c>
      <c r="C550" s="11" t="s">
        <v>2</v>
      </c>
      <c r="D550" s="11">
        <v>11</v>
      </c>
      <c r="E550" s="11">
        <v>11</v>
      </c>
      <c r="F550" s="11">
        <v>9</v>
      </c>
      <c r="G550" s="11">
        <v>2</v>
      </c>
      <c r="H550" s="11">
        <v>0</v>
      </c>
    </row>
    <row r="551" spans="2:8" x14ac:dyDescent="0.25">
      <c r="B551" t="s">
        <v>129</v>
      </c>
      <c r="C551" t="s">
        <v>4</v>
      </c>
      <c r="D551">
        <v>3</v>
      </c>
      <c r="E551">
        <v>0</v>
      </c>
      <c r="F551">
        <v>0</v>
      </c>
      <c r="G551">
        <v>0</v>
      </c>
      <c r="H551">
        <v>0</v>
      </c>
    </row>
    <row r="552" spans="2:8" x14ac:dyDescent="0.25">
      <c r="B552" t="s">
        <v>129</v>
      </c>
      <c r="C552" t="s">
        <v>5</v>
      </c>
      <c r="D552">
        <v>8</v>
      </c>
      <c r="E552">
        <v>7</v>
      </c>
      <c r="F552">
        <v>5</v>
      </c>
      <c r="G552">
        <v>2</v>
      </c>
      <c r="H552">
        <v>0</v>
      </c>
    </row>
    <row r="553" spans="2:8" x14ac:dyDescent="0.25">
      <c r="B553" s="11" t="s">
        <v>129</v>
      </c>
      <c r="C553" s="11" t="s">
        <v>5</v>
      </c>
      <c r="D553" s="11">
        <v>9</v>
      </c>
      <c r="E553" s="11">
        <v>8</v>
      </c>
      <c r="F553" s="11">
        <v>8</v>
      </c>
      <c r="G553" s="11">
        <v>0</v>
      </c>
      <c r="H553" s="11">
        <v>0</v>
      </c>
    </row>
    <row r="554" spans="2:8" x14ac:dyDescent="0.25">
      <c r="B554" t="s">
        <v>129</v>
      </c>
      <c r="C554" t="s">
        <v>190</v>
      </c>
      <c r="D554">
        <v>25</v>
      </c>
      <c r="E554">
        <v>24</v>
      </c>
      <c r="F554">
        <v>13</v>
      </c>
      <c r="G554">
        <v>11</v>
      </c>
      <c r="H554">
        <v>0</v>
      </c>
    </row>
    <row r="555" spans="2:8" x14ac:dyDescent="0.25">
      <c r="B555" s="11" t="s">
        <v>129</v>
      </c>
      <c r="C555" s="11" t="s">
        <v>190</v>
      </c>
      <c r="D555" s="11">
        <v>40</v>
      </c>
      <c r="E555" s="11">
        <v>39</v>
      </c>
      <c r="F555" s="11">
        <v>35</v>
      </c>
      <c r="G555" s="11">
        <v>4</v>
      </c>
      <c r="H555" s="11">
        <v>0</v>
      </c>
    </row>
    <row r="556" spans="2:8" x14ac:dyDescent="0.25">
      <c r="B556" t="s">
        <v>129</v>
      </c>
      <c r="C556" t="s">
        <v>191</v>
      </c>
      <c r="D556">
        <v>35</v>
      </c>
      <c r="E556">
        <v>31</v>
      </c>
      <c r="F556">
        <v>10</v>
      </c>
      <c r="G556">
        <v>21</v>
      </c>
      <c r="H556">
        <v>0</v>
      </c>
    </row>
    <row r="557" spans="2:8" x14ac:dyDescent="0.25">
      <c r="B557" s="11" t="s">
        <v>129</v>
      </c>
      <c r="C557" s="11" t="s">
        <v>191</v>
      </c>
      <c r="D557" s="11">
        <v>71</v>
      </c>
      <c r="E557" s="11">
        <v>67</v>
      </c>
      <c r="F557" s="11">
        <v>63</v>
      </c>
      <c r="G557" s="11">
        <v>4</v>
      </c>
      <c r="H557" s="11">
        <v>0</v>
      </c>
    </row>
    <row r="558" spans="2:8" x14ac:dyDescent="0.25">
      <c r="B558" t="s">
        <v>129</v>
      </c>
      <c r="C558" t="s">
        <v>189</v>
      </c>
      <c r="D558">
        <v>1</v>
      </c>
      <c r="E558">
        <v>1</v>
      </c>
      <c r="F558">
        <v>1</v>
      </c>
      <c r="G558">
        <v>0</v>
      </c>
      <c r="H558">
        <v>0</v>
      </c>
    </row>
    <row r="559" spans="2:8" x14ac:dyDescent="0.25">
      <c r="B559" t="s">
        <v>129</v>
      </c>
      <c r="C559" t="s">
        <v>192</v>
      </c>
      <c r="D559">
        <v>63</v>
      </c>
      <c r="E559">
        <v>57</v>
      </c>
      <c r="F559">
        <v>47</v>
      </c>
      <c r="G559">
        <v>10</v>
      </c>
      <c r="H559">
        <v>0</v>
      </c>
    </row>
    <row r="560" spans="2:8" x14ac:dyDescent="0.25">
      <c r="B560" s="11" t="s">
        <v>129</v>
      </c>
      <c r="C560" s="11" t="s">
        <v>192</v>
      </c>
      <c r="D560" s="11">
        <v>74</v>
      </c>
      <c r="E560" s="11">
        <v>72</v>
      </c>
      <c r="F560" s="11">
        <v>51</v>
      </c>
      <c r="G560" s="11">
        <v>21</v>
      </c>
      <c r="H560" s="11">
        <v>1</v>
      </c>
    </row>
    <row r="561" spans="2:8" x14ac:dyDescent="0.25">
      <c r="B561" t="s">
        <v>129</v>
      </c>
      <c r="C561" t="s">
        <v>6</v>
      </c>
      <c r="D561">
        <v>24</v>
      </c>
      <c r="E561">
        <v>24</v>
      </c>
      <c r="F561">
        <v>24</v>
      </c>
      <c r="G561">
        <v>0</v>
      </c>
      <c r="H561">
        <v>0</v>
      </c>
    </row>
    <row r="562" spans="2:8" x14ac:dyDescent="0.25">
      <c r="B562" s="11" t="s">
        <v>129</v>
      </c>
      <c r="C562" s="11" t="s">
        <v>6</v>
      </c>
      <c r="D562" s="11">
        <v>34</v>
      </c>
      <c r="E562" s="11">
        <v>34</v>
      </c>
      <c r="F562" s="11">
        <v>34</v>
      </c>
      <c r="G562" s="11">
        <v>0</v>
      </c>
      <c r="H562" s="11">
        <v>0</v>
      </c>
    </row>
    <row r="563" spans="2:8" x14ac:dyDescent="0.25">
      <c r="B563" t="s">
        <v>129</v>
      </c>
      <c r="C563" t="s">
        <v>7</v>
      </c>
      <c r="D563">
        <v>14</v>
      </c>
      <c r="E563">
        <v>10</v>
      </c>
      <c r="F563">
        <v>9</v>
      </c>
      <c r="G563">
        <v>1</v>
      </c>
      <c r="H563">
        <v>0</v>
      </c>
    </row>
    <row r="564" spans="2:8" x14ac:dyDescent="0.25">
      <c r="B564" s="11" t="s">
        <v>129</v>
      </c>
      <c r="C564" s="11" t="s">
        <v>7</v>
      </c>
      <c r="D564" s="11">
        <v>12</v>
      </c>
      <c r="E564" s="11">
        <v>11</v>
      </c>
      <c r="F564" s="11">
        <v>7</v>
      </c>
      <c r="G564" s="11">
        <v>4</v>
      </c>
      <c r="H564" s="11">
        <v>0</v>
      </c>
    </row>
    <row r="565" spans="2:8" x14ac:dyDescent="0.25">
      <c r="B565" t="s">
        <v>129</v>
      </c>
      <c r="C565" t="s">
        <v>8</v>
      </c>
      <c r="D565">
        <v>8</v>
      </c>
      <c r="E565">
        <v>8</v>
      </c>
      <c r="F565">
        <v>4</v>
      </c>
      <c r="G565">
        <v>4</v>
      </c>
      <c r="H565">
        <v>0</v>
      </c>
    </row>
    <row r="566" spans="2:8" x14ac:dyDescent="0.25">
      <c r="B566" s="11" t="s">
        <v>129</v>
      </c>
      <c r="C566" s="11" t="s">
        <v>8</v>
      </c>
      <c r="D566" s="11">
        <v>20</v>
      </c>
      <c r="E566" s="11">
        <v>19</v>
      </c>
      <c r="F566" s="11">
        <v>11</v>
      </c>
      <c r="G566" s="11">
        <v>8</v>
      </c>
      <c r="H566" s="11">
        <v>0</v>
      </c>
    </row>
    <row r="567" spans="2:8" x14ac:dyDescent="0.25">
      <c r="B567" t="s">
        <v>129</v>
      </c>
      <c r="C567" t="s">
        <v>9</v>
      </c>
      <c r="D567">
        <v>5</v>
      </c>
      <c r="E567">
        <v>5</v>
      </c>
      <c r="F567">
        <v>5</v>
      </c>
      <c r="G567">
        <v>0</v>
      </c>
      <c r="H567">
        <v>0</v>
      </c>
    </row>
    <row r="568" spans="2:8" x14ac:dyDescent="0.25">
      <c r="B568" s="11" t="s">
        <v>129</v>
      </c>
      <c r="C568" s="11" t="s">
        <v>9</v>
      </c>
      <c r="D568" s="11">
        <v>4</v>
      </c>
      <c r="E568" s="11">
        <v>4</v>
      </c>
      <c r="F568" s="11">
        <v>4</v>
      </c>
      <c r="G568" s="11">
        <v>0</v>
      </c>
      <c r="H568" s="11">
        <v>0</v>
      </c>
    </row>
    <row r="569" spans="2:8" x14ac:dyDescent="0.25">
      <c r="B569" t="s">
        <v>129</v>
      </c>
      <c r="C569" t="s">
        <v>10</v>
      </c>
      <c r="D569">
        <v>39</v>
      </c>
      <c r="E569">
        <v>37</v>
      </c>
      <c r="F569">
        <v>34</v>
      </c>
      <c r="G569">
        <v>3</v>
      </c>
      <c r="H569">
        <v>0</v>
      </c>
    </row>
    <row r="570" spans="2:8" x14ac:dyDescent="0.25">
      <c r="B570" s="11" t="s">
        <v>129</v>
      </c>
      <c r="C570" s="11" t="s">
        <v>10</v>
      </c>
      <c r="D570" s="11">
        <v>82</v>
      </c>
      <c r="E570" s="11">
        <v>82</v>
      </c>
      <c r="F570" s="11">
        <v>63</v>
      </c>
      <c r="G570" s="11">
        <v>19</v>
      </c>
      <c r="H570" s="11">
        <v>0</v>
      </c>
    </row>
    <row r="571" spans="2:8" x14ac:dyDescent="0.25">
      <c r="B571" t="s">
        <v>129</v>
      </c>
      <c r="C571" t="s">
        <v>177</v>
      </c>
      <c r="D571">
        <v>12</v>
      </c>
      <c r="E571">
        <v>7</v>
      </c>
      <c r="F571">
        <v>7</v>
      </c>
      <c r="G571">
        <v>0</v>
      </c>
      <c r="H571">
        <v>0</v>
      </c>
    </row>
    <row r="572" spans="2:8" x14ac:dyDescent="0.25">
      <c r="B572" s="11" t="s">
        <v>129</v>
      </c>
      <c r="C572" s="11" t="s">
        <v>177</v>
      </c>
      <c r="D572" s="11">
        <v>8</v>
      </c>
      <c r="E572" s="11">
        <v>5</v>
      </c>
      <c r="F572" s="11">
        <v>4</v>
      </c>
      <c r="G572" s="11">
        <v>1</v>
      </c>
      <c r="H572" s="11">
        <v>0</v>
      </c>
    </row>
    <row r="573" spans="2:8" x14ac:dyDescent="0.25">
      <c r="B573" t="s">
        <v>100</v>
      </c>
      <c r="C573" t="s">
        <v>2</v>
      </c>
      <c r="D573">
        <v>4</v>
      </c>
      <c r="E573">
        <v>4</v>
      </c>
      <c r="F573">
        <v>4</v>
      </c>
      <c r="G573">
        <v>0</v>
      </c>
      <c r="H573">
        <v>0</v>
      </c>
    </row>
    <row r="574" spans="2:8" x14ac:dyDescent="0.25">
      <c r="B574" s="11" t="s">
        <v>100</v>
      </c>
      <c r="C574" s="11" t="s">
        <v>2</v>
      </c>
      <c r="D574" s="11">
        <v>9</v>
      </c>
      <c r="E574" s="11">
        <v>9</v>
      </c>
      <c r="F574" s="11">
        <v>7</v>
      </c>
      <c r="G574" s="11">
        <v>2</v>
      </c>
      <c r="H574" s="11">
        <v>0</v>
      </c>
    </row>
    <row r="575" spans="2:8" x14ac:dyDescent="0.25">
      <c r="B575" t="s">
        <v>100</v>
      </c>
      <c r="C575" t="s">
        <v>4</v>
      </c>
      <c r="D575">
        <v>1</v>
      </c>
      <c r="E575">
        <v>0</v>
      </c>
      <c r="F575">
        <v>0</v>
      </c>
      <c r="G575">
        <v>0</v>
      </c>
      <c r="H575">
        <v>0</v>
      </c>
    </row>
    <row r="576" spans="2:8" x14ac:dyDescent="0.25">
      <c r="B576" s="11" t="s">
        <v>100</v>
      </c>
      <c r="C576" s="11" t="s">
        <v>4</v>
      </c>
      <c r="D576" s="11">
        <v>1</v>
      </c>
      <c r="E576" s="11">
        <v>0</v>
      </c>
      <c r="F576" s="11">
        <v>0</v>
      </c>
      <c r="G576" s="11">
        <v>0</v>
      </c>
      <c r="H576" s="11">
        <v>0</v>
      </c>
    </row>
    <row r="577" spans="2:8" x14ac:dyDescent="0.25">
      <c r="B577" t="s">
        <v>100</v>
      </c>
      <c r="C577" t="s">
        <v>5</v>
      </c>
      <c r="D577">
        <v>16</v>
      </c>
      <c r="E577">
        <v>16</v>
      </c>
      <c r="F577">
        <v>16</v>
      </c>
      <c r="G577">
        <v>0</v>
      </c>
      <c r="H577">
        <v>0</v>
      </c>
    </row>
    <row r="578" spans="2:8" x14ac:dyDescent="0.25">
      <c r="B578" s="11" t="s">
        <v>100</v>
      </c>
      <c r="C578" s="11" t="s">
        <v>5</v>
      </c>
      <c r="D578" s="11">
        <v>34</v>
      </c>
      <c r="E578" s="11">
        <v>32</v>
      </c>
      <c r="F578" s="11">
        <v>30</v>
      </c>
      <c r="G578" s="11">
        <v>2</v>
      </c>
      <c r="H578" s="11">
        <v>0</v>
      </c>
    </row>
    <row r="579" spans="2:8" x14ac:dyDescent="0.25">
      <c r="B579" t="s">
        <v>100</v>
      </c>
      <c r="C579" t="s">
        <v>190</v>
      </c>
      <c r="D579">
        <v>34</v>
      </c>
      <c r="E579">
        <v>33</v>
      </c>
      <c r="F579">
        <v>28</v>
      </c>
      <c r="G579">
        <v>5</v>
      </c>
      <c r="H579">
        <v>0</v>
      </c>
    </row>
    <row r="580" spans="2:8" x14ac:dyDescent="0.25">
      <c r="B580" s="11" t="s">
        <v>100</v>
      </c>
      <c r="C580" s="11" t="s">
        <v>190</v>
      </c>
      <c r="D580" s="11">
        <v>69</v>
      </c>
      <c r="E580" s="11">
        <v>67</v>
      </c>
      <c r="F580" s="11">
        <v>56</v>
      </c>
      <c r="G580" s="11">
        <v>11</v>
      </c>
      <c r="H580" s="11">
        <v>1</v>
      </c>
    </row>
    <row r="581" spans="2:8" x14ac:dyDescent="0.25">
      <c r="B581" t="s">
        <v>100</v>
      </c>
      <c r="C581" t="s">
        <v>191</v>
      </c>
      <c r="D581">
        <v>68</v>
      </c>
      <c r="E581">
        <v>49</v>
      </c>
      <c r="F581">
        <v>40</v>
      </c>
      <c r="G581">
        <v>9</v>
      </c>
      <c r="H581">
        <v>1</v>
      </c>
    </row>
    <row r="582" spans="2:8" x14ac:dyDescent="0.25">
      <c r="B582" s="11" t="s">
        <v>100</v>
      </c>
      <c r="C582" s="11" t="s">
        <v>191</v>
      </c>
      <c r="D582" s="11">
        <v>145</v>
      </c>
      <c r="E582" s="11">
        <v>138</v>
      </c>
      <c r="F582" s="11">
        <v>102</v>
      </c>
      <c r="G582" s="11">
        <v>36</v>
      </c>
      <c r="H582" s="11">
        <v>2</v>
      </c>
    </row>
    <row r="583" spans="2:8" x14ac:dyDescent="0.25">
      <c r="B583" t="s">
        <v>100</v>
      </c>
      <c r="C583" t="s">
        <v>192</v>
      </c>
      <c r="D583">
        <v>43</v>
      </c>
      <c r="E583">
        <v>41</v>
      </c>
      <c r="F583">
        <v>29</v>
      </c>
      <c r="G583">
        <v>12</v>
      </c>
      <c r="H583">
        <v>0</v>
      </c>
    </row>
    <row r="584" spans="2:8" x14ac:dyDescent="0.25">
      <c r="B584" s="11" t="s">
        <v>100</v>
      </c>
      <c r="C584" s="11" t="s">
        <v>192</v>
      </c>
      <c r="D584" s="11">
        <v>94</v>
      </c>
      <c r="E584" s="11">
        <v>94</v>
      </c>
      <c r="F584" s="11">
        <v>79</v>
      </c>
      <c r="G584" s="11">
        <v>15</v>
      </c>
      <c r="H584" s="11">
        <v>0</v>
      </c>
    </row>
    <row r="585" spans="2:8" x14ac:dyDescent="0.25">
      <c r="B585" t="s">
        <v>100</v>
      </c>
      <c r="C585" t="s">
        <v>6</v>
      </c>
      <c r="D585">
        <v>5</v>
      </c>
      <c r="E585">
        <v>5</v>
      </c>
      <c r="F585">
        <v>5</v>
      </c>
      <c r="G585">
        <v>0</v>
      </c>
      <c r="H585">
        <v>0</v>
      </c>
    </row>
    <row r="586" spans="2:8" x14ac:dyDescent="0.25">
      <c r="B586" s="11" t="s">
        <v>100</v>
      </c>
      <c r="C586" s="11" t="s">
        <v>6</v>
      </c>
      <c r="D586" s="11">
        <v>34</v>
      </c>
      <c r="E586" s="11">
        <v>28</v>
      </c>
      <c r="F586" s="11">
        <v>27</v>
      </c>
      <c r="G586" s="11">
        <v>1</v>
      </c>
      <c r="H586" s="11">
        <v>0</v>
      </c>
    </row>
    <row r="587" spans="2:8" x14ac:dyDescent="0.25">
      <c r="B587" s="11" t="s">
        <v>100</v>
      </c>
      <c r="C587" s="11" t="s">
        <v>7</v>
      </c>
      <c r="D587" s="11">
        <v>16</v>
      </c>
      <c r="E587" s="11">
        <v>14</v>
      </c>
      <c r="F587" s="11">
        <v>9</v>
      </c>
      <c r="G587" s="11">
        <v>5</v>
      </c>
      <c r="H587" s="11">
        <v>0</v>
      </c>
    </row>
    <row r="588" spans="2:8" x14ac:dyDescent="0.25">
      <c r="B588" t="s">
        <v>100</v>
      </c>
      <c r="C588" t="s">
        <v>8</v>
      </c>
      <c r="D588">
        <v>15</v>
      </c>
      <c r="E588">
        <v>14</v>
      </c>
      <c r="F588">
        <v>14</v>
      </c>
      <c r="G588">
        <v>0</v>
      </c>
      <c r="H588">
        <v>0</v>
      </c>
    </row>
    <row r="589" spans="2:8" x14ac:dyDescent="0.25">
      <c r="B589" s="11" t="s">
        <v>100</v>
      </c>
      <c r="C589" s="11" t="s">
        <v>8</v>
      </c>
      <c r="D589" s="11">
        <v>23</v>
      </c>
      <c r="E589" s="11">
        <v>23</v>
      </c>
      <c r="F589" s="11">
        <v>23</v>
      </c>
      <c r="G589" s="11">
        <v>0</v>
      </c>
      <c r="H589" s="11">
        <v>0</v>
      </c>
    </row>
    <row r="590" spans="2:8" x14ac:dyDescent="0.25">
      <c r="B590" t="s">
        <v>100</v>
      </c>
      <c r="C590" t="s">
        <v>9</v>
      </c>
      <c r="D590">
        <v>5</v>
      </c>
      <c r="E590">
        <v>5</v>
      </c>
      <c r="F590">
        <v>5</v>
      </c>
      <c r="G590">
        <v>0</v>
      </c>
      <c r="H590">
        <v>0</v>
      </c>
    </row>
    <row r="591" spans="2:8" x14ac:dyDescent="0.25">
      <c r="B591" s="11" t="s">
        <v>100</v>
      </c>
      <c r="C591" s="11" t="s">
        <v>9</v>
      </c>
      <c r="D591" s="11">
        <v>8</v>
      </c>
      <c r="E591" s="11">
        <v>7</v>
      </c>
      <c r="F591" s="11">
        <v>7</v>
      </c>
      <c r="G591" s="11">
        <v>0</v>
      </c>
      <c r="H591" s="11">
        <v>0</v>
      </c>
    </row>
    <row r="592" spans="2:8" x14ac:dyDescent="0.25">
      <c r="B592" t="s">
        <v>100</v>
      </c>
      <c r="C592" t="s">
        <v>10</v>
      </c>
      <c r="D592">
        <v>60</v>
      </c>
      <c r="E592">
        <v>60</v>
      </c>
      <c r="F592">
        <v>56</v>
      </c>
      <c r="G592">
        <v>4</v>
      </c>
      <c r="H592">
        <v>0</v>
      </c>
    </row>
    <row r="593" spans="2:8" x14ac:dyDescent="0.25">
      <c r="B593" s="11" t="s">
        <v>100</v>
      </c>
      <c r="C593" s="11" t="s">
        <v>10</v>
      </c>
      <c r="D593" s="11">
        <v>121</v>
      </c>
      <c r="E593" s="11">
        <v>120</v>
      </c>
      <c r="F593" s="11">
        <v>95</v>
      </c>
      <c r="G593" s="11">
        <v>25</v>
      </c>
      <c r="H593" s="11">
        <v>0</v>
      </c>
    </row>
    <row r="594" spans="2:8" x14ac:dyDescent="0.25">
      <c r="B594" s="11" t="s">
        <v>100</v>
      </c>
      <c r="C594" s="11" t="s">
        <v>177</v>
      </c>
      <c r="D594" s="11">
        <v>2</v>
      </c>
      <c r="E594" s="11">
        <v>2</v>
      </c>
      <c r="F594" s="11">
        <v>2</v>
      </c>
      <c r="G594" s="11">
        <v>0</v>
      </c>
      <c r="H594" s="11">
        <v>0</v>
      </c>
    </row>
    <row r="595" spans="2:8" x14ac:dyDescent="0.25">
      <c r="B595" t="s">
        <v>61</v>
      </c>
      <c r="C595" t="s">
        <v>2</v>
      </c>
      <c r="D595">
        <v>5</v>
      </c>
      <c r="E595">
        <v>5</v>
      </c>
      <c r="F595">
        <v>5</v>
      </c>
      <c r="G595">
        <v>0</v>
      </c>
      <c r="H595">
        <v>0</v>
      </c>
    </row>
    <row r="596" spans="2:8" x14ac:dyDescent="0.25">
      <c r="B596" s="11" t="s">
        <v>61</v>
      </c>
      <c r="C596" s="11" t="s">
        <v>2</v>
      </c>
      <c r="D596" s="11">
        <v>20</v>
      </c>
      <c r="E596" s="11">
        <v>17</v>
      </c>
      <c r="F596" s="11">
        <v>17</v>
      </c>
      <c r="G596" s="11">
        <v>0</v>
      </c>
      <c r="H596" s="11">
        <v>0</v>
      </c>
    </row>
    <row r="597" spans="2:8" x14ac:dyDescent="0.25">
      <c r="B597" t="s">
        <v>61</v>
      </c>
      <c r="C597" t="s">
        <v>4</v>
      </c>
      <c r="D597">
        <v>2</v>
      </c>
      <c r="E597">
        <v>0</v>
      </c>
      <c r="F597">
        <v>0</v>
      </c>
      <c r="G597">
        <v>0</v>
      </c>
      <c r="H597">
        <v>0</v>
      </c>
    </row>
    <row r="598" spans="2:8" x14ac:dyDescent="0.25">
      <c r="B598" s="11" t="s">
        <v>61</v>
      </c>
      <c r="C598" s="11" t="s">
        <v>4</v>
      </c>
      <c r="D598" s="11">
        <v>3</v>
      </c>
      <c r="E598" s="11">
        <v>0</v>
      </c>
      <c r="F598" s="11">
        <v>0</v>
      </c>
      <c r="G598" s="11">
        <v>0</v>
      </c>
      <c r="H598" s="11">
        <v>0</v>
      </c>
    </row>
    <row r="599" spans="2:8" x14ac:dyDescent="0.25">
      <c r="B599" t="s">
        <v>61</v>
      </c>
      <c r="C599" t="s">
        <v>5</v>
      </c>
      <c r="D599">
        <v>71</v>
      </c>
      <c r="E599">
        <v>67</v>
      </c>
      <c r="F599">
        <v>67</v>
      </c>
      <c r="G599">
        <v>0</v>
      </c>
      <c r="H599">
        <v>1</v>
      </c>
    </row>
    <row r="600" spans="2:8" x14ac:dyDescent="0.25">
      <c r="B600" s="11" t="s">
        <v>61</v>
      </c>
      <c r="C600" s="11" t="s">
        <v>5</v>
      </c>
      <c r="D600" s="11">
        <v>161</v>
      </c>
      <c r="E600" s="11">
        <v>159</v>
      </c>
      <c r="F600" s="11">
        <v>147</v>
      </c>
      <c r="G600" s="11">
        <v>12</v>
      </c>
      <c r="H600" s="11">
        <v>1</v>
      </c>
    </row>
    <row r="601" spans="2:8" x14ac:dyDescent="0.25">
      <c r="B601" t="s">
        <v>61</v>
      </c>
      <c r="C601" t="s">
        <v>190</v>
      </c>
      <c r="D601">
        <v>72</v>
      </c>
      <c r="E601">
        <v>71</v>
      </c>
      <c r="F601">
        <v>40</v>
      </c>
      <c r="G601">
        <v>31</v>
      </c>
      <c r="H601">
        <v>0</v>
      </c>
    </row>
    <row r="602" spans="2:8" x14ac:dyDescent="0.25">
      <c r="B602" s="11" t="s">
        <v>61</v>
      </c>
      <c r="C602" s="11" t="s">
        <v>190</v>
      </c>
      <c r="D602" s="11">
        <v>197</v>
      </c>
      <c r="E602" s="11">
        <v>195</v>
      </c>
      <c r="F602" s="11">
        <v>187</v>
      </c>
      <c r="G602" s="11">
        <v>8</v>
      </c>
      <c r="H602" s="11">
        <v>0</v>
      </c>
    </row>
    <row r="603" spans="2:8" x14ac:dyDescent="0.25">
      <c r="B603" t="s">
        <v>61</v>
      </c>
      <c r="C603" t="s">
        <v>191</v>
      </c>
      <c r="D603">
        <v>142</v>
      </c>
      <c r="E603">
        <v>124</v>
      </c>
      <c r="F603">
        <v>65</v>
      </c>
      <c r="G603">
        <v>59</v>
      </c>
      <c r="H603">
        <v>0</v>
      </c>
    </row>
    <row r="604" spans="2:8" x14ac:dyDescent="0.25">
      <c r="B604" s="11" t="s">
        <v>61</v>
      </c>
      <c r="C604" s="11" t="s">
        <v>191</v>
      </c>
      <c r="D604" s="11">
        <v>320</v>
      </c>
      <c r="E604" s="11">
        <v>311</v>
      </c>
      <c r="F604" s="11">
        <v>293</v>
      </c>
      <c r="G604" s="11">
        <v>18</v>
      </c>
      <c r="H604" s="11">
        <v>1</v>
      </c>
    </row>
    <row r="605" spans="2:8" x14ac:dyDescent="0.25">
      <c r="B605" t="s">
        <v>61</v>
      </c>
      <c r="C605" t="s">
        <v>189</v>
      </c>
      <c r="D605">
        <v>1</v>
      </c>
      <c r="E605">
        <v>1</v>
      </c>
      <c r="F605">
        <v>1</v>
      </c>
      <c r="G605">
        <v>0</v>
      </c>
      <c r="H605">
        <v>0</v>
      </c>
    </row>
    <row r="606" spans="2:8" x14ac:dyDescent="0.25">
      <c r="B606" t="s">
        <v>61</v>
      </c>
      <c r="C606" t="s">
        <v>192</v>
      </c>
      <c r="D606">
        <v>95</v>
      </c>
      <c r="E606">
        <v>86</v>
      </c>
      <c r="F606">
        <v>53</v>
      </c>
      <c r="G606">
        <v>33</v>
      </c>
      <c r="H606">
        <v>0</v>
      </c>
    </row>
    <row r="607" spans="2:8" x14ac:dyDescent="0.25">
      <c r="B607" s="11" t="s">
        <v>61</v>
      </c>
      <c r="C607" s="11" t="s">
        <v>192</v>
      </c>
      <c r="D607" s="11">
        <v>191</v>
      </c>
      <c r="E607" s="11">
        <v>185</v>
      </c>
      <c r="F607" s="11">
        <v>172</v>
      </c>
      <c r="G607" s="11">
        <v>13</v>
      </c>
      <c r="H607" s="11">
        <v>1</v>
      </c>
    </row>
    <row r="608" spans="2:8" x14ac:dyDescent="0.25">
      <c r="B608" t="s">
        <v>61</v>
      </c>
      <c r="C608" t="s">
        <v>6</v>
      </c>
      <c r="D608">
        <v>40</v>
      </c>
      <c r="E608">
        <v>39</v>
      </c>
      <c r="F608">
        <v>39</v>
      </c>
      <c r="G608">
        <v>0</v>
      </c>
      <c r="H608">
        <v>1</v>
      </c>
    </row>
    <row r="609" spans="2:8" x14ac:dyDescent="0.25">
      <c r="B609" s="11" t="s">
        <v>61</v>
      </c>
      <c r="C609" s="11" t="s">
        <v>6</v>
      </c>
      <c r="D609" s="11">
        <v>61</v>
      </c>
      <c r="E609" s="11">
        <v>61</v>
      </c>
      <c r="F609" s="11">
        <v>61</v>
      </c>
      <c r="G609" s="11">
        <v>0</v>
      </c>
      <c r="H609" s="11">
        <v>0</v>
      </c>
    </row>
    <row r="610" spans="2:8" x14ac:dyDescent="0.25">
      <c r="B610" t="s">
        <v>61</v>
      </c>
      <c r="C610" t="s">
        <v>8</v>
      </c>
      <c r="D610">
        <v>52</v>
      </c>
      <c r="E610">
        <v>49</v>
      </c>
      <c r="F610">
        <v>39</v>
      </c>
      <c r="G610">
        <v>10</v>
      </c>
      <c r="H610">
        <v>0</v>
      </c>
    </row>
    <row r="611" spans="2:8" x14ac:dyDescent="0.25">
      <c r="B611" s="11" t="s">
        <v>61</v>
      </c>
      <c r="C611" s="11" t="s">
        <v>8</v>
      </c>
      <c r="D611" s="11">
        <v>91</v>
      </c>
      <c r="E611" s="11">
        <v>91</v>
      </c>
      <c r="F611" s="11">
        <v>67</v>
      </c>
      <c r="G611" s="11">
        <v>24</v>
      </c>
      <c r="H611" s="11">
        <v>0</v>
      </c>
    </row>
    <row r="612" spans="2:8" x14ac:dyDescent="0.25">
      <c r="B612" t="s">
        <v>61</v>
      </c>
      <c r="C612" t="s">
        <v>9</v>
      </c>
      <c r="D612">
        <v>26</v>
      </c>
      <c r="E612">
        <v>25</v>
      </c>
      <c r="F612">
        <v>25</v>
      </c>
      <c r="G612">
        <v>0</v>
      </c>
      <c r="H612">
        <v>0</v>
      </c>
    </row>
    <row r="613" spans="2:8" x14ac:dyDescent="0.25">
      <c r="B613" s="11" t="s">
        <v>61</v>
      </c>
      <c r="C613" s="11" t="s">
        <v>9</v>
      </c>
      <c r="D613" s="11">
        <v>29</v>
      </c>
      <c r="E613" s="11">
        <v>29</v>
      </c>
      <c r="F613" s="11">
        <v>29</v>
      </c>
      <c r="G613" s="11">
        <v>0</v>
      </c>
      <c r="H613" s="11">
        <v>0</v>
      </c>
    </row>
    <row r="614" spans="2:8" x14ac:dyDescent="0.25">
      <c r="B614" t="s">
        <v>61</v>
      </c>
      <c r="C614" t="s">
        <v>10</v>
      </c>
      <c r="D614">
        <v>140</v>
      </c>
      <c r="E614">
        <v>138</v>
      </c>
      <c r="F614">
        <v>124</v>
      </c>
      <c r="G614">
        <v>14</v>
      </c>
      <c r="H614">
        <v>0</v>
      </c>
    </row>
    <row r="615" spans="2:8" x14ac:dyDescent="0.25">
      <c r="B615" s="11" t="s">
        <v>61</v>
      </c>
      <c r="C615" s="11" t="s">
        <v>10</v>
      </c>
      <c r="D615" s="11">
        <v>237</v>
      </c>
      <c r="E615" s="11">
        <v>237</v>
      </c>
      <c r="F615" s="11">
        <v>195</v>
      </c>
      <c r="G615" s="11">
        <v>42</v>
      </c>
      <c r="H615" s="11">
        <v>0</v>
      </c>
    </row>
    <row r="616" spans="2:8" x14ac:dyDescent="0.25">
      <c r="B616" t="s">
        <v>61</v>
      </c>
      <c r="C616" t="s">
        <v>177</v>
      </c>
      <c r="D616">
        <v>80</v>
      </c>
      <c r="E616">
        <v>74</v>
      </c>
      <c r="F616">
        <v>73</v>
      </c>
      <c r="G616">
        <v>1</v>
      </c>
      <c r="H616">
        <v>0</v>
      </c>
    </row>
    <row r="617" spans="2:8" x14ac:dyDescent="0.25">
      <c r="B617" s="11" t="s">
        <v>61</v>
      </c>
      <c r="C617" s="11" t="s">
        <v>177</v>
      </c>
      <c r="D617" s="11">
        <v>110</v>
      </c>
      <c r="E617" s="11">
        <v>110</v>
      </c>
      <c r="F617" s="11">
        <v>109</v>
      </c>
      <c r="G617" s="11">
        <v>1</v>
      </c>
      <c r="H617" s="11">
        <v>0</v>
      </c>
    </row>
    <row r="631" spans="2:15" x14ac:dyDescent="0.25">
      <c r="B631" t="s">
        <v>12</v>
      </c>
      <c r="C631" t="s">
        <v>207</v>
      </c>
      <c r="D631" t="s">
        <v>13</v>
      </c>
      <c r="E631" t="s">
        <v>14</v>
      </c>
      <c r="F631" t="s">
        <v>15</v>
      </c>
      <c r="G631" t="s">
        <v>16</v>
      </c>
      <c r="H631" t="s">
        <v>17</v>
      </c>
    </row>
    <row r="632" spans="2:15" x14ac:dyDescent="0.25">
      <c r="B632" s="10" t="s">
        <v>186</v>
      </c>
      <c r="C632" s="10" t="s">
        <v>3</v>
      </c>
      <c r="D632" s="10">
        <v>16</v>
      </c>
      <c r="E632" s="10">
        <v>13</v>
      </c>
      <c r="F632" s="10">
        <v>12</v>
      </c>
      <c r="G632" s="10">
        <v>1</v>
      </c>
      <c r="H632" s="10">
        <v>0</v>
      </c>
      <c r="K632">
        <f>+SUM(D632:D753)</f>
        <v>2075</v>
      </c>
      <c r="L632">
        <f t="shared" ref="L632:O632" si="0">+SUM(E632:E753)</f>
        <v>1729</v>
      </c>
      <c r="M632">
        <f t="shared" si="0"/>
        <v>1320</v>
      </c>
      <c r="N632">
        <f t="shared" si="0"/>
        <v>409</v>
      </c>
      <c r="O632">
        <f t="shared" si="0"/>
        <v>4</v>
      </c>
    </row>
    <row r="633" spans="2:15" x14ac:dyDescent="0.25">
      <c r="B633" s="10" t="s">
        <v>186</v>
      </c>
      <c r="C633" s="10" t="s">
        <v>174</v>
      </c>
      <c r="D633" s="10">
        <v>54</v>
      </c>
      <c r="E633" s="10">
        <v>43</v>
      </c>
      <c r="F633" s="10">
        <v>24</v>
      </c>
      <c r="G633" s="10">
        <v>19</v>
      </c>
      <c r="H633" s="10">
        <v>0</v>
      </c>
    </row>
    <row r="634" spans="2:15" x14ac:dyDescent="0.25">
      <c r="B634" s="10" t="s">
        <v>186</v>
      </c>
      <c r="C634" s="10" t="s">
        <v>176</v>
      </c>
      <c r="D634" s="10">
        <v>41</v>
      </c>
      <c r="E634" s="10">
        <v>35</v>
      </c>
      <c r="F634" s="10">
        <v>17</v>
      </c>
      <c r="G634" s="10">
        <v>18</v>
      </c>
      <c r="H634" s="10">
        <v>0</v>
      </c>
    </row>
    <row r="635" spans="2:15" x14ac:dyDescent="0.25">
      <c r="B635" s="10" t="s">
        <v>186</v>
      </c>
      <c r="C635" s="10" t="s">
        <v>11</v>
      </c>
      <c r="D635" s="10">
        <v>40</v>
      </c>
      <c r="E635" s="10">
        <v>30</v>
      </c>
      <c r="F635" s="10">
        <v>19</v>
      </c>
      <c r="G635" s="10">
        <v>11</v>
      </c>
      <c r="H635" s="10">
        <v>0</v>
      </c>
    </row>
    <row r="636" spans="2:15" x14ac:dyDescent="0.25">
      <c r="B636" s="10" t="s">
        <v>186</v>
      </c>
      <c r="C636" s="10" t="s">
        <v>175</v>
      </c>
      <c r="D636" s="10">
        <v>237</v>
      </c>
      <c r="E636" s="10">
        <v>140</v>
      </c>
      <c r="F636" s="10">
        <v>71</v>
      </c>
      <c r="G636" s="10">
        <v>69</v>
      </c>
      <c r="H636" s="10">
        <v>0</v>
      </c>
    </row>
    <row r="637" spans="2:15" x14ac:dyDescent="0.25">
      <c r="B637" s="10" t="s">
        <v>72</v>
      </c>
      <c r="C637" s="10" t="s">
        <v>174</v>
      </c>
      <c r="D637" s="10">
        <v>20</v>
      </c>
      <c r="E637" s="10">
        <v>20</v>
      </c>
      <c r="F637" s="10">
        <v>16</v>
      </c>
      <c r="G637" s="10">
        <v>4</v>
      </c>
      <c r="H637" s="10">
        <v>0</v>
      </c>
    </row>
    <row r="638" spans="2:15" x14ac:dyDescent="0.25">
      <c r="B638" s="10" t="s">
        <v>72</v>
      </c>
      <c r="C638" s="10" t="s">
        <v>11</v>
      </c>
      <c r="D638" s="10">
        <v>10</v>
      </c>
      <c r="E638" s="10">
        <v>10</v>
      </c>
      <c r="F638" s="10">
        <v>9</v>
      </c>
      <c r="G638" s="10">
        <v>1</v>
      </c>
      <c r="H638" s="10">
        <v>0</v>
      </c>
    </row>
    <row r="639" spans="2:15" x14ac:dyDescent="0.25">
      <c r="B639" s="10" t="s">
        <v>72</v>
      </c>
      <c r="C639" s="10" t="s">
        <v>175</v>
      </c>
      <c r="D639" s="10">
        <v>15</v>
      </c>
      <c r="E639" s="10">
        <v>12</v>
      </c>
      <c r="F639" s="10">
        <v>10</v>
      </c>
      <c r="G639" s="10">
        <v>2</v>
      </c>
      <c r="H639" s="10">
        <v>0</v>
      </c>
    </row>
    <row r="640" spans="2:15" x14ac:dyDescent="0.25">
      <c r="B640" s="10" t="s">
        <v>72</v>
      </c>
      <c r="C640" s="10" t="s">
        <v>176</v>
      </c>
      <c r="D640" s="10">
        <v>15</v>
      </c>
      <c r="E640" s="10">
        <v>14</v>
      </c>
      <c r="F640" s="10">
        <v>10</v>
      </c>
      <c r="G640" s="10">
        <v>4</v>
      </c>
      <c r="H640" s="10">
        <v>0</v>
      </c>
    </row>
    <row r="641" spans="2:8" x14ac:dyDescent="0.25">
      <c r="B641" s="10" t="s">
        <v>109</v>
      </c>
      <c r="C641" s="10" t="s">
        <v>3</v>
      </c>
      <c r="D641" s="10">
        <v>6</v>
      </c>
      <c r="E641" s="10">
        <v>5</v>
      </c>
      <c r="F641" s="10">
        <v>1</v>
      </c>
      <c r="G641" s="10">
        <v>4</v>
      </c>
      <c r="H641" s="10">
        <v>0</v>
      </c>
    </row>
    <row r="642" spans="2:8" x14ac:dyDescent="0.25">
      <c r="B642" s="10" t="s">
        <v>109</v>
      </c>
      <c r="C642" s="10" t="s">
        <v>174</v>
      </c>
      <c r="D642" s="10">
        <v>8</v>
      </c>
      <c r="E642" s="10">
        <v>8</v>
      </c>
      <c r="F642" s="10">
        <v>7</v>
      </c>
      <c r="G642" s="10">
        <v>1</v>
      </c>
      <c r="H642" s="10">
        <v>0</v>
      </c>
    </row>
    <row r="643" spans="2:8" x14ac:dyDescent="0.25">
      <c r="B643" s="10" t="s">
        <v>109</v>
      </c>
      <c r="C643" s="10" t="s">
        <v>175</v>
      </c>
      <c r="D643" s="10">
        <v>13</v>
      </c>
      <c r="E643" s="10">
        <v>12</v>
      </c>
      <c r="F643" s="10">
        <v>6</v>
      </c>
      <c r="G643" s="10">
        <v>6</v>
      </c>
      <c r="H643" s="10">
        <v>0</v>
      </c>
    </row>
    <row r="644" spans="2:8" x14ac:dyDescent="0.25">
      <c r="B644" s="10" t="s">
        <v>109</v>
      </c>
      <c r="C644" s="10" t="s">
        <v>11</v>
      </c>
      <c r="D644" s="10">
        <v>7</v>
      </c>
      <c r="E644" s="10">
        <v>7</v>
      </c>
      <c r="F644" s="10">
        <v>6</v>
      </c>
      <c r="G644" s="10">
        <v>1</v>
      </c>
      <c r="H644" s="10">
        <v>0</v>
      </c>
    </row>
    <row r="645" spans="2:8" x14ac:dyDescent="0.25">
      <c r="B645" s="10" t="s">
        <v>109</v>
      </c>
      <c r="C645" s="10" t="s">
        <v>176</v>
      </c>
      <c r="D645" s="10">
        <v>15</v>
      </c>
      <c r="E645" s="10">
        <v>15</v>
      </c>
      <c r="F645" s="10">
        <v>13</v>
      </c>
      <c r="G645" s="10">
        <v>2</v>
      </c>
      <c r="H645" s="10">
        <v>0</v>
      </c>
    </row>
    <row r="646" spans="2:8" x14ac:dyDescent="0.25">
      <c r="B646" s="10" t="s">
        <v>133</v>
      </c>
      <c r="C646" s="10" t="s">
        <v>3</v>
      </c>
      <c r="D646" s="10">
        <v>2</v>
      </c>
      <c r="E646" s="10">
        <v>2</v>
      </c>
      <c r="F646" s="10">
        <v>2</v>
      </c>
      <c r="G646" s="10">
        <v>0</v>
      </c>
      <c r="H646" s="10">
        <v>0</v>
      </c>
    </row>
    <row r="647" spans="2:8" x14ac:dyDescent="0.25">
      <c r="B647" s="10" t="s">
        <v>133</v>
      </c>
      <c r="C647" s="10" t="s">
        <v>175</v>
      </c>
      <c r="D647" s="10">
        <v>19</v>
      </c>
      <c r="E647" s="10">
        <v>18</v>
      </c>
      <c r="F647" s="10">
        <v>15</v>
      </c>
      <c r="G647" s="10">
        <v>3</v>
      </c>
      <c r="H647" s="10">
        <v>0</v>
      </c>
    </row>
    <row r="648" spans="2:8" x14ac:dyDescent="0.25">
      <c r="B648" s="10" t="s">
        <v>133</v>
      </c>
      <c r="C648" s="10" t="s">
        <v>11</v>
      </c>
      <c r="D648" s="10">
        <v>11</v>
      </c>
      <c r="E648" s="10">
        <v>11</v>
      </c>
      <c r="F648" s="10">
        <v>10</v>
      </c>
      <c r="G648" s="10">
        <v>1</v>
      </c>
      <c r="H648" s="10">
        <v>0</v>
      </c>
    </row>
    <row r="649" spans="2:8" x14ac:dyDescent="0.25">
      <c r="B649" s="10" t="s">
        <v>133</v>
      </c>
      <c r="C649" s="10" t="s">
        <v>176</v>
      </c>
      <c r="D649" s="10">
        <v>10</v>
      </c>
      <c r="E649" s="10">
        <v>9</v>
      </c>
      <c r="F649" s="10">
        <v>7</v>
      </c>
      <c r="G649" s="10">
        <v>2</v>
      </c>
      <c r="H649" s="10">
        <v>0</v>
      </c>
    </row>
    <row r="650" spans="2:8" x14ac:dyDescent="0.25">
      <c r="B650" s="10" t="s">
        <v>133</v>
      </c>
      <c r="C650" s="10" t="s">
        <v>174</v>
      </c>
      <c r="D650" s="10">
        <v>8</v>
      </c>
      <c r="E650" s="10">
        <v>7</v>
      </c>
      <c r="F650" s="10">
        <v>5</v>
      </c>
      <c r="G650" s="10">
        <v>2</v>
      </c>
      <c r="H650" s="10">
        <v>0</v>
      </c>
    </row>
    <row r="651" spans="2:8" x14ac:dyDescent="0.25">
      <c r="B651" s="10" t="s">
        <v>96</v>
      </c>
      <c r="C651" s="10" t="s">
        <v>3</v>
      </c>
      <c r="D651" s="10">
        <v>1</v>
      </c>
      <c r="E651" s="10">
        <v>1</v>
      </c>
      <c r="F651" s="10">
        <v>1</v>
      </c>
      <c r="G651" s="10">
        <v>0</v>
      </c>
      <c r="H651" s="10">
        <v>0</v>
      </c>
    </row>
    <row r="652" spans="2:8" x14ac:dyDescent="0.25">
      <c r="B652" s="10" t="s">
        <v>96</v>
      </c>
      <c r="C652" s="10" t="s">
        <v>11</v>
      </c>
      <c r="D652" s="10">
        <v>3</v>
      </c>
      <c r="E652" s="10">
        <v>3</v>
      </c>
      <c r="F652" s="10">
        <v>2</v>
      </c>
      <c r="G652" s="10">
        <v>1</v>
      </c>
      <c r="H652" s="10">
        <v>0</v>
      </c>
    </row>
    <row r="653" spans="2:8" x14ac:dyDescent="0.25">
      <c r="B653" s="10" t="s">
        <v>96</v>
      </c>
      <c r="C653" s="10" t="s">
        <v>175</v>
      </c>
      <c r="D653" s="10">
        <v>1</v>
      </c>
      <c r="E653" s="10">
        <v>1</v>
      </c>
      <c r="F653" s="10">
        <v>1</v>
      </c>
      <c r="G653" s="10">
        <v>0</v>
      </c>
      <c r="H653" s="10">
        <v>0</v>
      </c>
    </row>
    <row r="654" spans="2:8" x14ac:dyDescent="0.25">
      <c r="B654" s="10" t="s">
        <v>96</v>
      </c>
      <c r="C654" s="10" t="s">
        <v>174</v>
      </c>
      <c r="D654" s="10">
        <v>3</v>
      </c>
      <c r="E654" s="10">
        <v>3</v>
      </c>
      <c r="F654" s="10">
        <v>2</v>
      </c>
      <c r="G654" s="10">
        <v>1</v>
      </c>
      <c r="H654" s="10">
        <v>0</v>
      </c>
    </row>
    <row r="655" spans="2:8" x14ac:dyDescent="0.25">
      <c r="B655" s="10" t="s">
        <v>96</v>
      </c>
      <c r="C655" s="10" t="s">
        <v>176</v>
      </c>
      <c r="D655" s="10">
        <v>12</v>
      </c>
      <c r="E655" s="10">
        <v>12</v>
      </c>
      <c r="F655" s="10">
        <v>10</v>
      </c>
      <c r="G655" s="10">
        <v>2</v>
      </c>
      <c r="H655" s="10">
        <v>0</v>
      </c>
    </row>
    <row r="656" spans="2:8" x14ac:dyDescent="0.25">
      <c r="B656" s="10" t="s">
        <v>94</v>
      </c>
      <c r="C656" s="10" t="s">
        <v>3</v>
      </c>
      <c r="D656" s="10">
        <v>2</v>
      </c>
      <c r="E656" s="10">
        <v>2</v>
      </c>
      <c r="F656" s="10">
        <v>2</v>
      </c>
      <c r="G656" s="10">
        <v>0</v>
      </c>
      <c r="H656" s="10">
        <v>0</v>
      </c>
    </row>
    <row r="657" spans="2:8" x14ac:dyDescent="0.25">
      <c r="B657" s="10" t="s">
        <v>94</v>
      </c>
      <c r="C657" s="10" t="s">
        <v>11</v>
      </c>
      <c r="D657" s="10">
        <v>1</v>
      </c>
      <c r="E657" s="10">
        <v>1</v>
      </c>
      <c r="F657" s="10">
        <v>1</v>
      </c>
      <c r="G657" s="10">
        <v>0</v>
      </c>
      <c r="H657" s="10">
        <v>0</v>
      </c>
    </row>
    <row r="658" spans="2:8" x14ac:dyDescent="0.25">
      <c r="B658" s="10" t="s">
        <v>94</v>
      </c>
      <c r="C658" s="10" t="s">
        <v>174</v>
      </c>
      <c r="D658" s="10">
        <v>13</v>
      </c>
      <c r="E658" s="10">
        <v>13</v>
      </c>
      <c r="F658" s="10">
        <v>13</v>
      </c>
      <c r="G658" s="10">
        <v>0</v>
      </c>
      <c r="H658" s="10">
        <v>0</v>
      </c>
    </row>
    <row r="659" spans="2:8" x14ac:dyDescent="0.25">
      <c r="B659" s="10" t="s">
        <v>94</v>
      </c>
      <c r="C659" s="10" t="s">
        <v>175</v>
      </c>
      <c r="D659" s="10">
        <v>17</v>
      </c>
      <c r="E659" s="10">
        <v>13</v>
      </c>
      <c r="F659" s="10">
        <v>11</v>
      </c>
      <c r="G659" s="10">
        <v>2</v>
      </c>
      <c r="H659" s="10">
        <v>0</v>
      </c>
    </row>
    <row r="660" spans="2:8" x14ac:dyDescent="0.25">
      <c r="B660" s="10" t="s">
        <v>94</v>
      </c>
      <c r="C660" s="10" t="s">
        <v>176</v>
      </c>
      <c r="D660" s="10">
        <v>8</v>
      </c>
      <c r="E660" s="10">
        <v>8</v>
      </c>
      <c r="F660" s="10">
        <v>6</v>
      </c>
      <c r="G660" s="10">
        <v>2</v>
      </c>
      <c r="H660" s="10">
        <v>0</v>
      </c>
    </row>
    <row r="661" spans="2:8" x14ac:dyDescent="0.25">
      <c r="B661" s="10" t="s">
        <v>29</v>
      </c>
      <c r="C661" s="10" t="s">
        <v>176</v>
      </c>
      <c r="D661" s="10">
        <v>9</v>
      </c>
      <c r="E661" s="10">
        <v>9</v>
      </c>
      <c r="F661" s="10">
        <v>8</v>
      </c>
      <c r="G661" s="10">
        <v>1</v>
      </c>
      <c r="H661" s="10">
        <v>0</v>
      </c>
    </row>
    <row r="662" spans="2:8" x14ac:dyDescent="0.25">
      <c r="B662" s="10" t="s">
        <v>29</v>
      </c>
      <c r="C662" s="10" t="s">
        <v>174</v>
      </c>
      <c r="D662" s="10">
        <v>7</v>
      </c>
      <c r="E662" s="10">
        <v>7</v>
      </c>
      <c r="F662" s="10">
        <v>6</v>
      </c>
      <c r="G662" s="10">
        <v>1</v>
      </c>
      <c r="H662" s="10">
        <v>0</v>
      </c>
    </row>
    <row r="663" spans="2:8" x14ac:dyDescent="0.25">
      <c r="B663" s="10" t="s">
        <v>29</v>
      </c>
      <c r="C663" s="10" t="s">
        <v>11</v>
      </c>
      <c r="D663" s="10">
        <v>4</v>
      </c>
      <c r="E663" s="10">
        <v>4</v>
      </c>
      <c r="F663" s="10">
        <v>4</v>
      </c>
      <c r="G663" s="10">
        <v>0</v>
      </c>
      <c r="H663" s="10">
        <v>0</v>
      </c>
    </row>
    <row r="664" spans="2:8" x14ac:dyDescent="0.25">
      <c r="B664" s="10" t="s">
        <v>29</v>
      </c>
      <c r="C664" s="10" t="s">
        <v>175</v>
      </c>
      <c r="D664" s="10">
        <v>11</v>
      </c>
      <c r="E664" s="10">
        <v>3</v>
      </c>
      <c r="F664" s="10">
        <v>2</v>
      </c>
      <c r="G664" s="10">
        <v>1</v>
      </c>
      <c r="H664" s="10">
        <v>0</v>
      </c>
    </row>
    <row r="665" spans="2:8" x14ac:dyDescent="0.25">
      <c r="B665" s="10" t="s">
        <v>95</v>
      </c>
      <c r="C665" s="10" t="s">
        <v>11</v>
      </c>
      <c r="D665" s="10">
        <v>1</v>
      </c>
      <c r="E665" s="10">
        <v>1</v>
      </c>
      <c r="F665" s="10">
        <v>1</v>
      </c>
      <c r="G665" s="10">
        <v>0</v>
      </c>
      <c r="H665" s="10">
        <v>0</v>
      </c>
    </row>
    <row r="666" spans="2:8" x14ac:dyDescent="0.25">
      <c r="B666" s="10" t="s">
        <v>95</v>
      </c>
      <c r="C666" s="10" t="s">
        <v>174</v>
      </c>
      <c r="D666" s="10">
        <v>7</v>
      </c>
      <c r="E666" s="10">
        <v>7</v>
      </c>
      <c r="F666" s="10">
        <v>6</v>
      </c>
      <c r="G666" s="10">
        <v>1</v>
      </c>
      <c r="H666" s="10">
        <v>0</v>
      </c>
    </row>
    <row r="667" spans="2:8" x14ac:dyDescent="0.25">
      <c r="B667" s="10" t="s">
        <v>95</v>
      </c>
      <c r="C667" s="10" t="s">
        <v>175</v>
      </c>
      <c r="D667" s="10">
        <v>6</v>
      </c>
      <c r="E667" s="10">
        <v>6</v>
      </c>
      <c r="F667" s="10">
        <v>5</v>
      </c>
      <c r="G667" s="10">
        <v>1</v>
      </c>
      <c r="H667" s="10">
        <v>0</v>
      </c>
    </row>
    <row r="668" spans="2:8" x14ac:dyDescent="0.25">
      <c r="B668" s="10" t="s">
        <v>95</v>
      </c>
      <c r="C668" s="10" t="s">
        <v>176</v>
      </c>
      <c r="D668" s="10">
        <v>5</v>
      </c>
      <c r="E668" s="10">
        <v>5</v>
      </c>
      <c r="F668" s="10">
        <v>5</v>
      </c>
      <c r="G668" s="10">
        <v>0</v>
      </c>
      <c r="H668" s="10">
        <v>0</v>
      </c>
    </row>
    <row r="669" spans="2:8" x14ac:dyDescent="0.25">
      <c r="B669" s="10" t="s">
        <v>71</v>
      </c>
      <c r="C669" s="10" t="s">
        <v>3</v>
      </c>
      <c r="D669" s="10">
        <v>8</v>
      </c>
      <c r="E669" s="10">
        <v>5</v>
      </c>
      <c r="F669" s="10">
        <v>4</v>
      </c>
      <c r="G669" s="10">
        <v>1</v>
      </c>
      <c r="H669" s="10">
        <v>0</v>
      </c>
    </row>
    <row r="670" spans="2:8" x14ac:dyDescent="0.25">
      <c r="B670" s="10" t="s">
        <v>71</v>
      </c>
      <c r="C670" s="10" t="s">
        <v>176</v>
      </c>
      <c r="D670" s="10">
        <v>9</v>
      </c>
      <c r="E670" s="10">
        <v>8</v>
      </c>
      <c r="F670" s="10">
        <v>6</v>
      </c>
      <c r="G670" s="10">
        <v>2</v>
      </c>
      <c r="H670" s="10">
        <v>0</v>
      </c>
    </row>
    <row r="671" spans="2:8" x14ac:dyDescent="0.25">
      <c r="B671" s="10" t="s">
        <v>71</v>
      </c>
      <c r="C671" s="10" t="s">
        <v>174</v>
      </c>
      <c r="D671" s="10">
        <v>7</v>
      </c>
      <c r="E671" s="10">
        <v>7</v>
      </c>
      <c r="F671" s="10">
        <v>6</v>
      </c>
      <c r="G671" s="10">
        <v>1</v>
      </c>
      <c r="H671" s="10">
        <v>0</v>
      </c>
    </row>
    <row r="672" spans="2:8" x14ac:dyDescent="0.25">
      <c r="B672" s="10" t="s">
        <v>71</v>
      </c>
      <c r="C672" s="10" t="s">
        <v>11</v>
      </c>
      <c r="D672" s="10">
        <v>4</v>
      </c>
      <c r="E672" s="10">
        <v>4</v>
      </c>
      <c r="F672" s="10">
        <v>4</v>
      </c>
      <c r="G672" s="10">
        <v>0</v>
      </c>
      <c r="H672" s="10">
        <v>0</v>
      </c>
    </row>
    <row r="673" spans="2:14" x14ac:dyDescent="0.25">
      <c r="B673" s="10" t="s">
        <v>71</v>
      </c>
      <c r="C673" s="10" t="s">
        <v>175</v>
      </c>
      <c r="D673" s="10">
        <v>12</v>
      </c>
      <c r="E673" s="10">
        <v>10</v>
      </c>
      <c r="F673" s="10">
        <v>10</v>
      </c>
      <c r="G673" s="10">
        <v>0</v>
      </c>
      <c r="H673" s="10">
        <v>0</v>
      </c>
    </row>
    <row r="674" spans="2:14" x14ac:dyDescent="0.25">
      <c r="B674" s="10" t="s">
        <v>18</v>
      </c>
      <c r="C674" s="10" t="s">
        <v>3</v>
      </c>
      <c r="D674" s="10">
        <v>1</v>
      </c>
      <c r="E674" s="10">
        <v>1</v>
      </c>
      <c r="F674" s="10">
        <v>1</v>
      </c>
      <c r="G674" s="10">
        <v>0</v>
      </c>
      <c r="H674" s="10">
        <v>0</v>
      </c>
    </row>
    <row r="675" spans="2:14" x14ac:dyDescent="0.25">
      <c r="B675" s="10" t="s">
        <v>18</v>
      </c>
      <c r="C675" s="10" t="s">
        <v>176</v>
      </c>
      <c r="D675" s="10">
        <v>11</v>
      </c>
      <c r="E675" s="10">
        <v>11</v>
      </c>
      <c r="F675" s="10">
        <v>11</v>
      </c>
      <c r="G675" s="10">
        <v>0</v>
      </c>
      <c r="H675" s="10">
        <v>0</v>
      </c>
    </row>
    <row r="676" spans="2:14" x14ac:dyDescent="0.25">
      <c r="B676" s="10" t="s">
        <v>18</v>
      </c>
      <c r="C676" s="10" t="s">
        <v>174</v>
      </c>
      <c r="D676" s="10">
        <v>8</v>
      </c>
      <c r="E676" s="10">
        <v>8</v>
      </c>
      <c r="F676" s="10">
        <v>7</v>
      </c>
      <c r="G676" s="10">
        <v>1</v>
      </c>
      <c r="H676" s="10">
        <v>0</v>
      </c>
    </row>
    <row r="677" spans="2:14" x14ac:dyDescent="0.25">
      <c r="B677" s="10" t="s">
        <v>18</v>
      </c>
      <c r="C677" s="10" t="s">
        <v>11</v>
      </c>
      <c r="D677" s="10">
        <v>23</v>
      </c>
      <c r="E677" s="10">
        <v>23</v>
      </c>
      <c r="F677" s="10">
        <v>21</v>
      </c>
      <c r="G677" s="10">
        <v>2</v>
      </c>
      <c r="H677" s="10">
        <v>0</v>
      </c>
    </row>
    <row r="678" spans="2:14" x14ac:dyDescent="0.25">
      <c r="B678" s="10" t="s">
        <v>18</v>
      </c>
      <c r="C678" s="10" t="s">
        <v>175</v>
      </c>
      <c r="D678" s="10">
        <v>14</v>
      </c>
      <c r="E678" s="10">
        <v>14</v>
      </c>
      <c r="F678" s="10">
        <v>8</v>
      </c>
      <c r="G678" s="10">
        <v>6</v>
      </c>
      <c r="H678" s="10">
        <v>0</v>
      </c>
      <c r="J678">
        <f>+SUM(D633:D678)</f>
        <v>739</v>
      </c>
      <c r="K678">
        <f t="shared" ref="K678:N678" si="1">+SUM(E633:E678)</f>
        <v>588</v>
      </c>
      <c r="L678">
        <f t="shared" si="1"/>
        <v>412</v>
      </c>
      <c r="M678">
        <f t="shared" si="1"/>
        <v>176</v>
      </c>
      <c r="N678">
        <f t="shared" si="1"/>
        <v>0</v>
      </c>
    </row>
    <row r="679" spans="2:14" x14ac:dyDescent="0.25">
      <c r="B679" s="10" t="s">
        <v>147</v>
      </c>
      <c r="C679" s="10" t="s">
        <v>175</v>
      </c>
      <c r="D679" s="10">
        <v>5</v>
      </c>
      <c r="E679" s="10">
        <v>5</v>
      </c>
      <c r="F679" s="10">
        <v>4</v>
      </c>
      <c r="G679" s="10">
        <v>1</v>
      </c>
      <c r="H679" s="10">
        <v>0</v>
      </c>
    </row>
    <row r="680" spans="2:14" x14ac:dyDescent="0.25">
      <c r="B680" s="10" t="s">
        <v>147</v>
      </c>
      <c r="C680" s="10" t="s">
        <v>174</v>
      </c>
      <c r="D680" s="10">
        <v>17</v>
      </c>
      <c r="E680" s="10">
        <v>16</v>
      </c>
      <c r="F680" s="10">
        <v>12</v>
      </c>
      <c r="G680" s="10">
        <v>4</v>
      </c>
      <c r="H680" s="10">
        <v>0</v>
      </c>
    </row>
    <row r="681" spans="2:14" x14ac:dyDescent="0.25">
      <c r="B681" s="10" t="s">
        <v>147</v>
      </c>
      <c r="C681" s="10" t="s">
        <v>176</v>
      </c>
      <c r="D681" s="10">
        <v>15</v>
      </c>
      <c r="E681" s="10">
        <v>14</v>
      </c>
      <c r="F681" s="10">
        <v>12</v>
      </c>
      <c r="G681" s="10">
        <v>2</v>
      </c>
      <c r="H681" s="10">
        <v>0</v>
      </c>
    </row>
    <row r="682" spans="2:14" x14ac:dyDescent="0.25">
      <c r="B682" s="10" t="s">
        <v>147</v>
      </c>
      <c r="C682" s="10" t="s">
        <v>11</v>
      </c>
      <c r="D682" s="10">
        <v>3</v>
      </c>
      <c r="E682" s="10">
        <v>3</v>
      </c>
      <c r="F682" s="10">
        <v>1</v>
      </c>
      <c r="G682" s="10">
        <v>2</v>
      </c>
      <c r="H682" s="10">
        <v>0</v>
      </c>
    </row>
    <row r="683" spans="2:14" x14ac:dyDescent="0.25">
      <c r="B683" s="10" t="s">
        <v>19</v>
      </c>
      <c r="C683" s="10" t="s">
        <v>175</v>
      </c>
      <c r="D683" s="10">
        <v>23</v>
      </c>
      <c r="E683" s="10">
        <v>15</v>
      </c>
      <c r="F683" s="10">
        <v>11</v>
      </c>
      <c r="G683" s="10">
        <v>4</v>
      </c>
      <c r="H683" s="10">
        <v>0</v>
      </c>
    </row>
    <row r="684" spans="2:14" x14ac:dyDescent="0.25">
      <c r="B684" s="10" t="s">
        <v>19</v>
      </c>
      <c r="C684" s="10" t="s">
        <v>176</v>
      </c>
      <c r="D684" s="10">
        <v>24</v>
      </c>
      <c r="E684" s="10">
        <v>22</v>
      </c>
      <c r="F684" s="10">
        <v>11</v>
      </c>
      <c r="G684" s="10">
        <v>11</v>
      </c>
      <c r="H684" s="10">
        <v>0</v>
      </c>
    </row>
    <row r="685" spans="2:14" x14ac:dyDescent="0.25">
      <c r="B685" s="10" t="s">
        <v>19</v>
      </c>
      <c r="C685" s="10" t="s">
        <v>11</v>
      </c>
      <c r="D685" s="10">
        <v>12</v>
      </c>
      <c r="E685" s="10">
        <v>12</v>
      </c>
      <c r="F685" s="10">
        <v>9</v>
      </c>
      <c r="G685" s="10">
        <v>3</v>
      </c>
      <c r="H685" s="10">
        <v>0</v>
      </c>
    </row>
    <row r="686" spans="2:14" x14ac:dyDescent="0.25">
      <c r="B686" s="10" t="s">
        <v>19</v>
      </c>
      <c r="C686" s="10" t="s">
        <v>174</v>
      </c>
      <c r="D686" s="10">
        <v>16</v>
      </c>
      <c r="E686" s="10">
        <v>16</v>
      </c>
      <c r="F686" s="10">
        <v>11</v>
      </c>
      <c r="G686" s="10">
        <v>5</v>
      </c>
      <c r="H686" s="10">
        <v>0</v>
      </c>
    </row>
    <row r="687" spans="2:14" x14ac:dyDescent="0.25">
      <c r="B687" s="10" t="s">
        <v>26</v>
      </c>
      <c r="C687" s="10" t="s">
        <v>3</v>
      </c>
      <c r="D687" s="10">
        <v>1</v>
      </c>
      <c r="E687" s="10">
        <v>1</v>
      </c>
      <c r="F687" s="10">
        <v>0</v>
      </c>
      <c r="G687" s="10">
        <v>1</v>
      </c>
      <c r="H687" s="10">
        <v>0</v>
      </c>
    </row>
    <row r="688" spans="2:14" x14ac:dyDescent="0.25">
      <c r="B688" s="10" t="s">
        <v>26</v>
      </c>
      <c r="C688" s="10" t="s">
        <v>176</v>
      </c>
      <c r="D688" s="10">
        <v>13</v>
      </c>
      <c r="E688" s="10">
        <v>13</v>
      </c>
      <c r="F688" s="10">
        <v>10</v>
      </c>
      <c r="G688" s="10">
        <v>3</v>
      </c>
      <c r="H688" s="10">
        <v>0</v>
      </c>
    </row>
    <row r="689" spans="2:8" x14ac:dyDescent="0.25">
      <c r="B689" s="10" t="s">
        <v>26</v>
      </c>
      <c r="C689" s="10" t="s">
        <v>174</v>
      </c>
      <c r="D689" s="10">
        <v>12</v>
      </c>
      <c r="E689" s="10">
        <v>12</v>
      </c>
      <c r="F689" s="10">
        <v>12</v>
      </c>
      <c r="G689" s="10">
        <v>0</v>
      </c>
      <c r="H689" s="10">
        <v>0</v>
      </c>
    </row>
    <row r="690" spans="2:8" x14ac:dyDescent="0.25">
      <c r="B690" s="10" t="s">
        <v>26</v>
      </c>
      <c r="C690" s="10" t="s">
        <v>175</v>
      </c>
      <c r="D690" s="10">
        <v>26</v>
      </c>
      <c r="E690" s="10">
        <v>21</v>
      </c>
      <c r="F690" s="10">
        <v>16</v>
      </c>
      <c r="G690" s="10">
        <v>5</v>
      </c>
      <c r="H690" s="10">
        <v>0</v>
      </c>
    </row>
    <row r="691" spans="2:8" x14ac:dyDescent="0.25">
      <c r="B691" s="10" t="s">
        <v>26</v>
      </c>
      <c r="C691" s="10" t="s">
        <v>11</v>
      </c>
      <c r="D691" s="10">
        <v>5</v>
      </c>
      <c r="E691" s="10">
        <v>5</v>
      </c>
      <c r="F691" s="10">
        <v>3</v>
      </c>
      <c r="G691" s="10">
        <v>2</v>
      </c>
      <c r="H691" s="10">
        <v>0</v>
      </c>
    </row>
    <row r="692" spans="2:8" x14ac:dyDescent="0.25">
      <c r="B692" s="10" t="s">
        <v>185</v>
      </c>
      <c r="C692" s="10" t="s">
        <v>3</v>
      </c>
      <c r="D692" s="10">
        <v>1</v>
      </c>
      <c r="E692" s="10">
        <v>0</v>
      </c>
      <c r="F692" s="10">
        <v>0</v>
      </c>
      <c r="G692" s="10">
        <v>0</v>
      </c>
      <c r="H692" s="10">
        <v>0</v>
      </c>
    </row>
    <row r="693" spans="2:8" x14ac:dyDescent="0.25">
      <c r="B693" s="10" t="s">
        <v>185</v>
      </c>
      <c r="C693" s="10" t="s">
        <v>11</v>
      </c>
      <c r="D693" s="10">
        <v>17</v>
      </c>
      <c r="E693" s="10">
        <v>17</v>
      </c>
      <c r="F693" s="10">
        <v>14</v>
      </c>
      <c r="G693" s="10">
        <v>3</v>
      </c>
      <c r="H693" s="10">
        <v>0</v>
      </c>
    </row>
    <row r="694" spans="2:8" x14ac:dyDescent="0.25">
      <c r="B694" s="10" t="s">
        <v>185</v>
      </c>
      <c r="C694" s="10" t="s">
        <v>174</v>
      </c>
      <c r="D694" s="10">
        <v>20</v>
      </c>
      <c r="E694" s="10">
        <v>19</v>
      </c>
      <c r="F694" s="10">
        <v>16</v>
      </c>
      <c r="G694" s="10">
        <v>3</v>
      </c>
      <c r="H694" s="10">
        <v>0</v>
      </c>
    </row>
    <row r="695" spans="2:8" x14ac:dyDescent="0.25">
      <c r="B695" s="10" t="s">
        <v>185</v>
      </c>
      <c r="C695" s="10" t="s">
        <v>176</v>
      </c>
      <c r="D695" s="10">
        <v>39</v>
      </c>
      <c r="E695" s="10">
        <v>35</v>
      </c>
      <c r="F695" s="10">
        <v>22</v>
      </c>
      <c r="G695" s="10">
        <v>13</v>
      </c>
      <c r="H695" s="10">
        <v>0</v>
      </c>
    </row>
    <row r="696" spans="2:8" x14ac:dyDescent="0.25">
      <c r="B696" s="10" t="s">
        <v>185</v>
      </c>
      <c r="C696" s="10" t="s">
        <v>175</v>
      </c>
      <c r="D696" s="10">
        <v>45</v>
      </c>
      <c r="E696" s="10">
        <v>35</v>
      </c>
      <c r="F696" s="10">
        <v>27</v>
      </c>
      <c r="G696" s="10">
        <v>8</v>
      </c>
      <c r="H696" s="10">
        <v>0</v>
      </c>
    </row>
    <row r="697" spans="2:8" x14ac:dyDescent="0.25">
      <c r="B697" s="10" t="s">
        <v>153</v>
      </c>
      <c r="C697" s="10" t="s">
        <v>11</v>
      </c>
      <c r="D697" s="10">
        <v>3</v>
      </c>
      <c r="E697" s="10">
        <v>3</v>
      </c>
      <c r="F697" s="10">
        <v>2</v>
      </c>
      <c r="G697" s="10">
        <v>1</v>
      </c>
      <c r="H697" s="10">
        <v>0</v>
      </c>
    </row>
    <row r="698" spans="2:8" x14ac:dyDescent="0.25">
      <c r="B698" s="10" t="s">
        <v>153</v>
      </c>
      <c r="C698" s="10" t="s">
        <v>174</v>
      </c>
      <c r="D698" s="10">
        <v>21</v>
      </c>
      <c r="E698" s="10">
        <v>19</v>
      </c>
      <c r="F698" s="10">
        <v>16</v>
      </c>
      <c r="G698" s="10">
        <v>3</v>
      </c>
      <c r="H698" s="10">
        <v>0</v>
      </c>
    </row>
    <row r="699" spans="2:8" x14ac:dyDescent="0.25">
      <c r="B699" s="10" t="s">
        <v>153</v>
      </c>
      <c r="C699" s="10" t="s">
        <v>176</v>
      </c>
      <c r="D699" s="10">
        <v>8</v>
      </c>
      <c r="E699" s="10">
        <v>8</v>
      </c>
      <c r="F699" s="10">
        <v>6</v>
      </c>
      <c r="G699" s="10">
        <v>2</v>
      </c>
      <c r="H699" s="10">
        <v>0</v>
      </c>
    </row>
    <row r="700" spans="2:8" x14ac:dyDescent="0.25">
      <c r="B700" s="10" t="s">
        <v>153</v>
      </c>
      <c r="C700" s="10" t="s">
        <v>175</v>
      </c>
      <c r="D700" s="10">
        <v>27</v>
      </c>
      <c r="E700" s="10">
        <v>25</v>
      </c>
      <c r="F700" s="10">
        <v>19</v>
      </c>
      <c r="G700" s="10">
        <v>6</v>
      </c>
      <c r="H700" s="10">
        <v>0</v>
      </c>
    </row>
    <row r="701" spans="2:8" x14ac:dyDescent="0.25">
      <c r="B701" s="10" t="s">
        <v>98</v>
      </c>
      <c r="C701" s="10" t="s">
        <v>3</v>
      </c>
      <c r="D701" s="10">
        <v>3</v>
      </c>
      <c r="E701" s="10">
        <v>2</v>
      </c>
      <c r="F701" s="10">
        <v>2</v>
      </c>
      <c r="G701" s="10">
        <v>0</v>
      </c>
      <c r="H701" s="10">
        <v>0</v>
      </c>
    </row>
    <row r="702" spans="2:8" x14ac:dyDescent="0.25">
      <c r="B702" s="10" t="s">
        <v>98</v>
      </c>
      <c r="C702" s="10" t="s">
        <v>175</v>
      </c>
      <c r="D702" s="10">
        <v>122</v>
      </c>
      <c r="E702" s="10">
        <v>83</v>
      </c>
      <c r="F702" s="10">
        <v>73</v>
      </c>
      <c r="G702" s="10">
        <v>10</v>
      </c>
      <c r="H702" s="10">
        <v>0</v>
      </c>
    </row>
    <row r="703" spans="2:8" x14ac:dyDescent="0.25">
      <c r="B703" s="10" t="s">
        <v>98</v>
      </c>
      <c r="C703" s="10" t="s">
        <v>176</v>
      </c>
      <c r="D703" s="10">
        <v>73</v>
      </c>
      <c r="E703" s="10">
        <v>49</v>
      </c>
      <c r="F703" s="10">
        <v>40</v>
      </c>
      <c r="G703" s="10">
        <v>9</v>
      </c>
      <c r="H703" s="10">
        <v>0</v>
      </c>
    </row>
    <row r="704" spans="2:8" x14ac:dyDescent="0.25">
      <c r="B704" s="10" t="s">
        <v>98</v>
      </c>
      <c r="C704" s="10" t="s">
        <v>182</v>
      </c>
      <c r="D704" s="10">
        <v>1</v>
      </c>
      <c r="E704" s="10">
        <v>1</v>
      </c>
      <c r="F704" s="10">
        <v>1</v>
      </c>
      <c r="G704" s="10">
        <v>0</v>
      </c>
      <c r="H704" s="10">
        <v>0</v>
      </c>
    </row>
    <row r="705" spans="2:8" x14ac:dyDescent="0.25">
      <c r="B705" s="10" t="s">
        <v>98</v>
      </c>
      <c r="C705" s="10" t="s">
        <v>174</v>
      </c>
      <c r="D705" s="10">
        <v>44</v>
      </c>
      <c r="E705" s="10">
        <v>36</v>
      </c>
      <c r="F705" s="10">
        <v>28</v>
      </c>
      <c r="G705" s="10">
        <v>8</v>
      </c>
      <c r="H705" s="10">
        <v>0</v>
      </c>
    </row>
    <row r="706" spans="2:8" x14ac:dyDescent="0.25">
      <c r="B706" s="10" t="s">
        <v>98</v>
      </c>
      <c r="C706" s="10" t="s">
        <v>11</v>
      </c>
      <c r="D706" s="10">
        <v>55</v>
      </c>
      <c r="E706" s="10">
        <v>39</v>
      </c>
      <c r="F706" s="10">
        <v>29</v>
      </c>
      <c r="G706" s="10">
        <v>10</v>
      </c>
      <c r="H706" s="10">
        <v>0</v>
      </c>
    </row>
    <row r="707" spans="2:8" x14ac:dyDescent="0.25">
      <c r="B707" s="10" t="s">
        <v>20</v>
      </c>
      <c r="C707" s="10" t="s">
        <v>3</v>
      </c>
      <c r="D707" s="10">
        <v>4</v>
      </c>
      <c r="E707" s="10">
        <v>1</v>
      </c>
      <c r="F707" s="10">
        <v>1</v>
      </c>
      <c r="G707" s="10">
        <v>0</v>
      </c>
      <c r="H707" s="10">
        <v>0</v>
      </c>
    </row>
    <row r="708" spans="2:8" x14ac:dyDescent="0.25">
      <c r="B708" s="10" t="s">
        <v>20</v>
      </c>
      <c r="C708" s="10" t="s">
        <v>176</v>
      </c>
      <c r="D708" s="10">
        <v>26</v>
      </c>
      <c r="E708" s="10">
        <v>26</v>
      </c>
      <c r="F708" s="10">
        <v>16</v>
      </c>
      <c r="G708" s="10">
        <v>10</v>
      </c>
      <c r="H708" s="10">
        <v>0</v>
      </c>
    </row>
    <row r="709" spans="2:8" x14ac:dyDescent="0.25">
      <c r="B709" s="10" t="s">
        <v>20</v>
      </c>
      <c r="C709" s="10" t="s">
        <v>11</v>
      </c>
      <c r="D709" s="10">
        <v>23</v>
      </c>
      <c r="E709" s="10">
        <v>22</v>
      </c>
      <c r="F709" s="10">
        <v>18</v>
      </c>
      <c r="G709" s="10">
        <v>4</v>
      </c>
      <c r="H709" s="10">
        <v>0</v>
      </c>
    </row>
    <row r="710" spans="2:8" x14ac:dyDescent="0.25">
      <c r="B710" s="10" t="s">
        <v>20</v>
      </c>
      <c r="C710" s="10" t="s">
        <v>174</v>
      </c>
      <c r="D710" s="10">
        <v>25</v>
      </c>
      <c r="E710" s="10">
        <v>22</v>
      </c>
      <c r="F710" s="10">
        <v>13</v>
      </c>
      <c r="G710" s="10">
        <v>9</v>
      </c>
      <c r="H710" s="10">
        <v>0</v>
      </c>
    </row>
    <row r="711" spans="2:8" x14ac:dyDescent="0.25">
      <c r="B711" s="10" t="s">
        <v>20</v>
      </c>
      <c r="C711" s="10" t="s">
        <v>182</v>
      </c>
      <c r="D711" s="10">
        <v>1</v>
      </c>
      <c r="E711" s="10">
        <v>0</v>
      </c>
      <c r="F711" s="10">
        <v>0</v>
      </c>
      <c r="G711" s="10">
        <v>0</v>
      </c>
      <c r="H711" s="10">
        <v>0</v>
      </c>
    </row>
    <row r="712" spans="2:8" x14ac:dyDescent="0.25">
      <c r="B712" s="10" t="s">
        <v>20</v>
      </c>
      <c r="C712" s="10" t="s">
        <v>175</v>
      </c>
      <c r="D712" s="10">
        <v>58</v>
      </c>
      <c r="E712" s="10">
        <v>49</v>
      </c>
      <c r="F712" s="10">
        <v>32</v>
      </c>
      <c r="G712" s="10">
        <v>17</v>
      </c>
      <c r="H712" s="10">
        <v>0</v>
      </c>
    </row>
    <row r="713" spans="2:8" x14ac:dyDescent="0.25">
      <c r="B713" s="10" t="s">
        <v>30</v>
      </c>
      <c r="C713" s="10" t="s">
        <v>3</v>
      </c>
      <c r="D713" s="10">
        <v>1</v>
      </c>
      <c r="E713" s="10">
        <v>1</v>
      </c>
      <c r="F713" s="10">
        <v>1</v>
      </c>
      <c r="G713" s="10">
        <v>0</v>
      </c>
      <c r="H713" s="10">
        <v>0</v>
      </c>
    </row>
    <row r="714" spans="2:8" x14ac:dyDescent="0.25">
      <c r="B714" s="10" t="s">
        <v>30</v>
      </c>
      <c r="C714" s="10" t="s">
        <v>174</v>
      </c>
      <c r="D714" s="10">
        <v>12</v>
      </c>
      <c r="E714" s="10">
        <v>11</v>
      </c>
      <c r="F714" s="10">
        <v>8</v>
      </c>
      <c r="G714" s="10">
        <v>3</v>
      </c>
      <c r="H714" s="10">
        <v>0</v>
      </c>
    </row>
    <row r="715" spans="2:8" x14ac:dyDescent="0.25">
      <c r="B715" s="10" t="s">
        <v>30</v>
      </c>
      <c r="C715" s="10" t="s">
        <v>176</v>
      </c>
      <c r="D715" s="10">
        <v>8</v>
      </c>
      <c r="E715" s="10">
        <v>8</v>
      </c>
      <c r="F715" s="10">
        <v>6</v>
      </c>
      <c r="G715" s="10">
        <v>2</v>
      </c>
      <c r="H715" s="10">
        <v>0</v>
      </c>
    </row>
    <row r="716" spans="2:8" x14ac:dyDescent="0.25">
      <c r="B716" s="10" t="s">
        <v>30</v>
      </c>
      <c r="C716" s="10" t="s">
        <v>11</v>
      </c>
      <c r="D716" s="10">
        <v>5</v>
      </c>
      <c r="E716" s="10">
        <v>4</v>
      </c>
      <c r="F716" s="10">
        <v>4</v>
      </c>
      <c r="G716" s="10">
        <v>0</v>
      </c>
      <c r="H716" s="10">
        <v>0</v>
      </c>
    </row>
    <row r="717" spans="2:8" x14ac:dyDescent="0.25">
      <c r="B717" s="10" t="s">
        <v>30</v>
      </c>
      <c r="C717" s="10" t="s">
        <v>175</v>
      </c>
      <c r="D717" s="10">
        <v>16</v>
      </c>
      <c r="E717" s="10">
        <v>13</v>
      </c>
      <c r="F717" s="10">
        <v>11</v>
      </c>
      <c r="G717" s="10">
        <v>2</v>
      </c>
      <c r="H717" s="10">
        <v>0</v>
      </c>
    </row>
    <row r="718" spans="2:8" x14ac:dyDescent="0.25">
      <c r="B718" s="10" t="s">
        <v>69</v>
      </c>
      <c r="C718" s="10" t="s">
        <v>174</v>
      </c>
      <c r="D718" s="10">
        <v>14</v>
      </c>
      <c r="E718" s="10">
        <v>14</v>
      </c>
      <c r="F718" s="10">
        <v>10</v>
      </c>
      <c r="G718" s="10">
        <v>4</v>
      </c>
      <c r="H718" s="10">
        <v>0</v>
      </c>
    </row>
    <row r="719" spans="2:8" x14ac:dyDescent="0.25">
      <c r="B719" s="10" t="s">
        <v>69</v>
      </c>
      <c r="C719" s="10" t="s">
        <v>175</v>
      </c>
      <c r="D719" s="10">
        <v>10</v>
      </c>
      <c r="E719" s="10">
        <v>8</v>
      </c>
      <c r="F719" s="10">
        <v>7</v>
      </c>
      <c r="G719" s="10">
        <v>1</v>
      </c>
      <c r="H719" s="10">
        <v>0</v>
      </c>
    </row>
    <row r="720" spans="2:8" x14ac:dyDescent="0.25">
      <c r="B720" s="10" t="s">
        <v>69</v>
      </c>
      <c r="C720" s="10" t="s">
        <v>11</v>
      </c>
      <c r="D720" s="10">
        <v>13</v>
      </c>
      <c r="E720" s="10">
        <v>13</v>
      </c>
      <c r="F720" s="10">
        <v>7</v>
      </c>
      <c r="G720" s="10">
        <v>6</v>
      </c>
      <c r="H720" s="10">
        <v>0</v>
      </c>
    </row>
    <row r="721" spans="2:8" x14ac:dyDescent="0.25">
      <c r="B721" s="10" t="s">
        <v>69</v>
      </c>
      <c r="C721" s="10" t="s">
        <v>176</v>
      </c>
      <c r="D721" s="10">
        <v>7</v>
      </c>
      <c r="E721" s="10">
        <v>5</v>
      </c>
      <c r="F721" s="10">
        <v>4</v>
      </c>
      <c r="G721" s="10">
        <v>1</v>
      </c>
      <c r="H721" s="10">
        <v>0</v>
      </c>
    </row>
    <row r="722" spans="2:8" x14ac:dyDescent="0.25">
      <c r="B722" s="10" t="s">
        <v>131</v>
      </c>
      <c r="C722" s="10" t="s">
        <v>3</v>
      </c>
      <c r="D722" s="10">
        <v>2</v>
      </c>
      <c r="E722" s="10">
        <v>1</v>
      </c>
      <c r="F722" s="10">
        <v>0</v>
      </c>
      <c r="G722" s="10">
        <v>1</v>
      </c>
      <c r="H722" s="10">
        <v>0</v>
      </c>
    </row>
    <row r="723" spans="2:8" x14ac:dyDescent="0.25">
      <c r="B723" s="10" t="s">
        <v>131</v>
      </c>
      <c r="C723" s="10" t="s">
        <v>11</v>
      </c>
      <c r="D723" s="10">
        <v>3</v>
      </c>
      <c r="E723" s="10">
        <v>3</v>
      </c>
      <c r="F723" s="10">
        <v>3</v>
      </c>
      <c r="G723" s="10">
        <v>0</v>
      </c>
      <c r="H723" s="10">
        <v>0</v>
      </c>
    </row>
    <row r="724" spans="2:8" x14ac:dyDescent="0.25">
      <c r="B724" s="10" t="s">
        <v>131</v>
      </c>
      <c r="C724" s="10" t="s">
        <v>175</v>
      </c>
      <c r="D724" s="10">
        <v>8</v>
      </c>
      <c r="E724" s="10">
        <v>6</v>
      </c>
      <c r="F724" s="10">
        <v>5</v>
      </c>
      <c r="G724" s="10">
        <v>1</v>
      </c>
      <c r="H724" s="10">
        <v>0</v>
      </c>
    </row>
    <row r="725" spans="2:8" x14ac:dyDescent="0.25">
      <c r="B725" s="10" t="s">
        <v>131</v>
      </c>
      <c r="C725" s="10" t="s">
        <v>174</v>
      </c>
      <c r="D725" s="10">
        <v>4</v>
      </c>
      <c r="E725" s="10">
        <v>4</v>
      </c>
      <c r="F725" s="10">
        <v>3</v>
      </c>
      <c r="G725" s="10">
        <v>1</v>
      </c>
      <c r="H725" s="10">
        <v>0</v>
      </c>
    </row>
    <row r="726" spans="2:8" x14ac:dyDescent="0.25">
      <c r="B726" s="10" t="s">
        <v>131</v>
      </c>
      <c r="C726" s="10" t="s">
        <v>176</v>
      </c>
      <c r="D726" s="10">
        <v>8</v>
      </c>
      <c r="E726" s="10">
        <v>7</v>
      </c>
      <c r="F726" s="10">
        <v>7</v>
      </c>
      <c r="G726" s="10">
        <v>0</v>
      </c>
      <c r="H726" s="10">
        <v>0</v>
      </c>
    </row>
    <row r="727" spans="2:8" x14ac:dyDescent="0.25">
      <c r="B727" s="10" t="s">
        <v>21</v>
      </c>
      <c r="C727" s="10" t="s">
        <v>176</v>
      </c>
      <c r="D727" s="10">
        <v>15</v>
      </c>
      <c r="E727" s="10">
        <v>15</v>
      </c>
      <c r="F727" s="10">
        <v>15</v>
      </c>
      <c r="G727" s="10">
        <v>0</v>
      </c>
      <c r="H727" s="10">
        <v>0</v>
      </c>
    </row>
    <row r="728" spans="2:8" x14ac:dyDescent="0.25">
      <c r="B728" s="10" t="s">
        <v>21</v>
      </c>
      <c r="C728" s="10" t="s">
        <v>175</v>
      </c>
      <c r="D728" s="10">
        <v>19</v>
      </c>
      <c r="E728" s="10">
        <v>17</v>
      </c>
      <c r="F728" s="10">
        <v>15</v>
      </c>
      <c r="G728" s="10">
        <v>2</v>
      </c>
      <c r="H728" s="10">
        <v>0</v>
      </c>
    </row>
    <row r="729" spans="2:8" x14ac:dyDescent="0.25">
      <c r="B729" s="10" t="s">
        <v>21</v>
      </c>
      <c r="C729" s="10" t="s">
        <v>11</v>
      </c>
      <c r="D729" s="10">
        <v>5</v>
      </c>
      <c r="E729" s="10">
        <v>5</v>
      </c>
      <c r="F729" s="10">
        <v>5</v>
      </c>
      <c r="G729" s="10">
        <v>0</v>
      </c>
      <c r="H729" s="10">
        <v>0</v>
      </c>
    </row>
    <row r="730" spans="2:8" x14ac:dyDescent="0.25">
      <c r="B730" s="10" t="s">
        <v>21</v>
      </c>
      <c r="C730" s="10" t="s">
        <v>174</v>
      </c>
      <c r="D730" s="10">
        <v>7</v>
      </c>
      <c r="E730" s="10">
        <v>7</v>
      </c>
      <c r="F730" s="10">
        <v>6</v>
      </c>
      <c r="G730" s="10">
        <v>1</v>
      </c>
      <c r="H730" s="10">
        <v>0</v>
      </c>
    </row>
    <row r="731" spans="2:8" x14ac:dyDescent="0.25">
      <c r="B731" s="10" t="s">
        <v>51</v>
      </c>
      <c r="C731" s="10" t="s">
        <v>3</v>
      </c>
      <c r="D731" s="10">
        <v>2</v>
      </c>
      <c r="E731" s="10">
        <v>2</v>
      </c>
      <c r="F731" s="10">
        <v>1</v>
      </c>
      <c r="G731" s="10">
        <v>1</v>
      </c>
      <c r="H731" s="10">
        <v>0</v>
      </c>
    </row>
    <row r="732" spans="2:8" x14ac:dyDescent="0.25">
      <c r="B732" s="10" t="s">
        <v>51</v>
      </c>
      <c r="C732" s="10" t="s">
        <v>174</v>
      </c>
      <c r="D732" s="10">
        <v>9</v>
      </c>
      <c r="E732" s="10">
        <v>8</v>
      </c>
      <c r="F732" s="10">
        <v>7</v>
      </c>
      <c r="G732" s="10">
        <v>1</v>
      </c>
      <c r="H732" s="10">
        <v>0</v>
      </c>
    </row>
    <row r="733" spans="2:8" x14ac:dyDescent="0.25">
      <c r="B733" s="10" t="s">
        <v>51</v>
      </c>
      <c r="C733" s="10" t="s">
        <v>175</v>
      </c>
      <c r="D733" s="10">
        <v>4</v>
      </c>
      <c r="E733" s="10">
        <v>4</v>
      </c>
      <c r="F733" s="10">
        <v>3</v>
      </c>
      <c r="G733" s="10">
        <v>1</v>
      </c>
      <c r="H733" s="10">
        <v>0</v>
      </c>
    </row>
    <row r="734" spans="2:8" x14ac:dyDescent="0.25">
      <c r="B734" s="10" t="s">
        <v>51</v>
      </c>
      <c r="C734" s="10" t="s">
        <v>176</v>
      </c>
      <c r="D734" s="10">
        <v>9</v>
      </c>
      <c r="E734" s="10">
        <v>8</v>
      </c>
      <c r="F734" s="10">
        <v>7</v>
      </c>
      <c r="G734" s="10">
        <v>1</v>
      </c>
      <c r="H734" s="11">
        <v>1</v>
      </c>
    </row>
    <row r="735" spans="2:8" x14ac:dyDescent="0.25">
      <c r="B735" s="10" t="s">
        <v>51</v>
      </c>
      <c r="C735" s="10" t="s">
        <v>11</v>
      </c>
      <c r="D735" s="10">
        <v>1</v>
      </c>
      <c r="E735" s="10">
        <v>1</v>
      </c>
      <c r="F735" s="10">
        <v>1</v>
      </c>
      <c r="G735" s="10">
        <v>0</v>
      </c>
      <c r="H735" s="10">
        <v>0</v>
      </c>
    </row>
    <row r="736" spans="2:8" x14ac:dyDescent="0.25">
      <c r="B736" s="10" t="s">
        <v>103</v>
      </c>
      <c r="C736" s="10" t="s">
        <v>176</v>
      </c>
      <c r="D736" s="10">
        <v>51</v>
      </c>
      <c r="E736" s="10">
        <v>46</v>
      </c>
      <c r="F736" s="10">
        <v>43</v>
      </c>
      <c r="G736" s="10">
        <v>3</v>
      </c>
      <c r="H736" s="11">
        <v>1</v>
      </c>
    </row>
    <row r="737" spans="2:8" x14ac:dyDescent="0.25">
      <c r="B737" s="10" t="s">
        <v>103</v>
      </c>
      <c r="C737" s="10" t="s">
        <v>11</v>
      </c>
      <c r="D737" s="10">
        <v>4</v>
      </c>
      <c r="E737" s="10">
        <v>4</v>
      </c>
      <c r="F737" s="10">
        <v>4</v>
      </c>
      <c r="G737" s="10">
        <v>0</v>
      </c>
      <c r="H737" s="10">
        <v>0</v>
      </c>
    </row>
    <row r="738" spans="2:8" x14ac:dyDescent="0.25">
      <c r="B738" s="10" t="s">
        <v>103</v>
      </c>
      <c r="C738" s="10" t="s">
        <v>175</v>
      </c>
      <c r="D738" s="10">
        <v>43</v>
      </c>
      <c r="E738" s="10">
        <v>33</v>
      </c>
      <c r="F738" s="10">
        <v>26</v>
      </c>
      <c r="G738" s="10">
        <v>7</v>
      </c>
      <c r="H738" s="11">
        <v>1</v>
      </c>
    </row>
    <row r="739" spans="2:8" x14ac:dyDescent="0.25">
      <c r="B739" s="10" t="s">
        <v>103</v>
      </c>
      <c r="C739" s="10" t="s">
        <v>174</v>
      </c>
      <c r="D739" s="10">
        <v>24</v>
      </c>
      <c r="E739" s="10">
        <v>23</v>
      </c>
      <c r="F739" s="10">
        <v>20</v>
      </c>
      <c r="G739" s="10">
        <v>3</v>
      </c>
      <c r="H739" s="10">
        <v>0</v>
      </c>
    </row>
    <row r="740" spans="2:8" x14ac:dyDescent="0.25">
      <c r="B740" s="10" t="s">
        <v>129</v>
      </c>
      <c r="C740" s="10" t="s">
        <v>11</v>
      </c>
      <c r="D740" s="10">
        <v>4</v>
      </c>
      <c r="E740" s="10">
        <v>3</v>
      </c>
      <c r="F740" s="10">
        <v>2</v>
      </c>
      <c r="G740" s="10">
        <v>1</v>
      </c>
      <c r="H740" s="10">
        <v>0</v>
      </c>
    </row>
    <row r="741" spans="2:8" x14ac:dyDescent="0.25">
      <c r="B741" s="10" t="s">
        <v>129</v>
      </c>
      <c r="C741" s="10" t="s">
        <v>175</v>
      </c>
      <c r="D741" s="10">
        <v>17</v>
      </c>
      <c r="E741" s="10">
        <v>15</v>
      </c>
      <c r="F741" s="10">
        <v>14</v>
      </c>
      <c r="G741" s="10">
        <v>1</v>
      </c>
      <c r="H741" s="10">
        <v>0</v>
      </c>
    </row>
    <row r="742" spans="2:8" x14ac:dyDescent="0.25">
      <c r="B742" s="10" t="s">
        <v>129</v>
      </c>
      <c r="C742" s="10" t="s">
        <v>176</v>
      </c>
      <c r="D742" s="10">
        <v>7</v>
      </c>
      <c r="E742" s="10">
        <v>7</v>
      </c>
      <c r="F742" s="10">
        <v>7</v>
      </c>
      <c r="G742" s="10">
        <v>0</v>
      </c>
      <c r="H742" s="10">
        <v>0</v>
      </c>
    </row>
    <row r="743" spans="2:8" x14ac:dyDescent="0.25">
      <c r="B743" s="10" t="s">
        <v>129</v>
      </c>
      <c r="C743" s="10" t="s">
        <v>174</v>
      </c>
      <c r="D743" s="10">
        <v>8</v>
      </c>
      <c r="E743" s="10">
        <v>8</v>
      </c>
      <c r="F743" s="10">
        <v>7</v>
      </c>
      <c r="G743" s="10">
        <v>1</v>
      </c>
      <c r="H743" s="10">
        <v>0</v>
      </c>
    </row>
    <row r="744" spans="2:8" x14ac:dyDescent="0.25">
      <c r="B744" s="10" t="s">
        <v>100</v>
      </c>
      <c r="C744" s="10" t="s">
        <v>11</v>
      </c>
      <c r="D744" s="10">
        <v>4</v>
      </c>
      <c r="E744" s="10">
        <v>4</v>
      </c>
      <c r="F744" s="10">
        <v>3</v>
      </c>
      <c r="G744" s="10">
        <v>1</v>
      </c>
      <c r="H744" s="10">
        <v>0</v>
      </c>
    </row>
    <row r="745" spans="2:8" x14ac:dyDescent="0.25">
      <c r="B745" s="10" t="s">
        <v>100</v>
      </c>
      <c r="C745" s="10" t="s">
        <v>3</v>
      </c>
      <c r="D745" s="10">
        <v>1</v>
      </c>
      <c r="E745" s="10">
        <v>1</v>
      </c>
      <c r="F745" s="10">
        <v>1</v>
      </c>
      <c r="G745" s="10">
        <v>0</v>
      </c>
      <c r="H745" s="10">
        <v>0</v>
      </c>
    </row>
    <row r="746" spans="2:8" x14ac:dyDescent="0.25">
      <c r="B746" s="10" t="s">
        <v>100</v>
      </c>
      <c r="C746" s="10" t="s">
        <v>174</v>
      </c>
      <c r="D746" s="10">
        <v>5</v>
      </c>
      <c r="E746" s="10">
        <v>5</v>
      </c>
      <c r="F746" s="10">
        <v>4</v>
      </c>
      <c r="G746" s="10">
        <v>1</v>
      </c>
      <c r="H746" s="10">
        <v>0</v>
      </c>
    </row>
    <row r="747" spans="2:8" x14ac:dyDescent="0.25">
      <c r="B747" s="10" t="s">
        <v>100</v>
      </c>
      <c r="C747" s="10" t="s">
        <v>175</v>
      </c>
      <c r="D747" s="10">
        <v>32</v>
      </c>
      <c r="E747" s="10">
        <v>25</v>
      </c>
      <c r="F747" s="10">
        <v>16</v>
      </c>
      <c r="G747" s="10">
        <v>9</v>
      </c>
      <c r="H747" s="11">
        <v>1</v>
      </c>
    </row>
    <row r="748" spans="2:8" x14ac:dyDescent="0.25">
      <c r="B748" s="10" t="s">
        <v>100</v>
      </c>
      <c r="C748" s="10" t="s">
        <v>176</v>
      </c>
      <c r="D748" s="10">
        <v>6</v>
      </c>
      <c r="E748" s="10">
        <v>6</v>
      </c>
      <c r="F748" s="10">
        <v>5</v>
      </c>
      <c r="G748" s="10">
        <v>1</v>
      </c>
      <c r="H748" s="10">
        <v>0</v>
      </c>
    </row>
    <row r="749" spans="2:8" x14ac:dyDescent="0.25">
      <c r="B749" s="10" t="s">
        <v>61</v>
      </c>
      <c r="C749" s="10" t="s">
        <v>11</v>
      </c>
      <c r="D749" s="10">
        <v>25</v>
      </c>
      <c r="E749" s="10">
        <v>25</v>
      </c>
      <c r="F749" s="10">
        <v>25</v>
      </c>
      <c r="G749" s="10">
        <v>0</v>
      </c>
      <c r="H749" s="10">
        <v>0</v>
      </c>
    </row>
    <row r="750" spans="2:8" x14ac:dyDescent="0.25">
      <c r="B750" s="10" t="s">
        <v>61</v>
      </c>
      <c r="C750" s="10" t="s">
        <v>174</v>
      </c>
      <c r="D750" s="10">
        <v>31</v>
      </c>
      <c r="E750" s="10">
        <v>31</v>
      </c>
      <c r="F750" s="10">
        <v>27</v>
      </c>
      <c r="G750" s="10">
        <v>4</v>
      </c>
      <c r="H750" s="10">
        <v>0</v>
      </c>
    </row>
    <row r="751" spans="2:8" x14ac:dyDescent="0.25">
      <c r="B751" s="10" t="s">
        <v>61</v>
      </c>
      <c r="C751" s="10" t="s">
        <v>3</v>
      </c>
      <c r="D751" s="10">
        <v>1</v>
      </c>
      <c r="E751" s="10">
        <v>1</v>
      </c>
      <c r="F751" s="10">
        <v>0</v>
      </c>
      <c r="G751" s="10">
        <v>1</v>
      </c>
      <c r="H751" s="10">
        <v>0</v>
      </c>
    </row>
    <row r="752" spans="2:8" x14ac:dyDescent="0.25">
      <c r="B752" s="10" t="s">
        <v>61</v>
      </c>
      <c r="C752" s="10" t="s">
        <v>176</v>
      </c>
      <c r="D752" s="10">
        <v>32</v>
      </c>
      <c r="E752" s="10">
        <v>29</v>
      </c>
      <c r="F752" s="10">
        <v>27</v>
      </c>
      <c r="G752" s="10">
        <v>2</v>
      </c>
      <c r="H752" s="10">
        <v>0</v>
      </c>
    </row>
    <row r="753" spans="2:8" x14ac:dyDescent="0.25">
      <c r="B753" s="10" t="s">
        <v>61</v>
      </c>
      <c r="C753" s="10" t="s">
        <v>175</v>
      </c>
      <c r="D753" s="10">
        <v>55</v>
      </c>
      <c r="E753" s="10">
        <v>51</v>
      </c>
      <c r="F753" s="10">
        <v>42</v>
      </c>
      <c r="G753" s="10">
        <v>9</v>
      </c>
      <c r="H753" s="10">
        <v>0</v>
      </c>
    </row>
    <row r="754" spans="2:8" x14ac:dyDescent="0.25">
      <c r="B754" s="11" t="s">
        <v>186</v>
      </c>
      <c r="C754" s="11" t="s">
        <v>3</v>
      </c>
      <c r="D754" s="11">
        <v>8</v>
      </c>
      <c r="E754" s="11">
        <v>5</v>
      </c>
      <c r="F754" s="11">
        <v>3</v>
      </c>
      <c r="G754" s="11">
        <v>2</v>
      </c>
      <c r="H754" s="11">
        <v>0</v>
      </c>
    </row>
    <row r="755" spans="2:8" x14ac:dyDescent="0.25">
      <c r="B755" s="11" t="s">
        <v>186</v>
      </c>
      <c r="C755" s="11" t="s">
        <v>174</v>
      </c>
      <c r="D755" s="11">
        <v>118</v>
      </c>
      <c r="E755" s="11">
        <v>107</v>
      </c>
      <c r="F755" s="11">
        <v>62</v>
      </c>
      <c r="G755" s="11">
        <v>45</v>
      </c>
      <c r="H755" s="11">
        <v>3</v>
      </c>
    </row>
    <row r="756" spans="2:8" x14ac:dyDescent="0.25">
      <c r="B756" s="11" t="s">
        <v>186</v>
      </c>
      <c r="C756" s="11" t="s">
        <v>176</v>
      </c>
      <c r="D756" s="11">
        <v>92</v>
      </c>
      <c r="E756" s="11">
        <v>84</v>
      </c>
      <c r="F756" s="11">
        <v>48</v>
      </c>
      <c r="G756" s="11">
        <v>36</v>
      </c>
      <c r="H756" s="11">
        <v>0</v>
      </c>
    </row>
    <row r="757" spans="2:8" x14ac:dyDescent="0.25">
      <c r="B757" s="11" t="s">
        <v>186</v>
      </c>
      <c r="C757" s="11" t="s">
        <v>175</v>
      </c>
      <c r="D757" s="11">
        <v>442</v>
      </c>
      <c r="E757" s="11">
        <v>372</v>
      </c>
      <c r="F757" s="11">
        <v>201</v>
      </c>
      <c r="G757" s="11">
        <v>171</v>
      </c>
      <c r="H757" s="11">
        <v>3</v>
      </c>
    </row>
    <row r="758" spans="2:8" x14ac:dyDescent="0.25">
      <c r="B758" s="11" t="s">
        <v>186</v>
      </c>
      <c r="C758" s="11" t="s">
        <v>11</v>
      </c>
      <c r="D758" s="11">
        <v>89</v>
      </c>
      <c r="E758" s="11">
        <v>82</v>
      </c>
      <c r="F758" s="11">
        <v>41</v>
      </c>
      <c r="G758" s="11">
        <v>41</v>
      </c>
      <c r="H758" s="11">
        <v>1</v>
      </c>
    </row>
    <row r="759" spans="2:8" x14ac:dyDescent="0.25">
      <c r="B759" s="11" t="s">
        <v>186</v>
      </c>
      <c r="C759" s="11" t="s">
        <v>182</v>
      </c>
      <c r="D759" s="11">
        <v>4</v>
      </c>
      <c r="E759" s="11">
        <v>4</v>
      </c>
      <c r="F759" s="11">
        <v>3</v>
      </c>
      <c r="G759" s="11">
        <v>1</v>
      </c>
      <c r="H759" s="11">
        <v>0</v>
      </c>
    </row>
    <row r="760" spans="2:8" x14ac:dyDescent="0.25">
      <c r="B760" s="11" t="s">
        <v>72</v>
      </c>
      <c r="C760" s="11" t="s">
        <v>174</v>
      </c>
      <c r="D760" s="11">
        <v>50</v>
      </c>
      <c r="E760" s="11">
        <v>50</v>
      </c>
      <c r="F760" s="11">
        <v>38</v>
      </c>
      <c r="G760" s="11">
        <v>12</v>
      </c>
      <c r="H760" s="11">
        <v>0</v>
      </c>
    </row>
    <row r="761" spans="2:8" x14ac:dyDescent="0.25">
      <c r="B761" s="11" t="s">
        <v>72</v>
      </c>
      <c r="C761" s="11" t="s">
        <v>11</v>
      </c>
      <c r="D761" s="11">
        <v>38</v>
      </c>
      <c r="E761" s="11">
        <v>37</v>
      </c>
      <c r="F761" s="11">
        <v>34</v>
      </c>
      <c r="G761" s="11">
        <v>3</v>
      </c>
      <c r="H761" s="11">
        <v>0</v>
      </c>
    </row>
    <row r="762" spans="2:8" x14ac:dyDescent="0.25">
      <c r="B762" s="11" t="s">
        <v>72</v>
      </c>
      <c r="C762" s="11" t="s">
        <v>176</v>
      </c>
      <c r="D762" s="11">
        <v>44</v>
      </c>
      <c r="E762" s="11">
        <v>43</v>
      </c>
      <c r="F762" s="11">
        <v>36</v>
      </c>
      <c r="G762" s="11">
        <v>7</v>
      </c>
      <c r="H762" s="11">
        <v>0</v>
      </c>
    </row>
    <row r="763" spans="2:8" x14ac:dyDescent="0.25">
      <c r="B763" s="11" t="s">
        <v>72</v>
      </c>
      <c r="C763" s="11" t="s">
        <v>175</v>
      </c>
      <c r="D763" s="11">
        <v>23</v>
      </c>
      <c r="E763" s="11">
        <v>23</v>
      </c>
      <c r="F763" s="11">
        <v>22</v>
      </c>
      <c r="G763" s="11">
        <v>1</v>
      </c>
      <c r="H763" s="11">
        <v>0</v>
      </c>
    </row>
    <row r="764" spans="2:8" x14ac:dyDescent="0.25">
      <c r="B764" s="11" t="s">
        <v>109</v>
      </c>
      <c r="C764" s="11" t="s">
        <v>3</v>
      </c>
      <c r="D764" s="11">
        <v>1</v>
      </c>
      <c r="E764" s="11">
        <v>1</v>
      </c>
      <c r="F764" s="11">
        <v>1</v>
      </c>
      <c r="G764" s="11">
        <v>0</v>
      </c>
      <c r="H764" s="11">
        <v>0</v>
      </c>
    </row>
    <row r="765" spans="2:8" x14ac:dyDescent="0.25">
      <c r="B765" s="11" t="s">
        <v>109</v>
      </c>
      <c r="C765" s="11" t="s">
        <v>174</v>
      </c>
      <c r="D765" s="11">
        <v>11</v>
      </c>
      <c r="E765" s="11">
        <v>11</v>
      </c>
      <c r="F765" s="11">
        <v>9</v>
      </c>
      <c r="G765" s="11">
        <v>2</v>
      </c>
      <c r="H765" s="11">
        <v>0</v>
      </c>
    </row>
    <row r="766" spans="2:8" x14ac:dyDescent="0.25">
      <c r="B766" s="11" t="s">
        <v>109</v>
      </c>
      <c r="C766" s="11" t="s">
        <v>11</v>
      </c>
      <c r="D766" s="11">
        <v>9</v>
      </c>
      <c r="E766" s="11">
        <v>9</v>
      </c>
      <c r="F766" s="11">
        <v>9</v>
      </c>
      <c r="G766" s="11">
        <v>0</v>
      </c>
      <c r="H766" s="11">
        <v>0</v>
      </c>
    </row>
    <row r="767" spans="2:8" x14ac:dyDescent="0.25">
      <c r="B767" s="11" t="s">
        <v>109</v>
      </c>
      <c r="C767" s="11" t="s">
        <v>176</v>
      </c>
      <c r="D767" s="11">
        <v>17</v>
      </c>
      <c r="E767" s="11">
        <v>17</v>
      </c>
      <c r="F767" s="11">
        <v>14</v>
      </c>
      <c r="G767" s="11">
        <v>3</v>
      </c>
      <c r="H767" s="11">
        <v>0</v>
      </c>
    </row>
    <row r="768" spans="2:8" x14ac:dyDescent="0.25">
      <c r="B768" s="11" t="s">
        <v>109</v>
      </c>
      <c r="C768" s="11" t="s">
        <v>175</v>
      </c>
      <c r="D768" s="11">
        <v>14</v>
      </c>
      <c r="E768" s="11">
        <v>13</v>
      </c>
      <c r="F768" s="11">
        <v>8</v>
      </c>
      <c r="G768" s="11">
        <v>5</v>
      </c>
      <c r="H768" s="11">
        <v>0</v>
      </c>
    </row>
    <row r="769" spans="2:8" x14ac:dyDescent="0.25">
      <c r="B769" s="11" t="s">
        <v>133</v>
      </c>
      <c r="C769" s="11" t="s">
        <v>175</v>
      </c>
      <c r="D769" s="11">
        <v>32</v>
      </c>
      <c r="E769" s="11">
        <v>27</v>
      </c>
      <c r="F769" s="11">
        <v>23</v>
      </c>
      <c r="G769" s="11">
        <v>4</v>
      </c>
      <c r="H769" s="11">
        <v>0</v>
      </c>
    </row>
    <row r="770" spans="2:8" x14ac:dyDescent="0.25">
      <c r="B770" s="11" t="s">
        <v>133</v>
      </c>
      <c r="C770" s="11" t="s">
        <v>11</v>
      </c>
      <c r="D770" s="11">
        <v>20</v>
      </c>
      <c r="E770" s="11">
        <v>19</v>
      </c>
      <c r="F770" s="11">
        <v>14</v>
      </c>
      <c r="G770" s="11">
        <v>5</v>
      </c>
      <c r="H770" s="11">
        <v>0</v>
      </c>
    </row>
    <row r="771" spans="2:8" x14ac:dyDescent="0.25">
      <c r="B771" s="11" t="s">
        <v>133</v>
      </c>
      <c r="C771" s="11" t="s">
        <v>176</v>
      </c>
      <c r="D771" s="11">
        <v>29</v>
      </c>
      <c r="E771" s="11">
        <v>29</v>
      </c>
      <c r="F771" s="11">
        <v>24</v>
      </c>
      <c r="G771" s="11">
        <v>5</v>
      </c>
      <c r="H771" s="11">
        <v>0</v>
      </c>
    </row>
    <row r="772" spans="2:8" x14ac:dyDescent="0.25">
      <c r="B772" s="11" t="s">
        <v>133</v>
      </c>
      <c r="C772" s="11" t="s">
        <v>174</v>
      </c>
      <c r="D772" s="11">
        <v>16</v>
      </c>
      <c r="E772" s="11">
        <v>16</v>
      </c>
      <c r="F772" s="11">
        <v>14</v>
      </c>
      <c r="G772" s="11">
        <v>2</v>
      </c>
      <c r="H772" s="11">
        <v>0</v>
      </c>
    </row>
    <row r="773" spans="2:8" x14ac:dyDescent="0.25">
      <c r="B773" s="11" t="s">
        <v>96</v>
      </c>
      <c r="C773" s="11" t="s">
        <v>174</v>
      </c>
      <c r="D773" s="11">
        <v>5</v>
      </c>
      <c r="E773" s="11">
        <v>5</v>
      </c>
      <c r="F773" s="11">
        <v>5</v>
      </c>
      <c r="G773" s="11">
        <v>0</v>
      </c>
      <c r="H773" s="11">
        <v>0</v>
      </c>
    </row>
    <row r="774" spans="2:8" x14ac:dyDescent="0.25">
      <c r="B774" s="11" t="s">
        <v>96</v>
      </c>
      <c r="C774" s="11" t="s">
        <v>176</v>
      </c>
      <c r="D774" s="11">
        <v>23</v>
      </c>
      <c r="E774" s="11">
        <v>23</v>
      </c>
      <c r="F774" s="11">
        <v>16</v>
      </c>
      <c r="G774" s="11">
        <v>7</v>
      </c>
      <c r="H774" s="11">
        <v>0</v>
      </c>
    </row>
    <row r="775" spans="2:8" x14ac:dyDescent="0.25">
      <c r="B775" s="11" t="s">
        <v>96</v>
      </c>
      <c r="C775" s="11" t="s">
        <v>11</v>
      </c>
      <c r="D775" s="11">
        <v>9</v>
      </c>
      <c r="E775" s="11">
        <v>9</v>
      </c>
      <c r="F775" s="11">
        <v>7</v>
      </c>
      <c r="G775" s="11">
        <v>2</v>
      </c>
      <c r="H775" s="11">
        <v>0</v>
      </c>
    </row>
    <row r="776" spans="2:8" x14ac:dyDescent="0.25">
      <c r="B776" s="11" t="s">
        <v>96</v>
      </c>
      <c r="C776" s="11" t="s">
        <v>175</v>
      </c>
      <c r="D776" s="11">
        <v>6</v>
      </c>
      <c r="E776" s="11">
        <v>5</v>
      </c>
      <c r="F776" s="11">
        <v>4</v>
      </c>
      <c r="G776" s="11">
        <v>1</v>
      </c>
      <c r="H776" s="11">
        <v>0</v>
      </c>
    </row>
    <row r="777" spans="2:8" x14ac:dyDescent="0.25">
      <c r="B777" s="11" t="s">
        <v>94</v>
      </c>
      <c r="C777" s="11" t="s">
        <v>11</v>
      </c>
      <c r="D777" s="11">
        <v>14</v>
      </c>
      <c r="E777" s="11">
        <v>14</v>
      </c>
      <c r="F777" s="11">
        <v>13</v>
      </c>
      <c r="G777" s="11">
        <v>1</v>
      </c>
      <c r="H777" s="11">
        <v>0</v>
      </c>
    </row>
    <row r="778" spans="2:8" x14ac:dyDescent="0.25">
      <c r="B778" s="11" t="s">
        <v>94</v>
      </c>
      <c r="C778" s="11" t="s">
        <v>176</v>
      </c>
      <c r="D778" s="11">
        <v>22</v>
      </c>
      <c r="E778" s="11">
        <v>21</v>
      </c>
      <c r="F778" s="11">
        <v>18</v>
      </c>
      <c r="G778" s="11">
        <v>3</v>
      </c>
      <c r="H778" s="11">
        <v>1</v>
      </c>
    </row>
    <row r="779" spans="2:8" x14ac:dyDescent="0.25">
      <c r="B779" s="11" t="s">
        <v>94</v>
      </c>
      <c r="C779" s="11" t="s">
        <v>175</v>
      </c>
      <c r="D779" s="11">
        <v>41</v>
      </c>
      <c r="E779" s="11">
        <v>38</v>
      </c>
      <c r="F779" s="11">
        <v>32</v>
      </c>
      <c r="G779" s="11">
        <v>6</v>
      </c>
      <c r="H779" s="11">
        <v>0</v>
      </c>
    </row>
    <row r="780" spans="2:8" x14ac:dyDescent="0.25">
      <c r="B780" s="11" t="s">
        <v>94</v>
      </c>
      <c r="C780" s="11" t="s">
        <v>174</v>
      </c>
      <c r="D780" s="11">
        <v>22</v>
      </c>
      <c r="E780" s="11">
        <v>22</v>
      </c>
      <c r="F780" s="11">
        <v>19</v>
      </c>
      <c r="G780" s="11">
        <v>3</v>
      </c>
      <c r="H780" s="11">
        <v>0</v>
      </c>
    </row>
    <row r="781" spans="2:8" x14ac:dyDescent="0.25">
      <c r="B781" s="11" t="s">
        <v>29</v>
      </c>
      <c r="C781" s="11" t="s">
        <v>174</v>
      </c>
      <c r="D781" s="11">
        <v>12</v>
      </c>
      <c r="E781" s="11">
        <v>11</v>
      </c>
      <c r="F781" s="11">
        <v>8</v>
      </c>
      <c r="G781" s="11">
        <v>3</v>
      </c>
      <c r="H781" s="11">
        <v>1</v>
      </c>
    </row>
    <row r="782" spans="2:8" x14ac:dyDescent="0.25">
      <c r="B782" s="11" t="s">
        <v>29</v>
      </c>
      <c r="C782" s="11" t="s">
        <v>175</v>
      </c>
      <c r="D782" s="11">
        <v>35</v>
      </c>
      <c r="E782" s="11">
        <v>35</v>
      </c>
      <c r="F782" s="11">
        <v>31</v>
      </c>
      <c r="G782" s="11">
        <v>4</v>
      </c>
      <c r="H782" s="11">
        <v>0</v>
      </c>
    </row>
    <row r="783" spans="2:8" x14ac:dyDescent="0.25">
      <c r="B783" s="11" t="s">
        <v>29</v>
      </c>
      <c r="C783" s="11" t="s">
        <v>176</v>
      </c>
      <c r="D783" s="11">
        <v>20</v>
      </c>
      <c r="E783" s="11">
        <v>19</v>
      </c>
      <c r="F783" s="11">
        <v>14</v>
      </c>
      <c r="G783" s="11">
        <v>5</v>
      </c>
      <c r="H783" s="11">
        <v>0</v>
      </c>
    </row>
    <row r="784" spans="2:8" x14ac:dyDescent="0.25">
      <c r="B784" s="11" t="s">
        <v>29</v>
      </c>
      <c r="C784" s="11" t="s">
        <v>11</v>
      </c>
      <c r="D784" s="11">
        <v>9</v>
      </c>
      <c r="E784" s="11">
        <v>8</v>
      </c>
      <c r="F784" s="11">
        <v>7</v>
      </c>
      <c r="G784" s="11">
        <v>1</v>
      </c>
      <c r="H784" s="11">
        <v>1</v>
      </c>
    </row>
    <row r="785" spans="2:8" x14ac:dyDescent="0.25">
      <c r="B785" s="11" t="s">
        <v>95</v>
      </c>
      <c r="C785" s="11" t="s">
        <v>176</v>
      </c>
      <c r="D785" s="11">
        <v>12</v>
      </c>
      <c r="E785" s="11">
        <v>12</v>
      </c>
      <c r="F785" s="11">
        <v>9</v>
      </c>
      <c r="G785" s="11">
        <v>3</v>
      </c>
      <c r="H785" s="11">
        <v>0</v>
      </c>
    </row>
    <row r="786" spans="2:8" x14ac:dyDescent="0.25">
      <c r="B786" s="11" t="s">
        <v>95</v>
      </c>
      <c r="C786" s="11" t="s">
        <v>174</v>
      </c>
      <c r="D786" s="11">
        <v>7</v>
      </c>
      <c r="E786" s="11">
        <v>7</v>
      </c>
      <c r="F786" s="11">
        <v>6</v>
      </c>
      <c r="G786" s="11">
        <v>1</v>
      </c>
      <c r="H786" s="11">
        <v>0</v>
      </c>
    </row>
    <row r="787" spans="2:8" x14ac:dyDescent="0.25">
      <c r="B787" s="11" t="s">
        <v>95</v>
      </c>
      <c r="C787" s="11" t="s">
        <v>175</v>
      </c>
      <c r="D787" s="11">
        <v>16</v>
      </c>
      <c r="E787" s="11">
        <v>16</v>
      </c>
      <c r="F787" s="11">
        <v>15</v>
      </c>
      <c r="G787" s="11">
        <v>1</v>
      </c>
      <c r="H787" s="11">
        <v>0</v>
      </c>
    </row>
    <row r="788" spans="2:8" x14ac:dyDescent="0.25">
      <c r="B788" s="11" t="s">
        <v>95</v>
      </c>
      <c r="C788" s="11" t="s">
        <v>11</v>
      </c>
      <c r="D788" s="11">
        <v>4</v>
      </c>
      <c r="E788" s="11">
        <v>4</v>
      </c>
      <c r="F788" s="11">
        <v>2</v>
      </c>
      <c r="G788" s="11">
        <v>2</v>
      </c>
      <c r="H788" s="11">
        <v>0</v>
      </c>
    </row>
    <row r="789" spans="2:8" x14ac:dyDescent="0.25">
      <c r="B789" s="11" t="s">
        <v>71</v>
      </c>
      <c r="C789" s="11" t="s">
        <v>3</v>
      </c>
      <c r="D789" s="11">
        <v>4</v>
      </c>
      <c r="E789" s="11">
        <v>2</v>
      </c>
      <c r="F789" s="11">
        <v>2</v>
      </c>
      <c r="G789" s="11">
        <v>0</v>
      </c>
      <c r="H789" s="11">
        <v>0</v>
      </c>
    </row>
    <row r="790" spans="2:8" x14ac:dyDescent="0.25">
      <c r="B790" s="11" t="s">
        <v>71</v>
      </c>
      <c r="C790" s="11" t="s">
        <v>176</v>
      </c>
      <c r="D790" s="11">
        <v>22</v>
      </c>
      <c r="E790" s="11">
        <v>21</v>
      </c>
      <c r="F790" s="11">
        <v>11</v>
      </c>
      <c r="G790" s="11">
        <v>10</v>
      </c>
      <c r="H790" s="11">
        <v>0</v>
      </c>
    </row>
    <row r="791" spans="2:8" x14ac:dyDescent="0.25">
      <c r="B791" s="11" t="s">
        <v>71</v>
      </c>
      <c r="C791" s="11" t="s">
        <v>175</v>
      </c>
      <c r="D791" s="11">
        <v>15</v>
      </c>
      <c r="E791" s="11">
        <v>15</v>
      </c>
      <c r="F791" s="11">
        <v>9</v>
      </c>
      <c r="G791" s="11">
        <v>6</v>
      </c>
      <c r="H791" s="11">
        <v>0</v>
      </c>
    </row>
    <row r="792" spans="2:8" x14ac:dyDescent="0.25">
      <c r="B792" s="11" t="s">
        <v>71</v>
      </c>
      <c r="C792" s="11" t="s">
        <v>174</v>
      </c>
      <c r="D792" s="11">
        <v>18</v>
      </c>
      <c r="E792" s="11">
        <v>18</v>
      </c>
      <c r="F792" s="11">
        <v>16</v>
      </c>
      <c r="G792" s="11">
        <v>2</v>
      </c>
      <c r="H792" s="11">
        <v>0</v>
      </c>
    </row>
    <row r="793" spans="2:8" x14ac:dyDescent="0.25">
      <c r="B793" s="11" t="s">
        <v>71</v>
      </c>
      <c r="C793" s="11" t="s">
        <v>11</v>
      </c>
      <c r="D793" s="11">
        <v>1</v>
      </c>
      <c r="E793" s="11">
        <v>1</v>
      </c>
      <c r="F793" s="11">
        <v>1</v>
      </c>
      <c r="G793" s="11">
        <v>0</v>
      </c>
      <c r="H793" s="11">
        <v>0</v>
      </c>
    </row>
    <row r="794" spans="2:8" x14ac:dyDescent="0.25">
      <c r="B794" s="11" t="s">
        <v>18</v>
      </c>
      <c r="C794" s="11" t="s">
        <v>176</v>
      </c>
      <c r="D794" s="11">
        <v>32</v>
      </c>
      <c r="E794" s="11">
        <v>32</v>
      </c>
      <c r="F794" s="11">
        <v>31</v>
      </c>
      <c r="G794" s="11">
        <v>1</v>
      </c>
      <c r="H794" s="11">
        <v>0</v>
      </c>
    </row>
    <row r="795" spans="2:8" x14ac:dyDescent="0.25">
      <c r="B795" s="11" t="s">
        <v>18</v>
      </c>
      <c r="C795" s="11" t="s">
        <v>11</v>
      </c>
      <c r="D795" s="11">
        <v>27</v>
      </c>
      <c r="E795" s="11">
        <v>27</v>
      </c>
      <c r="F795" s="11">
        <v>24</v>
      </c>
      <c r="G795" s="11">
        <v>3</v>
      </c>
      <c r="H795" s="11">
        <v>0</v>
      </c>
    </row>
    <row r="796" spans="2:8" x14ac:dyDescent="0.25">
      <c r="B796" s="11" t="s">
        <v>18</v>
      </c>
      <c r="C796" s="11" t="s">
        <v>175</v>
      </c>
      <c r="D796" s="11">
        <v>42</v>
      </c>
      <c r="E796" s="11">
        <v>41</v>
      </c>
      <c r="F796" s="11">
        <v>26</v>
      </c>
      <c r="G796" s="11">
        <v>15</v>
      </c>
      <c r="H796" s="11">
        <v>0</v>
      </c>
    </row>
    <row r="797" spans="2:8" x14ac:dyDescent="0.25">
      <c r="B797" s="11" t="s">
        <v>18</v>
      </c>
      <c r="C797" s="11" t="s">
        <v>174</v>
      </c>
      <c r="D797" s="11">
        <v>29</v>
      </c>
      <c r="E797" s="11">
        <v>29</v>
      </c>
      <c r="F797" s="11">
        <v>27</v>
      </c>
      <c r="G797" s="11">
        <v>2</v>
      </c>
      <c r="H797" s="11">
        <v>0</v>
      </c>
    </row>
    <row r="798" spans="2:8" x14ac:dyDescent="0.25">
      <c r="B798" s="11" t="s">
        <v>147</v>
      </c>
      <c r="C798" s="11" t="s">
        <v>175</v>
      </c>
      <c r="D798" s="11">
        <v>38</v>
      </c>
      <c r="E798" s="11">
        <v>35</v>
      </c>
      <c r="F798" s="11">
        <v>24</v>
      </c>
      <c r="G798" s="11">
        <v>11</v>
      </c>
      <c r="H798" s="11">
        <v>0</v>
      </c>
    </row>
    <row r="799" spans="2:8" x14ac:dyDescent="0.25">
      <c r="B799" s="11" t="s">
        <v>147</v>
      </c>
      <c r="C799" s="11" t="s">
        <v>11</v>
      </c>
      <c r="D799" s="11">
        <v>14</v>
      </c>
      <c r="E799" s="11">
        <v>14</v>
      </c>
      <c r="F799" s="11">
        <v>9</v>
      </c>
      <c r="G799" s="11">
        <v>5</v>
      </c>
      <c r="H799" s="11">
        <v>0</v>
      </c>
    </row>
    <row r="800" spans="2:8" x14ac:dyDescent="0.25">
      <c r="B800" s="11" t="s">
        <v>147</v>
      </c>
      <c r="C800" s="11" t="s">
        <v>176</v>
      </c>
      <c r="D800" s="11">
        <v>40</v>
      </c>
      <c r="E800" s="11">
        <v>40</v>
      </c>
      <c r="F800" s="11">
        <v>35</v>
      </c>
      <c r="G800" s="11">
        <v>5</v>
      </c>
      <c r="H800" s="11">
        <v>0</v>
      </c>
    </row>
    <row r="801" spans="2:8" x14ac:dyDescent="0.25">
      <c r="B801" s="11" t="s">
        <v>147</v>
      </c>
      <c r="C801" s="11" t="s">
        <v>174</v>
      </c>
      <c r="D801" s="11">
        <v>37</v>
      </c>
      <c r="E801" s="11">
        <v>37</v>
      </c>
      <c r="F801" s="11">
        <v>31</v>
      </c>
      <c r="G801" s="11">
        <v>6</v>
      </c>
      <c r="H801" s="11">
        <v>0</v>
      </c>
    </row>
    <row r="802" spans="2:8" x14ac:dyDescent="0.25">
      <c r="B802" s="11" t="s">
        <v>19</v>
      </c>
      <c r="C802" s="11" t="s">
        <v>176</v>
      </c>
      <c r="D802" s="11">
        <v>64</v>
      </c>
      <c r="E802" s="11">
        <v>62</v>
      </c>
      <c r="F802" s="11">
        <v>41</v>
      </c>
      <c r="G802" s="11">
        <v>21</v>
      </c>
      <c r="H802" s="11">
        <v>0</v>
      </c>
    </row>
    <row r="803" spans="2:8" x14ac:dyDescent="0.25">
      <c r="B803" s="11" t="s">
        <v>19</v>
      </c>
      <c r="C803" s="11" t="s">
        <v>174</v>
      </c>
      <c r="D803" s="11">
        <v>31</v>
      </c>
      <c r="E803" s="11">
        <v>30</v>
      </c>
      <c r="F803" s="11">
        <v>18</v>
      </c>
      <c r="G803" s="11">
        <v>12</v>
      </c>
      <c r="H803" s="11">
        <v>0</v>
      </c>
    </row>
    <row r="804" spans="2:8" x14ac:dyDescent="0.25">
      <c r="B804" s="11" t="s">
        <v>19</v>
      </c>
      <c r="C804" s="11" t="s">
        <v>182</v>
      </c>
      <c r="D804" s="11">
        <v>1</v>
      </c>
      <c r="E804" s="11">
        <v>1</v>
      </c>
      <c r="F804" s="11">
        <v>1</v>
      </c>
      <c r="G804" s="11">
        <v>0</v>
      </c>
      <c r="H804" s="11">
        <v>0</v>
      </c>
    </row>
    <row r="805" spans="2:8" x14ac:dyDescent="0.25">
      <c r="B805" s="11" t="s">
        <v>19</v>
      </c>
      <c r="C805" s="11" t="s">
        <v>175</v>
      </c>
      <c r="D805" s="11">
        <v>76</v>
      </c>
      <c r="E805" s="11">
        <v>66</v>
      </c>
      <c r="F805" s="11">
        <v>36</v>
      </c>
      <c r="G805" s="11">
        <v>30</v>
      </c>
      <c r="H805" s="11">
        <v>1</v>
      </c>
    </row>
    <row r="806" spans="2:8" x14ac:dyDescent="0.25">
      <c r="B806" s="11" t="s">
        <v>19</v>
      </c>
      <c r="C806" s="11" t="s">
        <v>11</v>
      </c>
      <c r="D806" s="11">
        <v>24</v>
      </c>
      <c r="E806" s="11">
        <v>24</v>
      </c>
      <c r="F806" s="11">
        <v>18</v>
      </c>
      <c r="G806" s="11">
        <v>6</v>
      </c>
      <c r="H806" s="11">
        <v>0</v>
      </c>
    </row>
    <row r="807" spans="2:8" x14ac:dyDescent="0.25">
      <c r="B807" s="11" t="s">
        <v>26</v>
      </c>
      <c r="C807" s="11" t="s">
        <v>11</v>
      </c>
      <c r="D807" s="11">
        <v>11</v>
      </c>
      <c r="E807" s="11">
        <v>11</v>
      </c>
      <c r="F807" s="11">
        <v>11</v>
      </c>
      <c r="G807" s="11">
        <v>0</v>
      </c>
      <c r="H807" s="11">
        <v>0</v>
      </c>
    </row>
    <row r="808" spans="2:8" x14ac:dyDescent="0.25">
      <c r="B808" s="11" t="s">
        <v>26</v>
      </c>
      <c r="C808" s="11" t="s">
        <v>174</v>
      </c>
      <c r="D808" s="11">
        <v>18</v>
      </c>
      <c r="E808" s="11">
        <v>18</v>
      </c>
      <c r="F808" s="11">
        <v>17</v>
      </c>
      <c r="G808" s="11">
        <v>1</v>
      </c>
      <c r="H808" s="11">
        <v>0</v>
      </c>
    </row>
    <row r="809" spans="2:8" x14ac:dyDescent="0.25">
      <c r="B809" s="11" t="s">
        <v>26</v>
      </c>
      <c r="C809" s="11" t="s">
        <v>176</v>
      </c>
      <c r="D809" s="11">
        <v>39</v>
      </c>
      <c r="E809" s="11">
        <v>39</v>
      </c>
      <c r="F809" s="11">
        <v>28</v>
      </c>
      <c r="G809" s="11">
        <v>11</v>
      </c>
      <c r="H809" s="11">
        <v>0</v>
      </c>
    </row>
    <row r="810" spans="2:8" x14ac:dyDescent="0.25">
      <c r="B810" s="11" t="s">
        <v>26</v>
      </c>
      <c r="C810" s="11" t="s">
        <v>175</v>
      </c>
      <c r="D810" s="11">
        <v>68</v>
      </c>
      <c r="E810" s="11">
        <v>66</v>
      </c>
      <c r="F810" s="11">
        <v>52</v>
      </c>
      <c r="G810" s="11">
        <v>14</v>
      </c>
      <c r="H810" s="11">
        <v>1</v>
      </c>
    </row>
    <row r="811" spans="2:8" x14ac:dyDescent="0.25">
      <c r="B811" s="11" t="s">
        <v>185</v>
      </c>
      <c r="C811" s="11" t="s">
        <v>11</v>
      </c>
      <c r="D811" s="11">
        <v>57</v>
      </c>
      <c r="E811" s="11">
        <v>57</v>
      </c>
      <c r="F811" s="11">
        <v>41</v>
      </c>
      <c r="G811" s="11">
        <v>16</v>
      </c>
      <c r="H811" s="11">
        <v>0</v>
      </c>
    </row>
    <row r="812" spans="2:8" x14ac:dyDescent="0.25">
      <c r="B812" s="11" t="s">
        <v>185</v>
      </c>
      <c r="C812" s="11" t="s">
        <v>176</v>
      </c>
      <c r="D812" s="11">
        <v>89</v>
      </c>
      <c r="E812" s="11">
        <v>87</v>
      </c>
      <c r="F812" s="11">
        <v>55</v>
      </c>
      <c r="G812" s="11">
        <v>32</v>
      </c>
      <c r="H812" s="11">
        <v>0</v>
      </c>
    </row>
    <row r="813" spans="2:8" x14ac:dyDescent="0.25">
      <c r="B813" s="11" t="s">
        <v>185</v>
      </c>
      <c r="C813" s="11" t="s">
        <v>175</v>
      </c>
      <c r="D813" s="11">
        <v>75</v>
      </c>
      <c r="E813" s="11">
        <v>71</v>
      </c>
      <c r="F813" s="11">
        <v>57</v>
      </c>
      <c r="G813" s="11">
        <v>14</v>
      </c>
      <c r="H813" s="11">
        <v>0</v>
      </c>
    </row>
    <row r="814" spans="2:8" x14ac:dyDescent="0.25">
      <c r="B814" s="11" t="s">
        <v>185</v>
      </c>
      <c r="C814" s="11" t="s">
        <v>174</v>
      </c>
      <c r="D814" s="11">
        <v>90</v>
      </c>
      <c r="E814" s="11">
        <v>87</v>
      </c>
      <c r="F814" s="11">
        <v>60</v>
      </c>
      <c r="G814" s="11">
        <v>27</v>
      </c>
      <c r="H814" s="11">
        <v>1</v>
      </c>
    </row>
    <row r="815" spans="2:8" x14ac:dyDescent="0.25">
      <c r="B815" s="11" t="s">
        <v>153</v>
      </c>
      <c r="C815" s="11" t="s">
        <v>11</v>
      </c>
      <c r="D815" s="11">
        <v>1</v>
      </c>
      <c r="E815" s="11">
        <v>1</v>
      </c>
      <c r="F815" s="11">
        <v>1</v>
      </c>
      <c r="G815" s="11">
        <v>0</v>
      </c>
      <c r="H815" s="11">
        <v>0</v>
      </c>
    </row>
    <row r="816" spans="2:8" x14ac:dyDescent="0.25">
      <c r="B816" s="11" t="s">
        <v>153</v>
      </c>
      <c r="C816" s="11" t="s">
        <v>176</v>
      </c>
      <c r="D816" s="11">
        <v>9</v>
      </c>
      <c r="E816" s="11">
        <v>9</v>
      </c>
      <c r="F816" s="11">
        <v>5</v>
      </c>
      <c r="G816" s="11">
        <v>4</v>
      </c>
      <c r="H816" s="11">
        <v>0</v>
      </c>
    </row>
    <row r="817" spans="2:8" x14ac:dyDescent="0.25">
      <c r="B817" s="11" t="s">
        <v>153</v>
      </c>
      <c r="C817" s="11" t="s">
        <v>175</v>
      </c>
      <c r="D817" s="11">
        <v>55</v>
      </c>
      <c r="E817" s="11">
        <v>46</v>
      </c>
      <c r="F817" s="11">
        <v>28</v>
      </c>
      <c r="G817" s="11">
        <v>18</v>
      </c>
      <c r="H817" s="11">
        <v>2</v>
      </c>
    </row>
    <row r="818" spans="2:8" x14ac:dyDescent="0.25">
      <c r="B818" s="11" t="s">
        <v>153</v>
      </c>
      <c r="C818" s="11" t="s">
        <v>174</v>
      </c>
      <c r="D818" s="11">
        <v>27</v>
      </c>
      <c r="E818" s="11">
        <v>27</v>
      </c>
      <c r="F818" s="11">
        <v>14</v>
      </c>
      <c r="G818" s="11">
        <v>13</v>
      </c>
      <c r="H818" s="11">
        <v>0</v>
      </c>
    </row>
    <row r="819" spans="2:8" x14ac:dyDescent="0.25">
      <c r="B819" s="11" t="s">
        <v>98</v>
      </c>
      <c r="C819" s="11" t="s">
        <v>3</v>
      </c>
      <c r="D819" s="11">
        <v>4</v>
      </c>
      <c r="E819" s="11">
        <v>2</v>
      </c>
      <c r="F819" s="11">
        <v>2</v>
      </c>
      <c r="G819" s="11">
        <v>0</v>
      </c>
      <c r="H819" s="11">
        <v>0</v>
      </c>
    </row>
    <row r="820" spans="2:8" x14ac:dyDescent="0.25">
      <c r="B820" s="11" t="s">
        <v>98</v>
      </c>
      <c r="C820" s="11" t="s">
        <v>174</v>
      </c>
      <c r="D820" s="11">
        <v>121</v>
      </c>
      <c r="E820" s="11">
        <v>106</v>
      </c>
      <c r="F820" s="11">
        <v>94</v>
      </c>
      <c r="G820" s="11">
        <v>12</v>
      </c>
      <c r="H820" s="11">
        <v>0</v>
      </c>
    </row>
    <row r="821" spans="2:8" x14ac:dyDescent="0.25">
      <c r="B821" s="11" t="s">
        <v>98</v>
      </c>
      <c r="C821" s="11" t="s">
        <v>176</v>
      </c>
      <c r="D821" s="11">
        <v>231</v>
      </c>
      <c r="E821" s="11">
        <v>210</v>
      </c>
      <c r="F821" s="11">
        <v>169</v>
      </c>
      <c r="G821" s="11">
        <v>41</v>
      </c>
      <c r="H821" s="11">
        <v>0</v>
      </c>
    </row>
    <row r="822" spans="2:8" x14ac:dyDescent="0.25">
      <c r="B822" s="11" t="s">
        <v>98</v>
      </c>
      <c r="C822" s="11" t="s">
        <v>11</v>
      </c>
      <c r="D822" s="11">
        <v>111</v>
      </c>
      <c r="E822" s="11">
        <v>90</v>
      </c>
      <c r="F822" s="11">
        <v>71</v>
      </c>
      <c r="G822" s="11">
        <v>19</v>
      </c>
      <c r="H822" s="11">
        <v>1</v>
      </c>
    </row>
    <row r="823" spans="2:8" x14ac:dyDescent="0.25">
      <c r="B823" s="11" t="s">
        <v>98</v>
      </c>
      <c r="C823" s="11" t="s">
        <v>175</v>
      </c>
      <c r="D823" s="11">
        <v>233</v>
      </c>
      <c r="E823" s="11">
        <v>206</v>
      </c>
      <c r="F823" s="11">
        <v>168</v>
      </c>
      <c r="G823" s="11">
        <v>38</v>
      </c>
      <c r="H823" s="11">
        <v>0</v>
      </c>
    </row>
    <row r="824" spans="2:8" x14ac:dyDescent="0.25">
      <c r="B824" s="11" t="s">
        <v>98</v>
      </c>
      <c r="C824" s="11" t="s">
        <v>11</v>
      </c>
      <c r="D824" s="11">
        <v>1</v>
      </c>
      <c r="E824" s="11">
        <v>1</v>
      </c>
      <c r="F824" s="11">
        <v>1</v>
      </c>
      <c r="G824" s="11">
        <v>0</v>
      </c>
      <c r="H824" s="11">
        <v>0</v>
      </c>
    </row>
    <row r="825" spans="2:8" x14ac:dyDescent="0.25">
      <c r="B825" s="11" t="s">
        <v>98</v>
      </c>
      <c r="C825" s="11" t="s">
        <v>174</v>
      </c>
      <c r="D825" s="11">
        <v>3</v>
      </c>
      <c r="E825" s="11">
        <v>3</v>
      </c>
      <c r="F825" s="11">
        <v>2</v>
      </c>
      <c r="G825" s="11">
        <v>1</v>
      </c>
      <c r="H825" s="11">
        <v>0</v>
      </c>
    </row>
    <row r="826" spans="2:8" x14ac:dyDescent="0.25">
      <c r="B826" s="11" t="s">
        <v>98</v>
      </c>
      <c r="C826" s="11" t="s">
        <v>176</v>
      </c>
      <c r="D826" s="11">
        <v>1</v>
      </c>
      <c r="E826" s="11">
        <v>1</v>
      </c>
      <c r="F826" s="11">
        <v>1</v>
      </c>
      <c r="G826" s="11">
        <v>0</v>
      </c>
      <c r="H826" s="11">
        <v>0</v>
      </c>
    </row>
    <row r="827" spans="2:8" x14ac:dyDescent="0.25">
      <c r="B827" s="11" t="s">
        <v>20</v>
      </c>
      <c r="C827" s="11" t="s">
        <v>3</v>
      </c>
      <c r="D827" s="11">
        <v>1</v>
      </c>
      <c r="E827" s="11">
        <v>0</v>
      </c>
      <c r="F827" s="11">
        <v>0</v>
      </c>
      <c r="G827" s="11">
        <v>0</v>
      </c>
      <c r="H827" s="11">
        <v>0</v>
      </c>
    </row>
    <row r="828" spans="2:8" x14ac:dyDescent="0.25">
      <c r="B828" s="11" t="s">
        <v>20</v>
      </c>
      <c r="C828" s="11" t="s">
        <v>11</v>
      </c>
      <c r="D828" s="11">
        <v>66</v>
      </c>
      <c r="E828" s="11">
        <v>65</v>
      </c>
      <c r="F828" s="11">
        <v>46</v>
      </c>
      <c r="G828" s="11">
        <v>19</v>
      </c>
      <c r="H828" s="11">
        <v>1</v>
      </c>
    </row>
    <row r="829" spans="2:8" x14ac:dyDescent="0.25">
      <c r="B829" s="11" t="s">
        <v>20</v>
      </c>
      <c r="C829" s="11" t="s">
        <v>174</v>
      </c>
      <c r="D829" s="11">
        <v>93</v>
      </c>
      <c r="E829" s="11">
        <v>92</v>
      </c>
      <c r="F829" s="11">
        <v>49</v>
      </c>
      <c r="G829" s="11">
        <v>43</v>
      </c>
      <c r="H829" s="11">
        <v>0</v>
      </c>
    </row>
    <row r="830" spans="2:8" x14ac:dyDescent="0.25">
      <c r="B830" s="11" t="s">
        <v>20</v>
      </c>
      <c r="C830" s="11" t="s">
        <v>176</v>
      </c>
      <c r="D830" s="11">
        <v>79</v>
      </c>
      <c r="E830" s="11">
        <v>76</v>
      </c>
      <c r="F830" s="11">
        <v>55</v>
      </c>
      <c r="G830" s="11">
        <v>21</v>
      </c>
      <c r="H830" s="11">
        <v>2</v>
      </c>
    </row>
    <row r="831" spans="2:8" x14ac:dyDescent="0.25">
      <c r="B831" s="11" t="s">
        <v>20</v>
      </c>
      <c r="C831" s="11" t="s">
        <v>175</v>
      </c>
      <c r="D831" s="11">
        <v>107</v>
      </c>
      <c r="E831" s="11">
        <v>104</v>
      </c>
      <c r="F831" s="11">
        <v>73</v>
      </c>
      <c r="G831" s="11">
        <v>31</v>
      </c>
      <c r="H831" s="11">
        <v>0</v>
      </c>
    </row>
    <row r="832" spans="2:8" x14ac:dyDescent="0.25">
      <c r="B832" s="11" t="s">
        <v>30</v>
      </c>
      <c r="C832" s="11" t="s">
        <v>174</v>
      </c>
      <c r="D832" s="11">
        <v>16</v>
      </c>
      <c r="E832" s="11">
        <v>16</v>
      </c>
      <c r="F832" s="11">
        <v>14</v>
      </c>
      <c r="G832" s="11">
        <v>2</v>
      </c>
      <c r="H832" s="11">
        <v>0</v>
      </c>
    </row>
    <row r="833" spans="2:8" x14ac:dyDescent="0.25">
      <c r="B833" s="11" t="s">
        <v>30</v>
      </c>
      <c r="C833" s="11" t="s">
        <v>176</v>
      </c>
      <c r="D833" s="11">
        <v>12</v>
      </c>
      <c r="E833" s="11">
        <v>12</v>
      </c>
      <c r="F833" s="11">
        <v>12</v>
      </c>
      <c r="G833" s="11">
        <v>0</v>
      </c>
      <c r="H833" s="11">
        <v>0</v>
      </c>
    </row>
    <row r="834" spans="2:8" x14ac:dyDescent="0.25">
      <c r="B834" s="11" t="s">
        <v>30</v>
      </c>
      <c r="C834" s="11" t="s">
        <v>175</v>
      </c>
      <c r="D834" s="11">
        <v>14</v>
      </c>
      <c r="E834" s="11">
        <v>13</v>
      </c>
      <c r="F834" s="11">
        <v>10</v>
      </c>
      <c r="G834" s="11">
        <v>3</v>
      </c>
      <c r="H834" s="11">
        <v>0</v>
      </c>
    </row>
    <row r="835" spans="2:8" x14ac:dyDescent="0.25">
      <c r="B835" s="11" t="s">
        <v>30</v>
      </c>
      <c r="C835" s="11" t="s">
        <v>11</v>
      </c>
      <c r="D835" s="11">
        <v>9</v>
      </c>
      <c r="E835" s="11">
        <v>9</v>
      </c>
      <c r="F835" s="11">
        <v>7</v>
      </c>
      <c r="G835" s="11">
        <v>2</v>
      </c>
      <c r="H835" s="11">
        <v>0</v>
      </c>
    </row>
    <row r="836" spans="2:8" x14ac:dyDescent="0.25">
      <c r="B836" s="11" t="s">
        <v>69</v>
      </c>
      <c r="C836" s="11" t="s">
        <v>174</v>
      </c>
      <c r="D836" s="11">
        <v>23</v>
      </c>
      <c r="E836" s="11">
        <v>21</v>
      </c>
      <c r="F836" s="11">
        <v>17</v>
      </c>
      <c r="G836" s="11">
        <v>4</v>
      </c>
      <c r="H836" s="11">
        <v>0</v>
      </c>
    </row>
    <row r="837" spans="2:8" x14ac:dyDescent="0.25">
      <c r="B837" s="11" t="s">
        <v>69</v>
      </c>
      <c r="C837" s="11" t="s">
        <v>175</v>
      </c>
      <c r="D837" s="11">
        <v>31</v>
      </c>
      <c r="E837" s="11">
        <v>28</v>
      </c>
      <c r="F837" s="11">
        <v>21</v>
      </c>
      <c r="G837" s="11">
        <v>7</v>
      </c>
      <c r="H837" s="11">
        <v>0</v>
      </c>
    </row>
    <row r="838" spans="2:8" x14ac:dyDescent="0.25">
      <c r="B838" s="11" t="s">
        <v>69</v>
      </c>
      <c r="C838" s="11" t="s">
        <v>176</v>
      </c>
      <c r="D838" s="11">
        <v>42</v>
      </c>
      <c r="E838" s="11">
        <v>42</v>
      </c>
      <c r="F838" s="11">
        <v>38</v>
      </c>
      <c r="G838" s="11">
        <v>4</v>
      </c>
      <c r="H838" s="11">
        <v>0</v>
      </c>
    </row>
    <row r="839" spans="2:8" x14ac:dyDescent="0.25">
      <c r="B839" s="11" t="s">
        <v>69</v>
      </c>
      <c r="C839" s="11" t="s">
        <v>11</v>
      </c>
      <c r="D839" s="11">
        <v>9</v>
      </c>
      <c r="E839" s="11">
        <v>8</v>
      </c>
      <c r="F839" s="11">
        <v>5</v>
      </c>
      <c r="G839" s="11">
        <v>3</v>
      </c>
      <c r="H839" s="11">
        <v>0</v>
      </c>
    </row>
    <row r="840" spans="2:8" x14ac:dyDescent="0.25">
      <c r="B840" s="11" t="s">
        <v>131</v>
      </c>
      <c r="C840" s="11" t="s">
        <v>174</v>
      </c>
      <c r="D840" s="11">
        <v>14</v>
      </c>
      <c r="E840" s="11">
        <v>14</v>
      </c>
      <c r="F840" s="11">
        <v>9</v>
      </c>
      <c r="G840" s="11">
        <v>5</v>
      </c>
      <c r="H840" s="11">
        <v>0</v>
      </c>
    </row>
    <row r="841" spans="2:8" x14ac:dyDescent="0.25">
      <c r="B841" s="11" t="s">
        <v>131</v>
      </c>
      <c r="C841" s="11" t="s">
        <v>176</v>
      </c>
      <c r="D841" s="11">
        <v>31</v>
      </c>
      <c r="E841" s="11">
        <v>29</v>
      </c>
      <c r="F841" s="11">
        <v>27</v>
      </c>
      <c r="G841" s="11">
        <v>2</v>
      </c>
      <c r="H841" s="11">
        <v>0</v>
      </c>
    </row>
    <row r="842" spans="2:8" x14ac:dyDescent="0.25">
      <c r="B842" s="11" t="s">
        <v>131</v>
      </c>
      <c r="C842" s="11" t="s">
        <v>11</v>
      </c>
      <c r="D842" s="11">
        <v>2</v>
      </c>
      <c r="E842" s="11">
        <v>2</v>
      </c>
      <c r="F842" s="11">
        <v>2</v>
      </c>
      <c r="G842" s="11">
        <v>0</v>
      </c>
      <c r="H842" s="11">
        <v>0</v>
      </c>
    </row>
    <row r="843" spans="2:8" x14ac:dyDescent="0.25">
      <c r="B843" s="11" t="s">
        <v>131</v>
      </c>
      <c r="C843" s="11" t="s">
        <v>175</v>
      </c>
      <c r="D843" s="11">
        <v>17</v>
      </c>
      <c r="E843" s="11">
        <v>16</v>
      </c>
      <c r="F843" s="11">
        <v>14</v>
      </c>
      <c r="G843" s="11">
        <v>2</v>
      </c>
      <c r="H843" s="11">
        <v>0</v>
      </c>
    </row>
    <row r="844" spans="2:8" x14ac:dyDescent="0.25">
      <c r="B844" s="11" t="s">
        <v>21</v>
      </c>
      <c r="C844" s="11" t="s">
        <v>3</v>
      </c>
      <c r="D844" s="11">
        <v>1</v>
      </c>
      <c r="E844" s="11">
        <v>1</v>
      </c>
      <c r="F844" s="11">
        <v>1</v>
      </c>
      <c r="G844" s="11">
        <v>0</v>
      </c>
      <c r="H844" s="11">
        <v>0</v>
      </c>
    </row>
    <row r="845" spans="2:8" x14ac:dyDescent="0.25">
      <c r="B845" s="11" t="s">
        <v>21</v>
      </c>
      <c r="C845" s="11" t="s">
        <v>176</v>
      </c>
      <c r="D845" s="11">
        <v>32</v>
      </c>
      <c r="E845" s="11">
        <v>32</v>
      </c>
      <c r="F845" s="11">
        <v>22</v>
      </c>
      <c r="G845" s="11">
        <v>10</v>
      </c>
      <c r="H845" s="11">
        <v>0</v>
      </c>
    </row>
    <row r="846" spans="2:8" x14ac:dyDescent="0.25">
      <c r="B846" s="11" t="s">
        <v>21</v>
      </c>
      <c r="C846" s="11" t="s">
        <v>11</v>
      </c>
      <c r="D846" s="11">
        <v>21</v>
      </c>
      <c r="E846" s="11">
        <v>21</v>
      </c>
      <c r="F846" s="11">
        <v>21</v>
      </c>
      <c r="G846" s="11">
        <v>0</v>
      </c>
      <c r="H846" s="11">
        <v>0</v>
      </c>
    </row>
    <row r="847" spans="2:8" x14ac:dyDescent="0.25">
      <c r="B847" s="11" t="s">
        <v>21</v>
      </c>
      <c r="C847" s="11" t="s">
        <v>174</v>
      </c>
      <c r="D847" s="11">
        <v>41</v>
      </c>
      <c r="E847" s="11">
        <v>41</v>
      </c>
      <c r="F847" s="11">
        <v>33</v>
      </c>
      <c r="G847" s="11">
        <v>8</v>
      </c>
      <c r="H847" s="11">
        <v>0</v>
      </c>
    </row>
    <row r="848" spans="2:8" x14ac:dyDescent="0.25">
      <c r="B848" s="11" t="s">
        <v>21</v>
      </c>
      <c r="C848" s="11" t="s">
        <v>175</v>
      </c>
      <c r="D848" s="11">
        <v>41</v>
      </c>
      <c r="E848" s="11">
        <v>40</v>
      </c>
      <c r="F848" s="11">
        <v>38</v>
      </c>
      <c r="G848" s="11">
        <v>2</v>
      </c>
      <c r="H848" s="11">
        <v>1</v>
      </c>
    </row>
    <row r="849" spans="2:8" x14ac:dyDescent="0.25">
      <c r="B849" s="11" t="s">
        <v>51</v>
      </c>
      <c r="C849" s="11" t="s">
        <v>174</v>
      </c>
      <c r="D849" s="11">
        <v>41</v>
      </c>
      <c r="E849" s="11">
        <v>34</v>
      </c>
      <c r="F849" s="11">
        <v>30</v>
      </c>
      <c r="G849" s="11">
        <v>4</v>
      </c>
      <c r="H849" s="11">
        <v>6</v>
      </c>
    </row>
    <row r="850" spans="2:8" x14ac:dyDescent="0.25">
      <c r="B850" s="11" t="s">
        <v>51</v>
      </c>
      <c r="C850" s="11" t="s">
        <v>176</v>
      </c>
      <c r="D850" s="11">
        <v>36</v>
      </c>
      <c r="E850" s="11">
        <v>34</v>
      </c>
      <c r="F850" s="11">
        <v>31</v>
      </c>
      <c r="G850" s="11">
        <v>3</v>
      </c>
      <c r="H850" s="11">
        <v>1</v>
      </c>
    </row>
    <row r="851" spans="2:8" x14ac:dyDescent="0.25">
      <c r="B851" s="11" t="s">
        <v>51</v>
      </c>
      <c r="C851" s="11" t="s">
        <v>11</v>
      </c>
      <c r="D851" s="11">
        <v>2</v>
      </c>
      <c r="E851" s="11">
        <v>2</v>
      </c>
      <c r="F851" s="11">
        <v>1</v>
      </c>
      <c r="G851" s="11">
        <v>1</v>
      </c>
      <c r="H851" s="11">
        <v>0</v>
      </c>
    </row>
    <row r="852" spans="2:8" x14ac:dyDescent="0.25">
      <c r="B852" s="11" t="s">
        <v>51</v>
      </c>
      <c r="C852" s="11" t="s">
        <v>175</v>
      </c>
      <c r="D852" s="11">
        <v>10</v>
      </c>
      <c r="E852" s="11">
        <v>10</v>
      </c>
      <c r="F852" s="11">
        <v>9</v>
      </c>
      <c r="G852" s="11">
        <v>1</v>
      </c>
      <c r="H852" s="11">
        <v>0</v>
      </c>
    </row>
    <row r="853" spans="2:8" x14ac:dyDescent="0.25">
      <c r="B853" s="11" t="s">
        <v>103</v>
      </c>
      <c r="C853" s="11" t="s">
        <v>175</v>
      </c>
      <c r="D853" s="11">
        <v>55</v>
      </c>
      <c r="E853" s="11">
        <v>52</v>
      </c>
      <c r="F853" s="11">
        <v>42</v>
      </c>
      <c r="G853" s="11">
        <v>10</v>
      </c>
      <c r="H853" s="11">
        <v>1</v>
      </c>
    </row>
    <row r="854" spans="2:8" x14ac:dyDescent="0.25">
      <c r="B854" s="11" t="s">
        <v>103</v>
      </c>
      <c r="C854" s="11" t="s">
        <v>176</v>
      </c>
      <c r="D854" s="11">
        <v>110</v>
      </c>
      <c r="E854" s="11">
        <v>110</v>
      </c>
      <c r="F854" s="11">
        <v>101</v>
      </c>
      <c r="G854" s="11">
        <v>9</v>
      </c>
      <c r="H854" s="11">
        <v>0</v>
      </c>
    </row>
    <row r="855" spans="2:8" x14ac:dyDescent="0.25">
      <c r="B855" s="11" t="s">
        <v>103</v>
      </c>
      <c r="C855" s="11" t="s">
        <v>11</v>
      </c>
      <c r="D855" s="11">
        <v>3</v>
      </c>
      <c r="E855" s="11">
        <v>3</v>
      </c>
      <c r="F855" s="11">
        <v>2</v>
      </c>
      <c r="G855" s="11">
        <v>1</v>
      </c>
      <c r="H855" s="11">
        <v>0</v>
      </c>
    </row>
    <row r="856" spans="2:8" x14ac:dyDescent="0.25">
      <c r="B856" s="11" t="s">
        <v>103</v>
      </c>
      <c r="C856" s="11" t="s">
        <v>174</v>
      </c>
      <c r="D856" s="11">
        <v>56</v>
      </c>
      <c r="E856" s="11">
        <v>55</v>
      </c>
      <c r="F856" s="11">
        <v>49</v>
      </c>
      <c r="G856" s="11">
        <v>6</v>
      </c>
      <c r="H856" s="11">
        <v>0</v>
      </c>
    </row>
    <row r="857" spans="2:8" x14ac:dyDescent="0.25">
      <c r="B857" s="11" t="s">
        <v>129</v>
      </c>
      <c r="C857" s="11" t="s">
        <v>11</v>
      </c>
      <c r="D857" s="11">
        <v>4</v>
      </c>
      <c r="E857" s="11">
        <v>4</v>
      </c>
      <c r="F857" s="11">
        <v>4</v>
      </c>
      <c r="G857" s="11">
        <v>0</v>
      </c>
      <c r="H857" s="11">
        <v>0</v>
      </c>
    </row>
    <row r="858" spans="2:8" x14ac:dyDescent="0.25">
      <c r="B858" s="11" t="s">
        <v>129</v>
      </c>
      <c r="C858" s="11" t="s">
        <v>174</v>
      </c>
      <c r="D858" s="11">
        <v>16</v>
      </c>
      <c r="E858" s="11">
        <v>16</v>
      </c>
      <c r="F858" s="11">
        <v>12</v>
      </c>
      <c r="G858" s="11">
        <v>4</v>
      </c>
      <c r="H858" s="11">
        <v>0</v>
      </c>
    </row>
    <row r="859" spans="2:8" x14ac:dyDescent="0.25">
      <c r="B859" s="11" t="s">
        <v>129</v>
      </c>
      <c r="C859" s="11" t="s">
        <v>176</v>
      </c>
      <c r="D859" s="11">
        <v>10</v>
      </c>
      <c r="E859" s="11">
        <v>10</v>
      </c>
      <c r="F859" s="11">
        <v>10</v>
      </c>
      <c r="G859" s="11">
        <v>0</v>
      </c>
      <c r="H859" s="11">
        <v>0</v>
      </c>
    </row>
    <row r="860" spans="2:8" x14ac:dyDescent="0.25">
      <c r="B860" s="11" t="s">
        <v>129</v>
      </c>
      <c r="C860" s="11" t="s">
        <v>175</v>
      </c>
      <c r="D860" s="11">
        <v>38</v>
      </c>
      <c r="E860" s="11">
        <v>37</v>
      </c>
      <c r="F860" s="11">
        <v>30</v>
      </c>
      <c r="G860" s="11">
        <v>7</v>
      </c>
      <c r="H860" s="11">
        <v>0</v>
      </c>
    </row>
    <row r="861" spans="2:8" x14ac:dyDescent="0.25">
      <c r="B861" s="11" t="s">
        <v>100</v>
      </c>
      <c r="C861" s="11" t="s">
        <v>11</v>
      </c>
      <c r="D861" s="11">
        <v>6</v>
      </c>
      <c r="E861" s="11">
        <v>6</v>
      </c>
      <c r="F861" s="11">
        <v>4</v>
      </c>
      <c r="G861" s="11">
        <v>2</v>
      </c>
      <c r="H861" s="11">
        <v>0</v>
      </c>
    </row>
    <row r="862" spans="2:8" x14ac:dyDescent="0.25">
      <c r="B862" s="11" t="s">
        <v>100</v>
      </c>
      <c r="C862" s="11" t="s">
        <v>176</v>
      </c>
      <c r="D862" s="11">
        <v>22</v>
      </c>
      <c r="E862" s="11">
        <v>22</v>
      </c>
      <c r="F862" s="11">
        <v>21</v>
      </c>
      <c r="G862" s="11">
        <v>1</v>
      </c>
      <c r="H862" s="11">
        <v>0</v>
      </c>
    </row>
    <row r="863" spans="2:8" x14ac:dyDescent="0.25">
      <c r="B863" s="11" t="s">
        <v>100</v>
      </c>
      <c r="C863" s="11" t="s">
        <v>174</v>
      </c>
      <c r="D863" s="11">
        <v>17</v>
      </c>
      <c r="E863" s="11">
        <v>17</v>
      </c>
      <c r="F863" s="11">
        <v>13</v>
      </c>
      <c r="G863" s="11">
        <v>4</v>
      </c>
      <c r="H863" s="11">
        <v>0</v>
      </c>
    </row>
    <row r="864" spans="2:8" x14ac:dyDescent="0.25">
      <c r="B864" s="11" t="s">
        <v>100</v>
      </c>
      <c r="C864" s="11" t="s">
        <v>175</v>
      </c>
      <c r="D864" s="11">
        <v>75</v>
      </c>
      <c r="E864" s="11">
        <v>75</v>
      </c>
      <c r="F864" s="11">
        <v>58</v>
      </c>
      <c r="G864" s="11">
        <v>17</v>
      </c>
      <c r="H864" s="11">
        <v>0</v>
      </c>
    </row>
    <row r="865" spans="2:8" x14ac:dyDescent="0.25">
      <c r="B865" s="11" t="s">
        <v>61</v>
      </c>
      <c r="C865" s="11" t="s">
        <v>174</v>
      </c>
      <c r="D865" s="11">
        <v>73</v>
      </c>
      <c r="E865" s="11">
        <v>72</v>
      </c>
      <c r="F865" s="11">
        <v>56</v>
      </c>
      <c r="G865" s="11">
        <v>16</v>
      </c>
      <c r="H865" s="11">
        <v>0</v>
      </c>
    </row>
    <row r="866" spans="2:8" x14ac:dyDescent="0.25">
      <c r="B866" s="11" t="s">
        <v>61</v>
      </c>
      <c r="C866" s="11" t="s">
        <v>176</v>
      </c>
      <c r="D866" s="11">
        <v>69</v>
      </c>
      <c r="E866" s="11">
        <v>67</v>
      </c>
      <c r="F866" s="11">
        <v>55</v>
      </c>
      <c r="G866" s="11">
        <v>12</v>
      </c>
      <c r="H866" s="11">
        <v>0</v>
      </c>
    </row>
    <row r="867" spans="2:8" x14ac:dyDescent="0.25">
      <c r="B867" s="11" t="s">
        <v>61</v>
      </c>
      <c r="C867" s="11" t="s">
        <v>175</v>
      </c>
      <c r="D867" s="11">
        <v>149</v>
      </c>
      <c r="E867" s="11">
        <v>144</v>
      </c>
      <c r="F867" s="11">
        <v>123</v>
      </c>
      <c r="G867" s="11">
        <v>21</v>
      </c>
      <c r="H867" s="11">
        <v>1</v>
      </c>
    </row>
    <row r="868" spans="2:8" x14ac:dyDescent="0.25">
      <c r="B868" s="11" t="s">
        <v>61</v>
      </c>
      <c r="C868" s="11" t="s">
        <v>11</v>
      </c>
      <c r="D868" s="11">
        <v>56</v>
      </c>
      <c r="E868" s="11">
        <v>56</v>
      </c>
      <c r="F868" s="11">
        <v>54</v>
      </c>
      <c r="G868" s="11">
        <v>2</v>
      </c>
      <c r="H868" s="11">
        <v>0</v>
      </c>
    </row>
  </sheetData>
  <autoFilter ref="B4:H617">
    <sortState ref="B5:H737">
      <sortCondition ref="B5:B737"/>
    </sortState>
  </autoFilter>
  <sortState ref="B5:H806">
    <sortCondition ref="B5:B80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Графички подаци</vt:lpstr>
      <vt:lpstr>Сумарни подаци</vt:lpstr>
      <vt:lpstr>Градови - сумарни подаци</vt:lpstr>
      <vt:lpstr>Градови - појединачни подаци</vt:lpstr>
      <vt:lpstr>Општине - сумарни подаци</vt:lpstr>
      <vt:lpstr>Општине - појединачни подаци</vt:lpstr>
      <vt:lpstr>Opštine - radna verzija</vt:lpstr>
      <vt:lpstr>Gradovi - radna verzija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 Buneski</dc:creator>
  <cp:lastModifiedBy>NALED17</cp:lastModifiedBy>
  <dcterms:created xsi:type="dcterms:W3CDTF">2017-04-03T18:26:06Z</dcterms:created>
  <dcterms:modified xsi:type="dcterms:W3CDTF">2017-06-14T08:58:52Z</dcterms:modified>
</cp:coreProperties>
</file>