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4.xml" ContentType="application/vnd.openxmlformats-officedocument.drawing+xml"/>
  <Override PartName="/xl/slicers/slicer1.xml" ContentType="application/vnd.ms-excel.slicer+xml"/>
  <Override PartName="/xl/drawings/drawing5.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6.xml" ContentType="application/vnd.openxmlformats-officedocument.drawing+xml"/>
  <Override PartName="/xl/slicers/slicer2.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9045" firstSheet="4" activeTab="3"/>
  </bookViews>
  <sheets>
    <sheet name="Методологија" sheetId="13" r:id="rId1"/>
    <sheet name="Графички приказ" sheetId="12" r:id="rId2"/>
    <sheet name="Сумарни подаци" sheetId="4" r:id="rId3"/>
    <sheet name="Градови - сумарни подаци" sheetId="6" r:id="rId4"/>
    <sheet name="Градови - појединачни подаци" sheetId="7" r:id="rId5"/>
    <sheet name="Општине - сумарни подаци" sheetId="8" r:id="rId6"/>
    <sheet name="Општине - појединачни подаци" sheetId="9" r:id="rId7"/>
    <sheet name="Градови - радна верзија" sheetId="5" state="hidden" r:id="rId8"/>
    <sheet name="Општине - радна верзија" sheetId="10" state="hidden" r:id="rId9"/>
  </sheets>
  <definedNames>
    <definedName name="_xlnm._FilterDatabase" localSheetId="7" hidden="1">'Градови - радна верзија'!$A$2:$G$630</definedName>
    <definedName name="_xlnm._FilterDatabase" localSheetId="8" hidden="1">'Општине - радна верзија'!$A$2:$G$2725</definedName>
    <definedName name="Slicer_NadlezniOrgan">#N/A</definedName>
    <definedName name="Slicer_NadlezniOrgan1">#N/A</definedName>
    <definedName name="Slicer_NadlezniOrgan2">#N/A</definedName>
    <definedName name="Slicer_NadlezniOrgan3">#N/A</definedName>
  </definedNames>
  <calcPr calcId="145621"/>
  <pivotCaches>
    <pivotCache cacheId="0" r:id="rId10"/>
    <pivotCache cacheId="1" r:id="rId11"/>
    <pivotCache cacheId="2" r:id="rId12"/>
    <pivotCache cacheId="3" r:id="rId13"/>
  </pivotCaches>
  <extLst>
    <ext xmlns:x14="http://schemas.microsoft.com/office/spreadsheetml/2009/9/main" uri="{BBE1A952-AA13-448e-AADC-164F8A28A991}">
      <x14:slicerCaches>
        <x14:slicerCache r:id="rId14"/>
        <x14:slicerCache r:id="rId15"/>
        <x14:slicerCache r:id="rId16"/>
        <x14:slicerCache r:id="rId1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4" l="1"/>
  <c r="C62" i="4" s="1"/>
  <c r="E22" i="4"/>
  <c r="D62" i="4" s="1"/>
  <c r="D63" i="4" s="1"/>
  <c r="F22" i="4"/>
  <c r="E62" i="4" s="1"/>
  <c r="E63" i="4" s="1"/>
  <c r="G22" i="4"/>
  <c r="E67" i="4" s="1"/>
  <c r="C22" i="4"/>
  <c r="C67" i="4" s="1"/>
  <c r="O9" i="8"/>
  <c r="N9" i="8"/>
  <c r="L9" i="8"/>
  <c r="J9" i="8"/>
  <c r="H9" i="8"/>
  <c r="F9" i="8"/>
  <c r="D9" i="8"/>
  <c r="E9" i="8"/>
  <c r="G9" i="8"/>
  <c r="I9" i="8"/>
  <c r="K9" i="8"/>
  <c r="M9" i="8"/>
  <c r="C9" i="8"/>
  <c r="L100" i="8"/>
  <c r="L96" i="8"/>
  <c r="L109" i="8"/>
  <c r="L157" i="8"/>
  <c r="L93" i="8"/>
  <c r="L111" i="8"/>
  <c r="L133" i="8"/>
  <c r="L94" i="8"/>
  <c r="L135" i="8"/>
  <c r="L124" i="8"/>
  <c r="L102" i="8"/>
  <c r="L145" i="8"/>
  <c r="L119" i="8"/>
  <c r="L87" i="8"/>
  <c r="L125" i="8"/>
  <c r="L148" i="8"/>
  <c r="L101" i="8"/>
  <c r="L88" i="8"/>
  <c r="L140" i="8"/>
  <c r="L116" i="8"/>
  <c r="L147" i="8"/>
  <c r="L139" i="8"/>
  <c r="L160" i="8"/>
  <c r="L113" i="8"/>
  <c r="L98" i="8"/>
  <c r="L156" i="8"/>
  <c r="L141" i="8"/>
  <c r="L164" i="8"/>
  <c r="L105" i="8"/>
  <c r="L143" i="8"/>
  <c r="L121" i="8"/>
  <c r="L154" i="8"/>
  <c r="L163" i="8"/>
  <c r="L137" i="8"/>
  <c r="L146" i="8"/>
  <c r="L142" i="8"/>
  <c r="L120" i="8"/>
  <c r="L83" i="8"/>
  <c r="L149" i="8"/>
  <c r="L134" i="8"/>
  <c r="L162" i="8"/>
  <c r="L126" i="8"/>
  <c r="L90" i="8"/>
  <c r="L129" i="8"/>
  <c r="L92" i="8"/>
  <c r="L130" i="8"/>
  <c r="L85" i="8"/>
  <c r="L110" i="8"/>
  <c r="L84" i="8"/>
  <c r="L97" i="8"/>
  <c r="L112" i="8"/>
  <c r="L108" i="8"/>
  <c r="L122" i="8"/>
  <c r="L136" i="8"/>
  <c r="L151" i="8"/>
  <c r="L128" i="8"/>
  <c r="L155" i="8"/>
  <c r="L165" i="8"/>
  <c r="L153" i="8"/>
  <c r="L115" i="8"/>
  <c r="L95" i="8"/>
  <c r="L150" i="8"/>
  <c r="L114" i="8"/>
  <c r="L127" i="8"/>
  <c r="L89" i="8"/>
  <c r="L81" i="8"/>
  <c r="L138" i="8"/>
  <c r="L86" i="8"/>
  <c r="L131" i="8"/>
  <c r="L107" i="8"/>
  <c r="L118" i="8"/>
  <c r="L91" i="8"/>
  <c r="L158" i="8"/>
  <c r="L82" i="8"/>
  <c r="L161" i="8"/>
  <c r="L152" i="8"/>
  <c r="L132" i="8"/>
  <c r="L117" i="8"/>
  <c r="L144" i="8"/>
  <c r="L106" i="8"/>
  <c r="L159" i="8"/>
  <c r="L99" i="8"/>
  <c r="L103" i="8"/>
  <c r="L104" i="8"/>
  <c r="L166" i="8"/>
  <c r="L123" i="8"/>
  <c r="J100" i="8"/>
  <c r="J96" i="8"/>
  <c r="J109" i="8"/>
  <c r="J157" i="8"/>
  <c r="J93" i="8"/>
  <c r="J111" i="8"/>
  <c r="J133" i="8"/>
  <c r="J94" i="8"/>
  <c r="J135" i="8"/>
  <c r="J124" i="8"/>
  <c r="J102" i="8"/>
  <c r="J145" i="8"/>
  <c r="J119" i="8"/>
  <c r="J87" i="8"/>
  <c r="J125" i="8"/>
  <c r="J148" i="8"/>
  <c r="J101" i="8"/>
  <c r="J88" i="8"/>
  <c r="J140" i="8"/>
  <c r="J116" i="8"/>
  <c r="J147" i="8"/>
  <c r="J139" i="8"/>
  <c r="J160" i="8"/>
  <c r="J113" i="8"/>
  <c r="J98" i="8"/>
  <c r="J156" i="8"/>
  <c r="J141" i="8"/>
  <c r="J164" i="8"/>
  <c r="J105" i="8"/>
  <c r="J143" i="8"/>
  <c r="J121" i="8"/>
  <c r="J154" i="8"/>
  <c r="J163" i="8"/>
  <c r="J137" i="8"/>
  <c r="J146" i="8"/>
  <c r="J142" i="8"/>
  <c r="J120" i="8"/>
  <c r="J83" i="8"/>
  <c r="J149" i="8"/>
  <c r="J134" i="8"/>
  <c r="J162" i="8"/>
  <c r="J126" i="8"/>
  <c r="J90" i="8"/>
  <c r="J129" i="8"/>
  <c r="J92" i="8"/>
  <c r="J130" i="8"/>
  <c r="J85" i="8"/>
  <c r="J110" i="8"/>
  <c r="J84" i="8"/>
  <c r="J97" i="8"/>
  <c r="J112" i="8"/>
  <c r="J108" i="8"/>
  <c r="J122" i="8"/>
  <c r="J136" i="8"/>
  <c r="J151" i="8"/>
  <c r="J128" i="8"/>
  <c r="J155" i="8"/>
  <c r="J165" i="8"/>
  <c r="J153" i="8"/>
  <c r="J115" i="8"/>
  <c r="J95" i="8"/>
  <c r="J150" i="8"/>
  <c r="J114" i="8"/>
  <c r="J127" i="8"/>
  <c r="J89" i="8"/>
  <c r="J81" i="8"/>
  <c r="J138" i="8"/>
  <c r="J86" i="8"/>
  <c r="J131" i="8"/>
  <c r="J107" i="8"/>
  <c r="J118" i="8"/>
  <c r="J91" i="8"/>
  <c r="J158" i="8"/>
  <c r="J82" i="8"/>
  <c r="J161" i="8"/>
  <c r="J152" i="8"/>
  <c r="J132" i="8"/>
  <c r="J117" i="8"/>
  <c r="J144" i="8"/>
  <c r="J106" i="8"/>
  <c r="J159" i="8"/>
  <c r="J99" i="8"/>
  <c r="J103" i="8"/>
  <c r="J104" i="8"/>
  <c r="J166" i="8"/>
  <c r="J123" i="8"/>
  <c r="H100" i="8"/>
  <c r="H96" i="8"/>
  <c r="H109" i="8"/>
  <c r="H157" i="8"/>
  <c r="H93" i="8"/>
  <c r="H111" i="8"/>
  <c r="H133" i="8"/>
  <c r="H94" i="8"/>
  <c r="H135" i="8"/>
  <c r="H124" i="8"/>
  <c r="H102" i="8"/>
  <c r="H145" i="8"/>
  <c r="H119" i="8"/>
  <c r="H87" i="8"/>
  <c r="H125" i="8"/>
  <c r="H148" i="8"/>
  <c r="H101" i="8"/>
  <c r="H88" i="8"/>
  <c r="H140" i="8"/>
  <c r="H116" i="8"/>
  <c r="H147" i="8"/>
  <c r="H139" i="8"/>
  <c r="H160" i="8"/>
  <c r="H113" i="8"/>
  <c r="H98" i="8"/>
  <c r="H156" i="8"/>
  <c r="H141" i="8"/>
  <c r="H164" i="8"/>
  <c r="H105" i="8"/>
  <c r="H143" i="8"/>
  <c r="H121" i="8"/>
  <c r="H154" i="8"/>
  <c r="H163" i="8"/>
  <c r="H137" i="8"/>
  <c r="H146" i="8"/>
  <c r="H142" i="8"/>
  <c r="H120" i="8"/>
  <c r="H83" i="8"/>
  <c r="H149" i="8"/>
  <c r="H134" i="8"/>
  <c r="H162" i="8"/>
  <c r="H126" i="8"/>
  <c r="H90" i="8"/>
  <c r="H129" i="8"/>
  <c r="H92" i="8"/>
  <c r="H130" i="8"/>
  <c r="H85" i="8"/>
  <c r="H110" i="8"/>
  <c r="H84" i="8"/>
  <c r="H97" i="8"/>
  <c r="H112" i="8"/>
  <c r="H108" i="8"/>
  <c r="H122" i="8"/>
  <c r="H136" i="8"/>
  <c r="H151" i="8"/>
  <c r="H128" i="8"/>
  <c r="H155" i="8"/>
  <c r="H165" i="8"/>
  <c r="H153" i="8"/>
  <c r="H115" i="8"/>
  <c r="H95" i="8"/>
  <c r="H150" i="8"/>
  <c r="H114" i="8"/>
  <c r="H127" i="8"/>
  <c r="H89" i="8"/>
  <c r="H81" i="8"/>
  <c r="H138" i="8"/>
  <c r="H86" i="8"/>
  <c r="H131" i="8"/>
  <c r="H107" i="8"/>
  <c r="H118" i="8"/>
  <c r="H91" i="8"/>
  <c r="H158" i="8"/>
  <c r="H82" i="8"/>
  <c r="H161" i="8"/>
  <c r="H152" i="8"/>
  <c r="H132" i="8"/>
  <c r="H117" i="8"/>
  <c r="H144" i="8"/>
  <c r="H106" i="8"/>
  <c r="H159" i="8"/>
  <c r="H99" i="8"/>
  <c r="H103" i="8"/>
  <c r="H104" i="8"/>
  <c r="H166" i="8"/>
  <c r="H123" i="8"/>
  <c r="F100" i="8"/>
  <c r="F96" i="8"/>
  <c r="F109" i="8"/>
  <c r="F157" i="8"/>
  <c r="F93" i="8"/>
  <c r="F111" i="8"/>
  <c r="F133" i="8"/>
  <c r="F94" i="8"/>
  <c r="F135" i="8"/>
  <c r="F124" i="8"/>
  <c r="F102" i="8"/>
  <c r="F145" i="8"/>
  <c r="F119" i="8"/>
  <c r="F87" i="8"/>
  <c r="F125" i="8"/>
  <c r="F148" i="8"/>
  <c r="F101" i="8"/>
  <c r="F88" i="8"/>
  <c r="F140" i="8"/>
  <c r="F116" i="8"/>
  <c r="F147" i="8"/>
  <c r="F139" i="8"/>
  <c r="F160" i="8"/>
  <c r="F113" i="8"/>
  <c r="F98" i="8"/>
  <c r="F156" i="8"/>
  <c r="F141" i="8"/>
  <c r="F164" i="8"/>
  <c r="F105" i="8"/>
  <c r="F143" i="8"/>
  <c r="F121" i="8"/>
  <c r="F154" i="8"/>
  <c r="F163" i="8"/>
  <c r="F137" i="8"/>
  <c r="F146" i="8"/>
  <c r="F142" i="8"/>
  <c r="F120" i="8"/>
  <c r="F83" i="8"/>
  <c r="F149" i="8"/>
  <c r="F134" i="8"/>
  <c r="F162" i="8"/>
  <c r="F126" i="8"/>
  <c r="F90" i="8"/>
  <c r="F129" i="8"/>
  <c r="F92" i="8"/>
  <c r="F130" i="8"/>
  <c r="F85" i="8"/>
  <c r="F110" i="8"/>
  <c r="F84" i="8"/>
  <c r="F97" i="8"/>
  <c r="F112" i="8"/>
  <c r="F108" i="8"/>
  <c r="F122" i="8"/>
  <c r="F136" i="8"/>
  <c r="F151" i="8"/>
  <c r="F128" i="8"/>
  <c r="F155" i="8"/>
  <c r="F165" i="8"/>
  <c r="F153" i="8"/>
  <c r="F115" i="8"/>
  <c r="F95" i="8"/>
  <c r="F150" i="8"/>
  <c r="F114" i="8"/>
  <c r="F127" i="8"/>
  <c r="F89" i="8"/>
  <c r="F81" i="8"/>
  <c r="F138" i="8"/>
  <c r="F86" i="8"/>
  <c r="F131" i="8"/>
  <c r="F107" i="8"/>
  <c r="F118" i="8"/>
  <c r="F91" i="8"/>
  <c r="F158" i="8"/>
  <c r="F82" i="8"/>
  <c r="F161" i="8"/>
  <c r="F152" i="8"/>
  <c r="F132" i="8"/>
  <c r="F117" i="8"/>
  <c r="F144" i="8"/>
  <c r="F106" i="8"/>
  <c r="F159" i="8"/>
  <c r="F99" i="8"/>
  <c r="F103" i="8"/>
  <c r="F104" i="8"/>
  <c r="F166" i="8"/>
  <c r="F123" i="8"/>
  <c r="L28" i="8"/>
  <c r="L36" i="8"/>
  <c r="L56" i="8"/>
  <c r="L29" i="8"/>
  <c r="L31" i="8"/>
  <c r="L41" i="8"/>
  <c r="L34" i="8"/>
  <c r="L43" i="8"/>
  <c r="L30" i="8"/>
  <c r="L42" i="8"/>
  <c r="L32" i="8"/>
  <c r="L39" i="8"/>
  <c r="L37" i="8"/>
  <c r="L38" i="8"/>
  <c r="L40" i="8"/>
  <c r="L48" i="8"/>
  <c r="L33" i="8"/>
  <c r="L53" i="8"/>
  <c r="L45" i="8"/>
  <c r="L35" i="8"/>
  <c r="L46" i="8"/>
  <c r="L44" i="8"/>
  <c r="L47" i="8"/>
  <c r="L51" i="8"/>
  <c r="L50" i="8"/>
  <c r="L49" i="8"/>
  <c r="L52" i="8"/>
  <c r="L58" i="8"/>
  <c r="L69" i="8"/>
  <c r="L61" i="8"/>
  <c r="L55" i="8"/>
  <c r="L57" i="8"/>
  <c r="L59" i="8"/>
  <c r="L54" i="8"/>
  <c r="L60" i="8"/>
  <c r="L62" i="8"/>
  <c r="L63" i="8"/>
  <c r="L64" i="8"/>
  <c r="L68" i="8"/>
  <c r="L66" i="8"/>
  <c r="L67" i="8"/>
  <c r="L70" i="8"/>
  <c r="L65" i="8"/>
  <c r="L74" i="8"/>
  <c r="L73" i="8"/>
  <c r="L75" i="8"/>
  <c r="L71" i="8"/>
  <c r="L76" i="8"/>
  <c r="L72" i="8"/>
  <c r="L27" i="8"/>
  <c r="J28" i="8"/>
  <c r="J36" i="8"/>
  <c r="J56" i="8"/>
  <c r="J29" i="8"/>
  <c r="J31" i="8"/>
  <c r="J41" i="8"/>
  <c r="J34" i="8"/>
  <c r="J43" i="8"/>
  <c r="J30" i="8"/>
  <c r="J42" i="8"/>
  <c r="J32" i="8"/>
  <c r="J39" i="8"/>
  <c r="J37" i="8"/>
  <c r="J38" i="8"/>
  <c r="J40" i="8"/>
  <c r="J48" i="8"/>
  <c r="J33" i="8"/>
  <c r="J53" i="8"/>
  <c r="J45" i="8"/>
  <c r="J35" i="8"/>
  <c r="J46" i="8"/>
  <c r="J44" i="8"/>
  <c r="J47" i="8"/>
  <c r="J51" i="8"/>
  <c r="J50" i="8"/>
  <c r="J49" i="8"/>
  <c r="J52" i="8"/>
  <c r="J58" i="8"/>
  <c r="J69" i="8"/>
  <c r="J61" i="8"/>
  <c r="J55" i="8"/>
  <c r="J57" i="8"/>
  <c r="J59" i="8"/>
  <c r="J54" i="8"/>
  <c r="J60" i="8"/>
  <c r="J62" i="8"/>
  <c r="J63" i="8"/>
  <c r="J64" i="8"/>
  <c r="J68" i="8"/>
  <c r="J66" i="8"/>
  <c r="J67" i="8"/>
  <c r="J70" i="8"/>
  <c r="J65" i="8"/>
  <c r="J74" i="8"/>
  <c r="J73" i="8"/>
  <c r="J75" i="8"/>
  <c r="J71" i="8"/>
  <c r="J76" i="8"/>
  <c r="J72" i="8"/>
  <c r="J27" i="8"/>
  <c r="H28" i="8"/>
  <c r="H36" i="8"/>
  <c r="H56" i="8"/>
  <c r="H29" i="8"/>
  <c r="H31" i="8"/>
  <c r="H41" i="8"/>
  <c r="H34" i="8"/>
  <c r="H43" i="8"/>
  <c r="H30" i="8"/>
  <c r="H42" i="8"/>
  <c r="H32" i="8"/>
  <c r="H39" i="8"/>
  <c r="H37" i="8"/>
  <c r="H38" i="8"/>
  <c r="H40" i="8"/>
  <c r="H48" i="8"/>
  <c r="H33" i="8"/>
  <c r="H53" i="8"/>
  <c r="H45" i="8"/>
  <c r="H35" i="8"/>
  <c r="H46" i="8"/>
  <c r="H44" i="8"/>
  <c r="H47" i="8"/>
  <c r="H51" i="8"/>
  <c r="H50" i="8"/>
  <c r="H49" i="8"/>
  <c r="H52" i="8"/>
  <c r="H58" i="8"/>
  <c r="H69" i="8"/>
  <c r="H61" i="8"/>
  <c r="H55" i="8"/>
  <c r="H57" i="8"/>
  <c r="H59" i="8"/>
  <c r="H54" i="8"/>
  <c r="H60" i="8"/>
  <c r="H62" i="8"/>
  <c r="H63" i="8"/>
  <c r="H64" i="8"/>
  <c r="H68" i="8"/>
  <c r="H66" i="8"/>
  <c r="H67" i="8"/>
  <c r="H70" i="8"/>
  <c r="H65" i="8"/>
  <c r="H74" i="8"/>
  <c r="H73" i="8"/>
  <c r="H75" i="8"/>
  <c r="H71" i="8"/>
  <c r="H76" i="8"/>
  <c r="H72" i="8"/>
  <c r="H27" i="8"/>
  <c r="N69" i="8"/>
  <c r="N68" i="8"/>
  <c r="N70" i="8"/>
  <c r="N67" i="8"/>
  <c r="N71" i="8"/>
  <c r="N50" i="8"/>
  <c r="N63" i="8"/>
  <c r="N164" i="8"/>
  <c r="N56" i="8"/>
  <c r="N75" i="8"/>
  <c r="N162" i="8"/>
  <c r="N73" i="8"/>
  <c r="N30" i="8"/>
  <c r="N76" i="8"/>
  <c r="N60" i="8"/>
  <c r="N74" i="8"/>
  <c r="N88" i="8"/>
  <c r="N137" i="8"/>
  <c r="N31" i="8"/>
  <c r="N142" i="8"/>
  <c r="N49" i="8"/>
  <c r="N45" i="8"/>
  <c r="N156" i="8"/>
  <c r="N138" i="8"/>
  <c r="N46" i="8"/>
  <c r="N114" i="8"/>
  <c r="N123" i="8"/>
  <c r="N72" i="8"/>
  <c r="N44" i="8"/>
  <c r="N111" i="8"/>
  <c r="N165" i="8"/>
  <c r="N154" i="8"/>
  <c r="N109" i="8"/>
  <c r="N28" i="8"/>
  <c r="N108" i="8"/>
  <c r="N35" i="8"/>
  <c r="N159" i="8"/>
  <c r="N130" i="8"/>
  <c r="N140" i="8"/>
  <c r="N103" i="8"/>
  <c r="N160" i="8"/>
  <c r="N94" i="8"/>
  <c r="N97" i="8"/>
  <c r="N53" i="8"/>
  <c r="N36" i="8"/>
  <c r="N81" i="8"/>
  <c r="N150" i="8"/>
  <c r="N55" i="8"/>
  <c r="N38" i="8"/>
  <c r="N64" i="8"/>
  <c r="N104" i="8"/>
  <c r="N141" i="8"/>
  <c r="N47" i="8"/>
  <c r="N148" i="8"/>
  <c r="N155" i="8"/>
  <c r="N110" i="8"/>
  <c r="N163" i="8"/>
  <c r="N84" i="8"/>
  <c r="N82" i="8"/>
  <c r="N143" i="8"/>
  <c r="N118" i="8"/>
  <c r="N116" i="8"/>
  <c r="N43" i="8"/>
  <c r="N40" i="8"/>
  <c r="N157" i="8"/>
  <c r="N54" i="8"/>
  <c r="N126" i="8"/>
  <c r="N101" i="8"/>
  <c r="N139" i="8"/>
  <c r="N37" i="8"/>
  <c r="N112" i="8"/>
  <c r="N85" i="8"/>
  <c r="N151" i="8"/>
  <c r="N59" i="8"/>
  <c r="N158" i="8"/>
  <c r="N102" i="8"/>
  <c r="N129" i="8"/>
  <c r="N152" i="8"/>
  <c r="N134" i="8"/>
  <c r="N119" i="8"/>
  <c r="N113" i="8"/>
  <c r="N153" i="8"/>
  <c r="N98" i="8"/>
  <c r="N95" i="8"/>
  <c r="N120" i="8"/>
  <c r="N83" i="8"/>
  <c r="N144" i="8"/>
  <c r="N107" i="8"/>
  <c r="N121" i="8"/>
  <c r="N34" i="8"/>
  <c r="N89" i="8"/>
  <c r="N132" i="8"/>
  <c r="N48" i="8"/>
  <c r="N115" i="8"/>
  <c r="N92" i="8"/>
  <c r="N161" i="8"/>
  <c r="N96" i="8"/>
  <c r="N42" i="8"/>
  <c r="N105" i="8"/>
  <c r="N66" i="8"/>
  <c r="N127" i="8"/>
  <c r="N133" i="8"/>
  <c r="N145" i="8"/>
  <c r="N146" i="8"/>
  <c r="N100" i="8"/>
  <c r="N51" i="8"/>
  <c r="N106" i="8"/>
  <c r="N136" i="8"/>
  <c r="N57" i="8"/>
  <c r="N91" i="8"/>
  <c r="N41" i="8"/>
  <c r="N27" i="8"/>
  <c r="N117" i="8"/>
  <c r="N93" i="8"/>
  <c r="N122" i="8"/>
  <c r="N90" i="8"/>
  <c r="N147" i="8"/>
  <c r="N135" i="8"/>
  <c r="N61" i="8"/>
  <c r="N128" i="8"/>
  <c r="N65" i="8"/>
  <c r="N124" i="8"/>
  <c r="N29" i="8"/>
  <c r="N149" i="8"/>
  <c r="N87" i="8"/>
  <c r="N99" i="8"/>
  <c r="N52" i="8"/>
  <c r="N125" i="8"/>
  <c r="N86" i="8"/>
  <c r="N58" i="8"/>
  <c r="N32" i="8"/>
  <c r="N166" i="8"/>
  <c r="N62" i="8"/>
  <c r="N131" i="8"/>
  <c r="N33" i="8"/>
  <c r="N39" i="8"/>
  <c r="F69" i="8"/>
  <c r="F68" i="8"/>
  <c r="F70" i="8"/>
  <c r="F67" i="8"/>
  <c r="O67" i="8" s="1"/>
  <c r="F71" i="8"/>
  <c r="F50" i="8"/>
  <c r="F63" i="8"/>
  <c r="O164" i="8"/>
  <c r="F56" i="8"/>
  <c r="F75" i="8"/>
  <c r="O162" i="8"/>
  <c r="F73" i="8"/>
  <c r="O73" i="8" s="1"/>
  <c r="F30" i="8"/>
  <c r="F76" i="8"/>
  <c r="F60" i="8"/>
  <c r="F74" i="8"/>
  <c r="O74" i="8" s="1"/>
  <c r="O88" i="8"/>
  <c r="O137" i="8"/>
  <c r="F31" i="8"/>
  <c r="O142" i="8"/>
  <c r="F49" i="8"/>
  <c r="F45" i="8"/>
  <c r="O156" i="8"/>
  <c r="O138" i="8"/>
  <c r="F46" i="8"/>
  <c r="O114" i="8"/>
  <c r="O123" i="8"/>
  <c r="F72" i="8"/>
  <c r="O72" i="8" s="1"/>
  <c r="F44" i="8"/>
  <c r="O111" i="8"/>
  <c r="O165" i="8"/>
  <c r="O154" i="8"/>
  <c r="O109" i="8"/>
  <c r="F28" i="8"/>
  <c r="O108" i="8"/>
  <c r="F35" i="8"/>
  <c r="O35" i="8" s="1"/>
  <c r="O159" i="8"/>
  <c r="O130" i="8"/>
  <c r="O140" i="8"/>
  <c r="O103" i="8"/>
  <c r="O160" i="8"/>
  <c r="O94" i="8"/>
  <c r="O97" i="8"/>
  <c r="F53" i="8"/>
  <c r="O53" i="8" s="1"/>
  <c r="F36" i="8"/>
  <c r="O81" i="8"/>
  <c r="O150" i="8"/>
  <c r="F55" i="8"/>
  <c r="O55" i="8" s="1"/>
  <c r="F38" i="8"/>
  <c r="F64" i="8"/>
  <c r="O104" i="8"/>
  <c r="O141" i="8"/>
  <c r="F47" i="8"/>
  <c r="O148" i="8"/>
  <c r="O155" i="8"/>
  <c r="O110" i="8"/>
  <c r="O163" i="8"/>
  <c r="O84" i="8"/>
  <c r="O82" i="8"/>
  <c r="O143" i="8"/>
  <c r="O118" i="8"/>
  <c r="O116" i="8"/>
  <c r="F43" i="8"/>
  <c r="F40" i="8"/>
  <c r="O40" i="8" s="1"/>
  <c r="O157" i="8"/>
  <c r="F54" i="8"/>
  <c r="O126" i="8"/>
  <c r="O101" i="8"/>
  <c r="O139" i="8"/>
  <c r="F37" i="8"/>
  <c r="O112" i="8"/>
  <c r="O85" i="8"/>
  <c r="O151" i="8"/>
  <c r="F59" i="8"/>
  <c r="O158" i="8"/>
  <c r="O102" i="8"/>
  <c r="O129" i="8"/>
  <c r="O152" i="8"/>
  <c r="O134" i="8"/>
  <c r="O119" i="8"/>
  <c r="O113" i="8"/>
  <c r="O153" i="8"/>
  <c r="O98" i="8"/>
  <c r="O95" i="8"/>
  <c r="O120" i="8"/>
  <c r="O83" i="8"/>
  <c r="O144" i="8"/>
  <c r="O107" i="8"/>
  <c r="O121" i="8"/>
  <c r="F34" i="8"/>
  <c r="O89" i="8"/>
  <c r="O132" i="8"/>
  <c r="F48" i="8"/>
  <c r="O115" i="8"/>
  <c r="O92" i="8"/>
  <c r="O161" i="8"/>
  <c r="O96" i="8"/>
  <c r="F42" i="8"/>
  <c r="O105" i="8"/>
  <c r="F66" i="8"/>
  <c r="O66" i="8" s="1"/>
  <c r="O127" i="8"/>
  <c r="O133" i="8"/>
  <c r="O145" i="8"/>
  <c r="O146" i="8"/>
  <c r="O100" i="8"/>
  <c r="F51" i="8"/>
  <c r="O106" i="8"/>
  <c r="O136" i="8"/>
  <c r="F57" i="8"/>
  <c r="O91" i="8"/>
  <c r="F41" i="8"/>
  <c r="F27" i="8"/>
  <c r="O27" i="8" s="1"/>
  <c r="O117" i="8"/>
  <c r="O93" i="8"/>
  <c r="O122" i="8"/>
  <c r="O90" i="8"/>
  <c r="O147" i="8"/>
  <c r="O135" i="8"/>
  <c r="F61" i="8"/>
  <c r="O128" i="8"/>
  <c r="F65" i="8"/>
  <c r="O124" i="8"/>
  <c r="F29" i="8"/>
  <c r="O149" i="8"/>
  <c r="O87" i="8"/>
  <c r="O99" i="8"/>
  <c r="F52" i="8"/>
  <c r="O125" i="8"/>
  <c r="O86" i="8"/>
  <c r="F58" i="8"/>
  <c r="F32" i="8"/>
  <c r="O166" i="8"/>
  <c r="F62" i="8"/>
  <c r="O131" i="8"/>
  <c r="F33" i="8"/>
  <c r="F39" i="8"/>
  <c r="O39" i="8" s="1"/>
  <c r="C69" i="8"/>
  <c r="C68" i="8"/>
  <c r="C70" i="8"/>
  <c r="C67" i="8"/>
  <c r="C71" i="8"/>
  <c r="C50" i="8"/>
  <c r="C63" i="8"/>
  <c r="C164" i="8"/>
  <c r="C56" i="8"/>
  <c r="C75" i="8"/>
  <c r="C162" i="8"/>
  <c r="C73" i="8"/>
  <c r="C30" i="8"/>
  <c r="C76" i="8"/>
  <c r="C60" i="8"/>
  <c r="C74" i="8"/>
  <c r="C88" i="8"/>
  <c r="C137" i="8"/>
  <c r="C31" i="8"/>
  <c r="C142" i="8"/>
  <c r="C49" i="8"/>
  <c r="C45" i="8"/>
  <c r="C156" i="8"/>
  <c r="C138" i="8"/>
  <c r="C46" i="8"/>
  <c r="C114" i="8"/>
  <c r="C123" i="8"/>
  <c r="C72" i="8"/>
  <c r="C44" i="8"/>
  <c r="C111" i="8"/>
  <c r="C165" i="8"/>
  <c r="C154" i="8"/>
  <c r="C109" i="8"/>
  <c r="C28" i="8"/>
  <c r="C108" i="8"/>
  <c r="C35" i="8"/>
  <c r="C159" i="8"/>
  <c r="C130" i="8"/>
  <c r="C140" i="8"/>
  <c r="C103" i="8"/>
  <c r="C160" i="8"/>
  <c r="C94" i="8"/>
  <c r="C97" i="8"/>
  <c r="C53" i="8"/>
  <c r="C36" i="8"/>
  <c r="C81" i="8"/>
  <c r="C150" i="8"/>
  <c r="C55" i="8"/>
  <c r="C38" i="8"/>
  <c r="C64" i="8"/>
  <c r="C104" i="8"/>
  <c r="C141" i="8"/>
  <c r="C47" i="8"/>
  <c r="C148" i="8"/>
  <c r="C155" i="8"/>
  <c r="C110" i="8"/>
  <c r="C163" i="8"/>
  <c r="C84" i="8"/>
  <c r="C82" i="8"/>
  <c r="C143" i="8"/>
  <c r="C118" i="8"/>
  <c r="C116" i="8"/>
  <c r="C43" i="8"/>
  <c r="C40" i="8"/>
  <c r="C157" i="8"/>
  <c r="C54" i="8"/>
  <c r="C126" i="8"/>
  <c r="C101" i="8"/>
  <c r="C139" i="8"/>
  <c r="C37" i="8"/>
  <c r="C112" i="8"/>
  <c r="C85" i="8"/>
  <c r="C151" i="8"/>
  <c r="C59" i="8"/>
  <c r="C158" i="8"/>
  <c r="C102" i="8"/>
  <c r="C129" i="8"/>
  <c r="C152" i="8"/>
  <c r="C134" i="8"/>
  <c r="C119" i="8"/>
  <c r="C113" i="8"/>
  <c r="C153" i="8"/>
  <c r="C98" i="8"/>
  <c r="C95" i="8"/>
  <c r="C120" i="8"/>
  <c r="C83" i="8"/>
  <c r="C144" i="8"/>
  <c r="C107" i="8"/>
  <c r="C121" i="8"/>
  <c r="C34" i="8"/>
  <c r="C89" i="8"/>
  <c r="C132" i="8"/>
  <c r="C48" i="8"/>
  <c r="C115" i="8"/>
  <c r="C92" i="8"/>
  <c r="C161" i="8"/>
  <c r="C96" i="8"/>
  <c r="C42" i="8"/>
  <c r="C105" i="8"/>
  <c r="C66" i="8"/>
  <c r="C127" i="8"/>
  <c r="C133" i="8"/>
  <c r="C145" i="8"/>
  <c r="C146" i="8"/>
  <c r="C100" i="8"/>
  <c r="C51" i="8"/>
  <c r="C106" i="8"/>
  <c r="C136" i="8"/>
  <c r="C57" i="8"/>
  <c r="C91" i="8"/>
  <c r="C41" i="8"/>
  <c r="C27" i="8"/>
  <c r="C117" i="8"/>
  <c r="C93" i="8"/>
  <c r="C122" i="8"/>
  <c r="C90" i="8"/>
  <c r="C147" i="8"/>
  <c r="C135" i="8"/>
  <c r="C61" i="8"/>
  <c r="C128" i="8"/>
  <c r="C65" i="8"/>
  <c r="C124" i="8"/>
  <c r="C29" i="8"/>
  <c r="C149" i="8"/>
  <c r="C87" i="8"/>
  <c r="C99" i="8"/>
  <c r="C52" i="8"/>
  <c r="C125" i="8"/>
  <c r="C86" i="8"/>
  <c r="C58" i="8"/>
  <c r="C32" i="8"/>
  <c r="C166" i="8"/>
  <c r="C62" i="8"/>
  <c r="C131" i="8"/>
  <c r="C33" i="8"/>
  <c r="C39" i="8"/>
  <c r="C176" i="8"/>
  <c r="C169" i="8"/>
  <c r="C173" i="8"/>
  <c r="E68" i="4" l="1"/>
  <c r="D70" i="4"/>
  <c r="F67" i="4"/>
  <c r="F68" i="4" s="1"/>
  <c r="C68" i="4"/>
  <c r="D67" i="4"/>
  <c r="D68" i="4" s="1"/>
  <c r="C63" i="4"/>
  <c r="O32" i="8"/>
  <c r="O29" i="8"/>
  <c r="O41" i="8"/>
  <c r="O31" i="8"/>
  <c r="O63" i="8"/>
  <c r="O51" i="8"/>
  <c r="O34" i="8"/>
  <c r="O37" i="8"/>
  <c r="O64" i="8"/>
  <c r="O28" i="8"/>
  <c r="O45" i="8"/>
  <c r="O76" i="8"/>
  <c r="O75" i="8"/>
  <c r="O50" i="8"/>
  <c r="O68" i="8"/>
  <c r="O52" i="8"/>
  <c r="O61" i="8"/>
  <c r="O43" i="8"/>
  <c r="O60" i="8"/>
  <c r="O70" i="8"/>
  <c r="O58" i="8"/>
  <c r="O42" i="8"/>
  <c r="O59" i="8"/>
  <c r="O54" i="8"/>
  <c r="O62" i="8"/>
  <c r="O65" i="8"/>
  <c r="O57" i="8"/>
  <c r="O48" i="8"/>
  <c r="O47" i="8"/>
  <c r="O38" i="8"/>
  <c r="O36" i="8"/>
  <c r="O44" i="8"/>
  <c r="O46" i="8"/>
  <c r="O49" i="8"/>
  <c r="O30" i="8"/>
  <c r="O56" i="8"/>
  <c r="O71" i="8"/>
  <c r="O69" i="8"/>
  <c r="C170" i="8"/>
  <c r="O33" i="8"/>
  <c r="D176" i="8"/>
  <c r="C175" i="8"/>
  <c r="D175" i="8" s="1"/>
  <c r="C168" i="8"/>
  <c r="C172" i="8"/>
  <c r="J9" i="10"/>
  <c r="K9" i="10"/>
  <c r="M9" i="10"/>
  <c r="I9" i="10"/>
  <c r="F2018" i="10"/>
  <c r="L9" i="10" s="1"/>
  <c r="E70" i="4" l="1"/>
  <c r="J4430" i="10"/>
  <c r="K4430" i="10"/>
  <c r="L4430" i="10"/>
  <c r="M4430" i="10"/>
  <c r="I4430" i="10"/>
  <c r="M4180" i="10" l="1"/>
  <c r="J4180" i="10"/>
  <c r="K4180" i="10"/>
  <c r="L4180" i="10"/>
  <c r="I4180" i="10"/>
  <c r="F938" i="10" l="1"/>
  <c r="L7" i="10" l="1"/>
  <c r="M7" i="10"/>
  <c r="K7" i="10"/>
  <c r="J3889" i="10"/>
  <c r="K3889" i="10"/>
  <c r="L3889" i="10"/>
  <c r="M3889" i="10"/>
  <c r="I3889" i="10"/>
  <c r="J7" i="10" l="1"/>
  <c r="I7" i="10"/>
  <c r="M3" i="10"/>
  <c r="L3" i="10"/>
  <c r="K3" i="10"/>
  <c r="I3" i="10"/>
  <c r="J3760" i="10"/>
  <c r="K3760" i="10"/>
  <c r="L3760" i="10"/>
  <c r="M3760" i="10"/>
  <c r="I3760" i="10"/>
  <c r="J3" i="10" l="1"/>
  <c r="N30" i="6" l="1"/>
  <c r="N37" i="6"/>
  <c r="N34" i="6"/>
  <c r="N45" i="6"/>
  <c r="N31" i="6"/>
  <c r="N44" i="6"/>
  <c r="N36" i="6"/>
  <c r="N38" i="6"/>
  <c r="N29" i="6"/>
  <c r="N28" i="6"/>
  <c r="N49" i="6"/>
  <c r="N39" i="6"/>
  <c r="N47" i="6"/>
  <c r="N48" i="6"/>
  <c r="N46" i="6"/>
  <c r="N40" i="6"/>
  <c r="N41" i="6"/>
  <c r="N43" i="6"/>
  <c r="N33" i="6"/>
  <c r="N25" i="6"/>
  <c r="N35" i="6"/>
  <c r="N27" i="6"/>
  <c r="N42" i="6"/>
  <c r="N32" i="6"/>
  <c r="N26" i="6"/>
  <c r="N50" i="6"/>
  <c r="L30" i="6"/>
  <c r="L37" i="6"/>
  <c r="L34" i="6"/>
  <c r="L45" i="6"/>
  <c r="L31" i="6"/>
  <c r="L44" i="6"/>
  <c r="L36" i="6"/>
  <c r="L38" i="6"/>
  <c r="L29" i="6"/>
  <c r="L28" i="6"/>
  <c r="L49" i="6"/>
  <c r="L39" i="6"/>
  <c r="L47" i="6"/>
  <c r="L48" i="6"/>
  <c r="L46" i="6"/>
  <c r="L40" i="6"/>
  <c r="L41" i="6"/>
  <c r="L43" i="6"/>
  <c r="L33" i="6"/>
  <c r="L25" i="6"/>
  <c r="L35" i="6"/>
  <c r="L27" i="6"/>
  <c r="L42" i="6"/>
  <c r="L32" i="6"/>
  <c r="L26" i="6"/>
  <c r="L50" i="6"/>
  <c r="J30" i="6"/>
  <c r="J37" i="6"/>
  <c r="J34" i="6"/>
  <c r="J45" i="6"/>
  <c r="J31" i="6"/>
  <c r="J44" i="6"/>
  <c r="J36" i="6"/>
  <c r="J38" i="6"/>
  <c r="J29" i="6"/>
  <c r="J28" i="6"/>
  <c r="J49" i="6"/>
  <c r="J39" i="6"/>
  <c r="J47" i="6"/>
  <c r="J48" i="6"/>
  <c r="J46" i="6"/>
  <c r="J40" i="6"/>
  <c r="J41" i="6"/>
  <c r="J43" i="6"/>
  <c r="J33" i="6"/>
  <c r="J25" i="6"/>
  <c r="J35" i="6"/>
  <c r="J27" i="6"/>
  <c r="J42" i="6"/>
  <c r="J32" i="6"/>
  <c r="J26" i="6"/>
  <c r="J50" i="6"/>
  <c r="H30" i="6"/>
  <c r="H37" i="6"/>
  <c r="H34" i="6"/>
  <c r="H45" i="6"/>
  <c r="H31" i="6"/>
  <c r="H44" i="6"/>
  <c r="H36" i="6"/>
  <c r="H38" i="6"/>
  <c r="H29" i="6"/>
  <c r="H28" i="6"/>
  <c r="H49" i="6"/>
  <c r="H39" i="6"/>
  <c r="H47" i="6"/>
  <c r="H48" i="6"/>
  <c r="H46" i="6"/>
  <c r="H40" i="6"/>
  <c r="H41" i="6"/>
  <c r="H43" i="6"/>
  <c r="H33" i="6"/>
  <c r="H25" i="6"/>
  <c r="H35" i="6"/>
  <c r="H27" i="6"/>
  <c r="H42" i="6"/>
  <c r="H32" i="6"/>
  <c r="H26" i="6"/>
  <c r="H50" i="6"/>
  <c r="F30" i="6"/>
  <c r="O30" i="6" s="1"/>
  <c r="F37" i="6"/>
  <c r="O37" i="6" s="1"/>
  <c r="F34" i="6"/>
  <c r="O34" i="6" s="1"/>
  <c r="F45" i="6"/>
  <c r="O45" i="6" s="1"/>
  <c r="F31" i="6"/>
  <c r="O31" i="6" s="1"/>
  <c r="F44" i="6"/>
  <c r="O44" i="6" s="1"/>
  <c r="F36" i="6"/>
  <c r="O36" i="6" s="1"/>
  <c r="F38" i="6"/>
  <c r="O38" i="6" s="1"/>
  <c r="F29" i="6"/>
  <c r="O29" i="6" s="1"/>
  <c r="F28" i="6"/>
  <c r="O28" i="6" s="1"/>
  <c r="F49" i="6"/>
  <c r="O49" i="6" s="1"/>
  <c r="F39" i="6"/>
  <c r="O39" i="6" s="1"/>
  <c r="F47" i="6"/>
  <c r="O47" i="6" s="1"/>
  <c r="F48" i="6"/>
  <c r="O48" i="6" s="1"/>
  <c r="F46" i="6"/>
  <c r="O46" i="6" s="1"/>
  <c r="F40" i="6"/>
  <c r="O40" i="6" s="1"/>
  <c r="F41" i="6"/>
  <c r="O41" i="6" s="1"/>
  <c r="F43" i="6"/>
  <c r="O43" i="6" s="1"/>
  <c r="F33" i="6"/>
  <c r="O33" i="6" s="1"/>
  <c r="F25" i="6"/>
  <c r="O25" i="6" s="1"/>
  <c r="F35" i="6"/>
  <c r="O35" i="6" s="1"/>
  <c r="F27" i="6"/>
  <c r="O27" i="6" s="1"/>
  <c r="F42" i="6"/>
  <c r="O42" i="6" s="1"/>
  <c r="F32" i="6"/>
  <c r="O32" i="6" s="1"/>
  <c r="F26" i="6"/>
  <c r="O26" i="6" s="1"/>
  <c r="F50" i="6"/>
  <c r="O50" i="6" s="1"/>
  <c r="D51" i="6"/>
  <c r="D9" i="6" s="1"/>
  <c r="E51" i="6"/>
  <c r="F51" i="6" s="1"/>
  <c r="G51" i="6"/>
  <c r="G9" i="6" s="1"/>
  <c r="I51" i="6"/>
  <c r="I9" i="6" s="1"/>
  <c r="K51" i="6"/>
  <c r="C54" i="6" s="1"/>
  <c r="M51" i="6"/>
  <c r="N51" i="6" s="1"/>
  <c r="N9" i="6" s="1"/>
  <c r="C58" i="6"/>
  <c r="C53" i="6"/>
  <c r="C30" i="6"/>
  <c r="C37" i="6"/>
  <c r="C34" i="6"/>
  <c r="C45" i="6"/>
  <c r="C31" i="6"/>
  <c r="C44" i="6"/>
  <c r="C36" i="6"/>
  <c r="C38" i="6"/>
  <c r="C29" i="6"/>
  <c r="C28" i="6"/>
  <c r="C49" i="6"/>
  <c r="C39" i="6"/>
  <c r="C47" i="6"/>
  <c r="C48" i="6"/>
  <c r="C46" i="6"/>
  <c r="C40" i="6"/>
  <c r="C41" i="6"/>
  <c r="C43" i="6"/>
  <c r="C33" i="6"/>
  <c r="C25" i="6"/>
  <c r="C51" i="6" s="1"/>
  <c r="C9" i="6" s="1"/>
  <c r="C35" i="6"/>
  <c r="C27" i="6"/>
  <c r="C42" i="6"/>
  <c r="C32" i="6"/>
  <c r="C26" i="6"/>
  <c r="C50" i="6"/>
  <c r="F9" i="6" l="1"/>
  <c r="H51" i="6"/>
  <c r="H9" i="6" s="1"/>
  <c r="K9" i="6"/>
  <c r="C61" i="6"/>
  <c r="D61" i="6" s="1"/>
  <c r="J51" i="6"/>
  <c r="J9" i="6" s="1"/>
  <c r="L51" i="6"/>
  <c r="L9" i="6" s="1"/>
  <c r="M9" i="6"/>
  <c r="E9" i="6"/>
  <c r="C60" i="6"/>
  <c r="D60" i="6" s="1"/>
  <c r="C55" i="6"/>
  <c r="C57" i="6"/>
  <c r="O51" i="6" l="1"/>
  <c r="O9" i="6" s="1"/>
  <c r="I3" i="5" l="1"/>
  <c r="M3" i="5" l="1"/>
  <c r="L3" i="5"/>
  <c r="K3" i="5"/>
  <c r="J764" i="5"/>
  <c r="K764" i="5"/>
  <c r="L764" i="5"/>
  <c r="M764" i="5"/>
  <c r="I764" i="5"/>
  <c r="D59" i="4"/>
  <c r="E59" i="4"/>
  <c r="F59" i="4"/>
  <c r="G59" i="4"/>
  <c r="C59" i="4"/>
  <c r="G33" i="4"/>
  <c r="F33" i="4"/>
  <c r="E33" i="4"/>
  <c r="D33" i="4"/>
  <c r="C33" i="4"/>
  <c r="D72" i="4" l="1"/>
  <c r="E72" i="4" s="1"/>
  <c r="D71" i="4"/>
  <c r="E71" i="4" s="1"/>
  <c r="J3" i="5"/>
</calcChain>
</file>

<file path=xl/sharedStrings.xml><?xml version="1.0" encoding="utf-8"?>
<sst xmlns="http://schemas.openxmlformats.org/spreadsheetml/2006/main" count="9795" uniqueCount="274">
  <si>
    <t>TipPostupka</t>
  </si>
  <si>
    <t>Достављања пројекта за извођење за објекте из члана 133. за које су предвиђене мере заштите културних добара</t>
  </si>
  <si>
    <t>Достављање техничке документације у погледу мера заштите од пожара</t>
  </si>
  <si>
    <t>Достављање техничке документације у погледу мера заштите од пожара на основу усаглашеног захтева</t>
  </si>
  <si>
    <t>Подношење жалбе/приговора</t>
  </si>
  <si>
    <t>Подношење захтева за издавање грађевинске дозволе</t>
  </si>
  <si>
    <t>Подношење захтева за издавање локацијских услова</t>
  </si>
  <si>
    <t>Подношење захтева за издавање привремене грађевинске дозволе</t>
  </si>
  <si>
    <t>Подношење захтева за издавање решења о одобрењу извођења радова (члан 145. Закона о планирању и изградњи)</t>
  </si>
  <si>
    <t>Подношење захтева за издавање употребне дозволе</t>
  </si>
  <si>
    <t>Подношење захтева за измену грађевинске дозволе</t>
  </si>
  <si>
    <t xml:space="preserve">Подношење захтева за измену локацијских услова </t>
  </si>
  <si>
    <t>Подношење захтева за измену привремене грађевинске дозволе</t>
  </si>
  <si>
    <t>Подношење захтева за измену решења о одобрењу извођења радова (чл.145. Закона о планирању и изградњи)</t>
  </si>
  <si>
    <t>Подношење захтева за остале поступке (одустанак, клаузула правноснажности, исправка техничке грешке и сл.)</t>
  </si>
  <si>
    <t>Подношење захтева за прикључење на комуналну и другу инфраструктуру</t>
  </si>
  <si>
    <t>Подношење пријаве завршетка израде темеља</t>
  </si>
  <si>
    <t>Подношење пријаве завршетка објекта у конструктивном смислу</t>
  </si>
  <si>
    <t>Подношење пријаве радова</t>
  </si>
  <si>
    <t>Подношење усаглашеног захтева за издавање употребне дозволе</t>
  </si>
  <si>
    <t>NadlezniOrgan</t>
  </si>
  <si>
    <t>BrPodnetihPrijava</t>
  </si>
  <si>
    <t>BrResenihPrijava</t>
  </si>
  <si>
    <t>BrPozitivnoResenihPrijava</t>
  </si>
  <si>
    <t>BrNegativnoResenihPrijava</t>
  </si>
  <si>
    <t>BrObustavljenihPrijava</t>
  </si>
  <si>
    <t>ГРАД КРАЉЕВО</t>
  </si>
  <si>
    <t>ГРАД ЛЕСКОВАЦ</t>
  </si>
  <si>
    <t>ГРАД ПАНЧЕВО</t>
  </si>
  <si>
    <t>ГРАД СОМБОР</t>
  </si>
  <si>
    <t>ГРАДСКА ОПШТИНА ГРОЦКА</t>
  </si>
  <si>
    <t>ОПШТИНА ПЕЋИНЦИ</t>
  </si>
  <si>
    <t>ОПШТИНА РУМА</t>
  </si>
  <si>
    <t>ОПШТИНА СЕЧАЊ</t>
  </si>
  <si>
    <t>ГРАД ЛОЗНИЦА</t>
  </si>
  <si>
    <t>Контрола активности на предмету - Регистратор</t>
  </si>
  <si>
    <t>ОПШТИНА КОВИН</t>
  </si>
  <si>
    <t>ГРАД ЈАГОДИНА</t>
  </si>
  <si>
    <t>ГРАД ПИРОТ</t>
  </si>
  <si>
    <t>ГРАДСКА ОПШТИНА ЛАЗАРЕВАЦ</t>
  </si>
  <si>
    <t>ГРАДСКА ОПШТИНА ОБРЕНОВАЦ</t>
  </si>
  <si>
    <t>ОПШТИНА ВЕЛИКО ГРАДИШТЕ</t>
  </si>
  <si>
    <t>ОПШТИНА КАЊИЖА</t>
  </si>
  <si>
    <t>ОПШТИНА ЛУЧАНИ</t>
  </si>
  <si>
    <t>ОПШТИНА МАЛИ ЗВОРНИК</t>
  </si>
  <si>
    <t>ОПШТИНА ПРИЈЕПОЉЕ</t>
  </si>
  <si>
    <t>ОПШТИНА СВРЉИГ</t>
  </si>
  <si>
    <t>ОПШТИНА БОГАТИЋ</t>
  </si>
  <si>
    <t>ОПШТИНА ЖИТИШТЕ</t>
  </si>
  <si>
    <t>ОПШТИНА ЖИТОРАЂА</t>
  </si>
  <si>
    <t>ОПШТИНА КНИЋ</t>
  </si>
  <si>
    <t>ОПШТИНА ЛАПОВО</t>
  </si>
  <si>
    <t>ОПШТИНА ТИТЕЛ</t>
  </si>
  <si>
    <t>ОПШТИНА ВЛАДИМИРЦИ</t>
  </si>
  <si>
    <t>ОПШТИНА ВЛАСОТИНЦЕ</t>
  </si>
  <si>
    <t>ГРАДСКА ОПШТИНА БАРАЈЕВО</t>
  </si>
  <si>
    <t>ОПШТИНА ДОЉЕВАЦ</t>
  </si>
  <si>
    <t>ОПШТИНА ТЕМЕРИН</t>
  </si>
  <si>
    <t>ОПШТИНА БЕЛА ЦРКВА</t>
  </si>
  <si>
    <t>ГРАД СРЕМСКА МИТРОВИЦА</t>
  </si>
  <si>
    <t>ОПШТИНА ВЕЛИКА ПЛАНА</t>
  </si>
  <si>
    <t>ОПШТИНА АЛЕКСАНДРОВАЦ</t>
  </si>
  <si>
    <t>ОПШТИНА БАТОЧИНА</t>
  </si>
  <si>
    <t>ОПШТИНА НЕГОТИН</t>
  </si>
  <si>
    <t>ОПШТИНА СЕНТА</t>
  </si>
  <si>
    <t>ОПШТИНА ЖАГУБИЦА</t>
  </si>
  <si>
    <t>ОПШТИНА КЊАЖЕВАЦ</t>
  </si>
  <si>
    <t>ОПШТИНА ПАРАЋИН</t>
  </si>
  <si>
    <t>ОПШТИНА ПРИБОЈ</t>
  </si>
  <si>
    <t>ГРАД ШАБАЦ</t>
  </si>
  <si>
    <t>ГРАДСКА ОПШТИНА СТАРИ ГРАД</t>
  </si>
  <si>
    <t>ОПШТИНА БАЧ</t>
  </si>
  <si>
    <t>ОПШТИНА БЕОЧИН</t>
  </si>
  <si>
    <t>ОПШТИНА БЛАЦЕ</t>
  </si>
  <si>
    <t>ОПШТИНА КУЧЕВО</t>
  </si>
  <si>
    <t>ОПШТИНА АРИЉЕ</t>
  </si>
  <si>
    <t>ОПШТИНА СЈЕНИЦА</t>
  </si>
  <si>
    <t>ГРАД ПОЖАРЕВАЦ</t>
  </si>
  <si>
    <t>ОПШТИНА ШИД</t>
  </si>
  <si>
    <t>ГРАД КРАГУЈЕВАЦ</t>
  </si>
  <si>
    <t>ГРАД ВАЉЕВО</t>
  </si>
  <si>
    <t>ОПШТИНА АПАТИН</t>
  </si>
  <si>
    <t>ОПШТИНА ПОЖЕГА</t>
  </si>
  <si>
    <t>ОПШТИНА РАШКА</t>
  </si>
  <si>
    <t>ОПШТИНА УБ</t>
  </si>
  <si>
    <t>ГРАДСКА ОПШТИНА ВОЖДОВАЦ</t>
  </si>
  <si>
    <t>ГРАДСКА ОПШТИНА РАКОВИЦА</t>
  </si>
  <si>
    <t>ГРАДСКА ОПШТИНА СУРЧИН</t>
  </si>
  <si>
    <t>ОПШТИНА БУЈАНОВАЦ</t>
  </si>
  <si>
    <t>ОПШТИНА КУРШУМЛИЈА</t>
  </si>
  <si>
    <t>ОПШТИНА НОВА ВАРОШ</t>
  </si>
  <si>
    <t>ОПШТИНА НОВИ КНЕЖЕВАЦ</t>
  </si>
  <si>
    <t>ОПШТИНА ПЛАНДИШТЕ</t>
  </si>
  <si>
    <t>ОПШТИНА БЕЧЕЈ</t>
  </si>
  <si>
    <t>ОПШТИНА ГОРЊИ МИЛАНОВАЦ</t>
  </si>
  <si>
    <t>ОПШТИНА КРУПАЊ</t>
  </si>
  <si>
    <t>ОПШТИНА ПЕТРОВАЦ НА МЛАВИ</t>
  </si>
  <si>
    <t>ОПШТИНА АДА</t>
  </si>
  <si>
    <t>ОПШТИНА БАЈИНА БАШТА</t>
  </si>
  <si>
    <t>ОПШТИНА БАЧКА ТОПОЛА</t>
  </si>
  <si>
    <t>ОПШТИНА ЖАБАРИ</t>
  </si>
  <si>
    <t>ОПШТИНА СУРДУЛИЦА</t>
  </si>
  <si>
    <t>ГРАД ЗРЕЊАНИН</t>
  </si>
  <si>
    <t>ГРАД КИКИНДА</t>
  </si>
  <si>
    <t>ГРАД ЗАЈЕЧАР</t>
  </si>
  <si>
    <t>Замена решења по жалби/приговору</t>
  </si>
  <si>
    <t>ГРАД НОВИ САД</t>
  </si>
  <si>
    <t>ОПШТИНА БЕЛА ПАЛАНКА</t>
  </si>
  <si>
    <t>ГРАД ЧАЧАК</t>
  </si>
  <si>
    <t>ОПШТИНА ВАРВАРИН</t>
  </si>
  <si>
    <t>ОПШТИНА ИВАЊИЦА</t>
  </si>
  <si>
    <t>ГРАД СУБОТИЦА</t>
  </si>
  <si>
    <t>ОПШТИНА ПРЕШЕВО</t>
  </si>
  <si>
    <t>ОПШТИНА МЕДВЕЂА</t>
  </si>
  <si>
    <t>ОПШТИНА ПРОКУПЉЕ</t>
  </si>
  <si>
    <t>ОПШТИНА БОР</t>
  </si>
  <si>
    <t>ОПШТИНА БАЧКА ПАЛАНКА</t>
  </si>
  <si>
    <t>ГРАД ВРАЊЕ</t>
  </si>
  <si>
    <t>ОПШТИНА БАЧКИ ПЕТРОВАЦ</t>
  </si>
  <si>
    <t>ОПШТИНА ЛЕБАНЕ</t>
  </si>
  <si>
    <t>ГРАДСКА ОПШТИНА САВСКИ ВЕНАЦ</t>
  </si>
  <si>
    <t>ОПШТИНА ЉУБОВИЈА</t>
  </si>
  <si>
    <t>ОПШТИНА СМЕДЕРЕВСКА ПАЛАНКА</t>
  </si>
  <si>
    <t>ОПШТИНА ТОПОЛА</t>
  </si>
  <si>
    <t>ГРАДСКА ОПШТИНА ПАЛИЛУЛА</t>
  </si>
  <si>
    <t>ОПШТИНА НОВА ЦРЊА</t>
  </si>
  <si>
    <t>ОПШТИНА КОСЈЕРИЋ</t>
  </si>
  <si>
    <t>ГРАДСКА ОПШТИНА ЧУКАРИЦА</t>
  </si>
  <si>
    <t>ОПШТИНА ВРЊАЧКА БАЊА</t>
  </si>
  <si>
    <t>ОПШТИНА БРУС</t>
  </si>
  <si>
    <t>ОПШТИНА ТРСТЕНИК</t>
  </si>
  <si>
    <t>ГРАДСКА ОПШТИНА ЗЕМУН</t>
  </si>
  <si>
    <t>ОПШТИНА ТУТИН</t>
  </si>
  <si>
    <t>ОПШТИНА КОЦЕЉЕВА</t>
  </si>
  <si>
    <t>ГРАДСКА ОПШТИНА ЗВЕЗДАРА</t>
  </si>
  <si>
    <t>ОПШТИНА ТРГОВИШТЕ</t>
  </si>
  <si>
    <t>ОПШТИНА АЛИБУНАР</t>
  </si>
  <si>
    <t>ГРАД УЖИЦЕ</t>
  </si>
  <si>
    <t>ОПШТИНА ЋУПРИЈА</t>
  </si>
  <si>
    <t>ГРАД СМЕДЕРЕВО</t>
  </si>
  <si>
    <t>ОПШТИНА СРЕМСКИ КАРЛОВЦИ</t>
  </si>
  <si>
    <t>ГРАД ВРШАЦ</t>
  </si>
  <si>
    <t>ОПШТИНА БОСИЛЕГРАД</t>
  </si>
  <si>
    <t>ОПШТИНА ИРИГ</t>
  </si>
  <si>
    <t>ОПШТИНА СОКОБАЊА</t>
  </si>
  <si>
    <t>ОПШТИНА ЧАЈЕТИНА</t>
  </si>
  <si>
    <t>ОПШТИНА МИОНИЦА</t>
  </si>
  <si>
    <t>ОПШТИНА РЕКОВАЦ</t>
  </si>
  <si>
    <t>ОПШТИНА ДИМИТРОВГРАД</t>
  </si>
  <si>
    <t>ОПШТИНА АЛЕКСИНАЦ</t>
  </si>
  <si>
    <t>ОПШТИНА МАЛО ЦРНИЋЕ</t>
  </si>
  <si>
    <t>ОПШТИНА ВЛАДИЧИН ХАН</t>
  </si>
  <si>
    <t>ОПШТИНА КОВАЧИЦА</t>
  </si>
  <si>
    <t>ОПШТИНА КЛАДОВО</t>
  </si>
  <si>
    <t>ГРАДСКА ОПШТИНА СОПОТ</t>
  </si>
  <si>
    <t>ГРАД КРУШЕВАЦ</t>
  </si>
  <si>
    <t>ОПШТИНА ИНЂИЈА</t>
  </si>
  <si>
    <t>ГРАДСКА ОПШТИНА МЛАДЕНОВАЦ</t>
  </si>
  <si>
    <t>ОПШТИНА ЦРНА ТРАВА</t>
  </si>
  <si>
    <t>ОПШТИНА НОВИ БЕЧЕЈ</t>
  </si>
  <si>
    <t>ОПШТИНА СРБОБРАН</t>
  </si>
  <si>
    <t>ГРАД НОВИ ПАЗАР</t>
  </si>
  <si>
    <t>ОПШТИНА ДЕСПОТОВАЦ</t>
  </si>
  <si>
    <t>ОПШТИНА КУЛА</t>
  </si>
  <si>
    <t>ОПШТИНА ОПОВО</t>
  </si>
  <si>
    <t>ОПШТИНА ОЏАЦИ</t>
  </si>
  <si>
    <t>ОПШТИНА АРАНЂЕЛОВАЦ</t>
  </si>
  <si>
    <t>ОПШТИНА СВИЛАЈНАЦ</t>
  </si>
  <si>
    <t>ОПШТИНА МАЈДАНПЕК</t>
  </si>
  <si>
    <t>ОПШТИНА ОСЕЧИНА</t>
  </si>
  <si>
    <t>ОПШТИНА РАЧА</t>
  </si>
  <si>
    <t>ОПШТИНА ЉИГ</t>
  </si>
  <si>
    <t>ОПШТИНА МАЛИ ИЂОШ</t>
  </si>
  <si>
    <t>ОПШТИНА РАЖАЊ</t>
  </si>
  <si>
    <t>ОПШТИНА ЖАБАЉ</t>
  </si>
  <si>
    <t>ОПШТИНА БОЈНИК</t>
  </si>
  <si>
    <t>ГРАДСКА ОПШТИНА НОВИ БЕОГРАД</t>
  </si>
  <si>
    <t>ОПШТИНА СТАРА ПАЗОВА</t>
  </si>
  <si>
    <t>ОПШТИНА ВРБАС</t>
  </si>
  <si>
    <t>ОПШТИНА ЛАЈКОВАЦ</t>
  </si>
  <si>
    <t>ОПШТИНА МЕРОШИНА</t>
  </si>
  <si>
    <t>ОПШТИНА ЋИЋЕВАЦ</t>
  </si>
  <si>
    <t>Подношење усаглашеног захтева за издавање/измену грађевинске дозволе</t>
  </si>
  <si>
    <t>Подношење усаглашеног захтева за издавање/измену локацијских услова</t>
  </si>
  <si>
    <t xml:space="preserve">Подношење усаглашеног захтева за издавање/измену решења о одобрењу извођења радова </t>
  </si>
  <si>
    <t>Упис права својине и издавање решења о кућном броју</t>
  </si>
  <si>
    <t>ОПШТИНА БОЉЕВАЦ</t>
  </si>
  <si>
    <t>ОПШТИНА ГОЛУБАЦ</t>
  </si>
  <si>
    <t>ОПШТИНА ЧОКА</t>
  </si>
  <si>
    <t>ОПШТИНА ГАЏИН ХАН</t>
  </si>
  <si>
    <t>Подношење усаглашеног захтева за издавање/измену привремене грађевинске дозволе</t>
  </si>
  <si>
    <t>ОПШТИНА БАБУШНИЦА</t>
  </si>
  <si>
    <t>ГРАДСКА ОПШТИНА ВРАЧАР</t>
  </si>
  <si>
    <t>ГРАД НИШ</t>
  </si>
  <si>
    <t>ГРАД БЕОГРАД</t>
  </si>
  <si>
    <t>Креирање захтева за покретање прекршајног поступка - Регистратор</t>
  </si>
  <si>
    <t>Тип првобитног захтева</t>
  </si>
  <si>
    <t>Број поднетих захтева</t>
  </si>
  <si>
    <t>Број решених првобитних захтева</t>
  </si>
  <si>
    <t>Број позитивно решених првобитних захтева</t>
  </si>
  <si>
    <t>Број негативно решених првобитних захтева</t>
  </si>
  <si>
    <t>Број обустављених првобитних захтева</t>
  </si>
  <si>
    <t>Тип захтева</t>
  </si>
  <si>
    <t>Број поднетих усаглашених захтева</t>
  </si>
  <si>
    <t>Број решених усаглашених захтева</t>
  </si>
  <si>
    <t>Број позитивно решених усаглашених захтева</t>
  </si>
  <si>
    <t>Број негативно решених усаглашених захтева</t>
  </si>
  <si>
    <t>Број обустављених усаглашених захтева</t>
  </si>
  <si>
    <t>Сумарно</t>
  </si>
  <si>
    <t>Подношење захтева за издавање/измену решења о одобрењу извођења радова (члан 145. Закона о планирању и изградњи)</t>
  </si>
  <si>
    <t>Подношење захтева за издавање/измену грађевинске дозволе</t>
  </si>
  <si>
    <t>Подношење захтева за издавање/измену локацијских услова</t>
  </si>
  <si>
    <t>Подношење захтева за издавање/измену привремене грађевинске дозволе</t>
  </si>
  <si>
    <t>усаглашени захтеви</t>
  </si>
  <si>
    <t>Надлежни орган</t>
  </si>
  <si>
    <t>Број решених захтева</t>
  </si>
  <si>
    <t>Број позитивно решених захтева</t>
  </si>
  <si>
    <t>Број негативно решених захтева</t>
  </si>
  <si>
    <t>Број обустављених захтева</t>
  </si>
  <si>
    <t xml:space="preserve"> % решених захтева</t>
  </si>
  <si>
    <t xml:space="preserve"> % позитивно решених захтева</t>
  </si>
  <si>
    <t xml:space="preserve"> % захтева чија је обрада у току</t>
  </si>
  <si>
    <t xml:space="preserve"> % негативно решених захтева</t>
  </si>
  <si>
    <t xml:space="preserve"> Просечан проценат успешности</t>
  </si>
  <si>
    <t>Надлежни орган - усаглашени захтеви</t>
  </si>
  <si>
    <r>
      <t xml:space="preserve">У наставку је приказана статистика издавања дозвола за период од 01.01.2016. до 01.09.2017. године.                                                                                                                                                                       Појединачна статистика представљена је по градовима, а унутар градова по типу поднетих захтева. Број позитивно решених захтева подразумева све захтеве којима су издати услови/дозвола (у почетном захтеву, или након усаглашавања). Број негативно решених захтева обухвата оне захтеве где је донето решење о одбијању (у почетном захтеву или након усаглашавања)  </t>
    </r>
    <r>
      <rPr>
        <i/>
        <sz val="12"/>
        <color theme="1"/>
        <rFont val="Calibri"/>
        <family val="2"/>
        <scheme val="minor"/>
      </rPr>
      <t>Усаглашени захтев посматран је као наставак обраде њему повезаног предмета, а не као подношење новог захтева</t>
    </r>
    <r>
      <rPr>
        <sz val="12"/>
        <color theme="1"/>
        <rFont val="Calibri"/>
        <family val="2"/>
        <scheme val="minor"/>
      </rPr>
      <t>.</t>
    </r>
  </si>
  <si>
    <t>Обележавање свих надлежних органа</t>
  </si>
  <si>
    <t>Како бисте лакше дошли до потребних података, можете филтрирати надлежни орган који Вам је потребан кликом на жељени град на датом списку надлежних градова</t>
  </si>
  <si>
    <t>Град</t>
  </si>
  <si>
    <t>Укупан број поднетих захтева</t>
  </si>
  <si>
    <t>Број поднетих оригиналних захтева</t>
  </si>
  <si>
    <t>Учешће решених захтева</t>
  </si>
  <si>
    <t>Учешће позитивно решених захтева</t>
  </si>
  <si>
    <t>Учешће негативно решених захтева</t>
  </si>
  <si>
    <t xml:space="preserve">Учешће захтева чија је обрада у току </t>
  </si>
  <si>
    <t xml:space="preserve">Учешће захтева који су усаглашени </t>
  </si>
  <si>
    <t>Просечни проценат успешности</t>
  </si>
  <si>
    <r>
      <t xml:space="preserve">                                 У наставку је приказана статистика издавања дозвола за период од 01.01.2016. до 01.09.2017. године.                                                                                                                                                                               Рангирање градова вршили смо према </t>
    </r>
    <r>
      <rPr>
        <b/>
        <sz val="11"/>
        <color theme="1"/>
        <rFont val="Calibri"/>
        <family val="2"/>
        <scheme val="minor"/>
      </rPr>
      <t>просечном проценту успешности</t>
    </r>
    <r>
      <rPr>
        <sz val="11"/>
        <color theme="1"/>
        <rFont val="Calibri"/>
        <family val="2"/>
        <scheme val="minor"/>
      </rPr>
      <t xml:space="preserve"> који укључује податке о проценту укупно решених захтева и проценту позитивно решених захтева. Укупан број захтева подразумева укупан број "оригиналних" захтева увећан за број поднетих усаглашених захтева. Међутим, </t>
    </r>
    <r>
      <rPr>
        <b/>
        <u/>
        <sz val="11"/>
        <color theme="1"/>
        <rFont val="Calibri"/>
        <family val="2"/>
        <scheme val="minor"/>
      </rPr>
      <t>статистика посматра усаглашени захтев као наставак обраде оригиналног предмета</t>
    </r>
    <r>
      <rPr>
        <sz val="11"/>
        <color theme="1"/>
        <rFont val="Calibri"/>
        <family val="2"/>
        <scheme val="minor"/>
      </rPr>
      <t>, те се за даљи обрачун користи поље "Укупан број поднетих оригиналних захтева. Број позитивно решених захтева подразумева све захтеве којима су издати услови/дозвола (у почетном захтеву, или након усаглашавања). Број негативно решених захтева обухвата оне захтеве где је донето решење о одбијању (у почетном захтеву или након усаглашавања)  Графички приказана методологије израде статистике налази се на страни "Методологија".</t>
    </r>
  </si>
  <si>
    <t>1=2+11</t>
  </si>
  <si>
    <t>4=3:2</t>
  </si>
  <si>
    <t>5</t>
  </si>
  <si>
    <t>6=5:3</t>
  </si>
  <si>
    <t>7</t>
  </si>
  <si>
    <t>8=7:3</t>
  </si>
  <si>
    <t>9</t>
  </si>
  <si>
    <t>10=(2-3-9):2</t>
  </si>
  <si>
    <t>11</t>
  </si>
  <si>
    <t>12=11:2</t>
  </si>
  <si>
    <r>
      <t>13=(4+6)</t>
    </r>
    <r>
      <rPr>
        <b/>
        <vertAlign val="superscript"/>
        <sz val="11"/>
        <color theme="0"/>
        <rFont val="Calibri"/>
        <family val="2"/>
        <scheme val="minor"/>
      </rPr>
      <t>0.5</t>
    </r>
  </si>
  <si>
    <t>Решени захтеви</t>
  </si>
  <si>
    <t>Обустављени захтеви</t>
  </si>
  <si>
    <t>Обрада захтева у току</t>
  </si>
  <si>
    <t>Позитивно решени захтеви</t>
  </si>
  <si>
    <t>Негативно решени захтеви</t>
  </si>
  <si>
    <t>Број оригиналних захтева без усаглашавања</t>
  </si>
  <si>
    <t>Број захтева који су усаглашени</t>
  </si>
  <si>
    <t>do sokobanje</t>
  </si>
  <si>
    <t>Како бисте лакше дошли до потребних података, можете филтрирати надлежни орган који Вам је потребан кликом на жељену локалну самоуправу на датом списку надлежних ЛС</t>
  </si>
  <si>
    <t>Број негативн о решених усаглашених захтева</t>
  </si>
  <si>
    <r>
      <t xml:space="preserve">У наставку је приказана статистика издавања дозвола за период од 01.01.2016. до 01.09.2017. године.                                                                                                                                                                       Појединачна статистика представљена је по општинама, а унутар општина по типу поднетих захтева. Број позитивно решених захтева подразумева све захтеве којима су издати услови/дозвола (у почетном захтеву, или након усаглашавања). Број негативно решених захтева обухвата оне захтеве где је донето решење о одбијању (у почетном захтеву или након усаглашавања)  </t>
    </r>
    <r>
      <rPr>
        <i/>
        <sz val="12"/>
        <color theme="1"/>
        <rFont val="Calibri"/>
        <family val="2"/>
        <scheme val="minor"/>
      </rPr>
      <t>Усаглашени захтев посматран је као наставак обраде њему повезаног предмета, а не као подношење новог захтева</t>
    </r>
    <r>
      <rPr>
        <sz val="12"/>
        <color theme="1"/>
        <rFont val="Calibri"/>
        <family val="2"/>
        <scheme val="minor"/>
      </rPr>
      <t>.</t>
    </r>
  </si>
  <si>
    <t>Општине са мање од 400 поднетих оригиналних захтева</t>
  </si>
  <si>
    <t>Општина са преко 400 поднетих оригиналних захтева</t>
  </si>
  <si>
    <r>
      <t xml:space="preserve">                                 У наставку је приказана статистика издавања дозвола за период од 01.01.2016. до 01.09.2017. године.                                                                                                                                                                               Рангирање општина вршили смо према просечном проценту успешности који укључује податке о проценту укупно решених захтева и проценту позитивно решених захтева. Укупан број захтева подразумева укупан број "оригиналних" захтева увећан за број поднетих усаглашених захтева. Међутим, </t>
    </r>
    <r>
      <rPr>
        <b/>
        <sz val="11"/>
        <color theme="1"/>
        <rFont val="Calibri"/>
        <family val="2"/>
        <scheme val="minor"/>
      </rPr>
      <t>статистика посматра усаглашени захтев као наставак обраде оригиналног предмета</t>
    </r>
    <r>
      <rPr>
        <sz val="11"/>
        <color theme="1"/>
        <rFont val="Calibri"/>
        <family val="2"/>
        <scheme val="minor"/>
      </rPr>
      <t>, те се за даљи обрачун користи поље "Укупан број поднетих оригиналних захтева. Број позитивно решених захтева подразумева све захтеве којима су издати услови/дозвола (у почетном захтеву, или након усаглашавања). Број негативно решених захтева обухвата оне захтеве где је донето решење о одбијању (у почетном захтеву или након усаглашавања)  Графички приказана методологије израде статистике налази се на страни "Методологија".</t>
    </r>
  </si>
  <si>
    <r>
      <t xml:space="preserve">Табела 1.3. Број захтева по типу захтева </t>
    </r>
    <r>
      <rPr>
        <b/>
        <sz val="11"/>
        <color theme="1"/>
        <rFont val="Calibri"/>
        <family val="2"/>
        <scheme val="minor"/>
      </rPr>
      <t>не узимајући</t>
    </r>
    <r>
      <rPr>
        <sz val="11"/>
        <color theme="1"/>
        <rFont val="Calibri"/>
        <family val="2"/>
        <scheme val="minor"/>
      </rPr>
      <t xml:space="preserve"> у обзир усаглашене захтеве као наставак првобитно поднетих захтева</t>
    </r>
  </si>
  <si>
    <r>
      <t xml:space="preserve">Методологија: Третирање усаглашеног захтева као наставка обраде оригиналног захтева:                                                 </t>
    </r>
    <r>
      <rPr>
        <sz val="11"/>
        <color theme="1"/>
        <rFont val="Calibri"/>
        <family val="2"/>
        <scheme val="minor"/>
      </rPr>
      <t xml:space="preserve">Претпоставимо да надлежни орган има укупно 15 поднетих захтева - од чега су 10 оригиналних, а 5 усаглашених захтева. Од 10 оригиналних захтева 5 захтева је позитивно решено, 5 захтева је негативно решено. Од 5 негативно решених оригиналних захтева, свих 5 је усаглашено - односно имамо 5 поднетих усаглашених захтева. Од 5 поднетих усаглашених захтева 4 је позитивно решено, док је само један захтев негативно решен.                                                                                                                                                                                        Дакле, заправо смо имали 10 "предмета" од чега је укупно 9 позитивно решено (5 без усаглашавања и 4 кроз усаглашавање) и само један предмет је негативно решен.                                                                                                      Закључак: Учешће позитивно решених захтева је 9/10=90%, док је учешће негативно решених захтева 1/10=10%. </t>
    </r>
  </si>
  <si>
    <t xml:space="preserve">У овом случају горе приказану шему можемо приказати и на следећи начин: </t>
  </si>
  <si>
    <t>Графички приказ</t>
  </si>
  <si>
    <t>Статистика издавања дозвола за градњу у периоду од 01.01.2016. до 01.09.2017.</t>
  </si>
  <si>
    <t>Број решених захтева захтева</t>
  </si>
  <si>
    <t>Укупно решени захтеви</t>
  </si>
  <si>
    <t>Број захтева без усаглашавања</t>
  </si>
  <si>
    <t xml:space="preserve">Број захтева са усаглашавањем </t>
  </si>
  <si>
    <t>Табела 1.2. Број усаглашених захтева по типу захтева</t>
  </si>
  <si>
    <r>
      <t xml:space="preserve">Табела 1.1. Број захтева по типу захтева </t>
    </r>
    <r>
      <rPr>
        <b/>
        <sz val="11"/>
        <color theme="1"/>
        <rFont val="Calibri"/>
        <family val="2"/>
        <scheme val="minor"/>
      </rPr>
      <t>узимајући</t>
    </r>
    <r>
      <rPr>
        <sz val="11"/>
        <color theme="1"/>
        <rFont val="Calibri"/>
        <family val="2"/>
        <scheme val="minor"/>
      </rPr>
      <t xml:space="preserve"> у обзир усаглашене захтеве као наставак првобитно поднетих захтева</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</si>
</sst>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i/>
      <sz val="12"/>
      <color theme="1"/>
      <name val="Calibri"/>
      <family val="2"/>
      <scheme val="minor"/>
    </font>
    <font>
      <b/>
      <u/>
      <sz val="11"/>
      <color theme="1"/>
      <name val="Calibri"/>
      <family val="2"/>
      <scheme val="minor"/>
    </font>
    <font>
      <b/>
      <vertAlign val="superscript"/>
      <sz val="11"/>
      <color theme="0"/>
      <name val="Calibri"/>
      <family val="2"/>
      <scheme val="minor"/>
    </font>
    <font>
      <sz val="11"/>
      <name val="Calibri"/>
      <family val="2"/>
      <scheme val="minor"/>
    </font>
    <font>
      <b/>
      <sz val="15"/>
      <name val="Calibri"/>
      <family val="2"/>
      <scheme val="minor"/>
    </font>
    <font>
      <sz val="15"/>
      <name val="Calibri"/>
      <family val="2"/>
      <scheme val="minor"/>
    </font>
    <font>
      <sz val="12"/>
      <name val="Calibri"/>
      <family val="2"/>
      <scheme val="minor"/>
    </font>
  </fonts>
  <fills count="15">
    <fill>
      <patternFill patternType="none"/>
    </fill>
    <fill>
      <patternFill patternType="gray125"/>
    </fill>
    <fill>
      <patternFill patternType="solid">
        <fgColor theme="4" tint="0.39997558519241921"/>
        <bgColor indexed="64"/>
      </patternFill>
    </fill>
    <fill>
      <patternFill patternType="solid">
        <fgColor theme="8" tint="0.39997558519241921"/>
        <bgColor indexed="64"/>
      </patternFill>
    </fill>
    <fill>
      <patternFill patternType="solid">
        <fgColor theme="8" tint="0.39997558519241921"/>
        <bgColor theme="4"/>
      </patternFill>
    </fill>
    <fill>
      <patternFill patternType="solid">
        <fgColor theme="8" tint="0.39997558519241921"/>
        <bgColor theme="4" tint="0.79998168889431442"/>
      </patternFill>
    </fill>
    <fill>
      <patternFill patternType="solid">
        <fgColor theme="7" tint="0.59999389629810485"/>
        <bgColor indexed="64"/>
      </patternFill>
    </fill>
    <fill>
      <patternFill patternType="solid">
        <fgColor theme="5" tint="0.39997558519241921"/>
        <bgColor indexed="64"/>
      </patternFill>
    </fill>
    <fill>
      <patternFill patternType="solid">
        <fgColor theme="4"/>
        <bgColor theme="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7" tint="0.59999389629810485"/>
        <bgColor theme="4" tint="0.79998168889431442"/>
      </patternFill>
    </fill>
    <fill>
      <patternFill patternType="solid">
        <fgColor theme="8" tint="0.79998168889431442"/>
        <bgColor indexed="64"/>
      </patternFill>
    </fill>
  </fills>
  <borders count="17">
    <border>
      <left/>
      <right/>
      <top/>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double">
        <color theme="4"/>
      </top>
      <bottom style="thin">
        <color theme="4" tint="0.39997558519241921"/>
      </bottom>
      <diagonal/>
    </border>
    <border>
      <left/>
      <right/>
      <top style="double">
        <color theme="4"/>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3" fillId="0" borderId="0" applyFont="0" applyFill="0" applyBorder="0" applyAlignment="0" applyProtection="0"/>
  </cellStyleXfs>
  <cellXfs count="83">
    <xf numFmtId="0" fontId="0" fillId="0" borderId="0" xfId="0"/>
    <xf numFmtId="0" fontId="0" fillId="2" borderId="0" xfId="0" applyFill="1"/>
    <xf numFmtId="0" fontId="0" fillId="0" borderId="0" xfId="0" applyAlignment="1">
      <alignment horizontal="center"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5"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0" fillId="6" borderId="0" xfId="0" applyFill="1"/>
    <xf numFmtId="0" fontId="0" fillId="7" borderId="0" xfId="0" applyFill="1"/>
    <xf numFmtId="0" fontId="1" fillId="8" borderId="3" xfId="0" applyFont="1" applyFill="1" applyBorder="1"/>
    <xf numFmtId="0" fontId="1" fillId="8" borderId="4" xfId="0" applyFont="1" applyFill="1" applyBorder="1"/>
    <xf numFmtId="0" fontId="1" fillId="8" borderId="5" xfId="0" applyFont="1" applyFill="1" applyBorder="1"/>
    <xf numFmtId="0" fontId="0" fillId="9" borderId="0" xfId="0" applyFill="1"/>
    <xf numFmtId="0" fontId="0" fillId="0" borderId="0" xfId="0" applyFill="1"/>
    <xf numFmtId="0" fontId="0" fillId="0" borderId="0" xfId="0" applyAlignment="1">
      <alignment horizontal="left"/>
    </xf>
    <xf numFmtId="0" fontId="0" fillId="0" borderId="0" xfId="0" pivotButton="1" applyAlignment="1">
      <alignment horizontal="center" vertical="center" wrapText="1"/>
    </xf>
    <xf numFmtId="0" fontId="0" fillId="0" borderId="0" xfId="0" applyAlignment="1">
      <alignment horizontal="center" vertical="center" wrapText="1"/>
    </xf>
    <xf numFmtId="0" fontId="0" fillId="0" borderId="0" xfId="0" applyNumberForma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1" fillId="11" borderId="8" xfId="0" applyFont="1" applyFill="1" applyBorder="1" applyAlignment="1">
      <alignment horizontal="center" vertical="center" wrapText="1"/>
    </xf>
    <xf numFmtId="9" fontId="1" fillId="11" borderId="8" xfId="1" applyFont="1" applyFill="1" applyBorder="1" applyAlignment="1">
      <alignment horizontal="center" vertical="center" wrapText="1"/>
    </xf>
    <xf numFmtId="0" fontId="0" fillId="10" borderId="8" xfId="0" applyFill="1" applyBorder="1" applyAlignment="1">
      <alignment horizontal="center" vertical="center"/>
    </xf>
    <xf numFmtId="0" fontId="0" fillId="0" borderId="8" xfId="0" applyFill="1" applyBorder="1" applyAlignment="1">
      <alignment horizontal="center" vertical="center"/>
    </xf>
    <xf numFmtId="9" fontId="0" fillId="0" borderId="8" xfId="1" applyFont="1" applyFill="1" applyBorder="1" applyAlignment="1">
      <alignment horizontal="center" vertical="center"/>
    </xf>
    <xf numFmtId="49" fontId="1" fillId="11" borderId="8" xfId="0" applyNumberFormat="1" applyFont="1" applyFill="1" applyBorder="1" applyAlignment="1">
      <alignment horizontal="center" vertical="center" wrapText="1"/>
    </xf>
    <xf numFmtId="164" fontId="1" fillId="11" borderId="8" xfId="1" applyNumberFormat="1" applyFont="1" applyFill="1" applyBorder="1" applyAlignment="1">
      <alignment horizontal="center" vertical="center" wrapText="1"/>
    </xf>
    <xf numFmtId="0" fontId="2" fillId="0" borderId="8" xfId="0" applyNumberFormat="1" applyFont="1" applyFill="1" applyBorder="1" applyAlignment="1">
      <alignment horizontal="center" vertical="center"/>
    </xf>
    <xf numFmtId="0" fontId="2" fillId="0" borderId="8" xfId="0" applyFont="1" applyBorder="1" applyAlignment="1">
      <alignment horizontal="center" vertical="center"/>
    </xf>
    <xf numFmtId="9" fontId="2" fillId="0" borderId="8" xfId="1" applyFont="1" applyBorder="1" applyAlignment="1">
      <alignment horizontal="center" vertical="center"/>
    </xf>
    <xf numFmtId="0" fontId="0" fillId="0" borderId="8" xfId="0" applyBorder="1"/>
    <xf numFmtId="0" fontId="0" fillId="0" borderId="8" xfId="0" applyBorder="1" applyAlignment="1">
      <alignment horizontal="center" vertical="center"/>
    </xf>
    <xf numFmtId="9" fontId="0" fillId="0" borderId="8" xfId="1" applyFont="1" applyBorder="1" applyAlignment="1">
      <alignment horizontal="center" vertical="center"/>
    </xf>
    <xf numFmtId="164" fontId="0" fillId="0" borderId="8" xfId="1" applyNumberFormat="1" applyFont="1" applyBorder="1" applyAlignment="1">
      <alignment horizontal="center" vertical="center"/>
    </xf>
    <xf numFmtId="164" fontId="0" fillId="0" borderId="8" xfId="1" applyNumberFormat="1" applyFont="1" applyFill="1" applyBorder="1" applyAlignment="1">
      <alignment horizontal="center" vertical="center"/>
    </xf>
    <xf numFmtId="0" fontId="0" fillId="12" borderId="0" xfId="0" applyFill="1"/>
    <xf numFmtId="0" fontId="0" fillId="6" borderId="0" xfId="0" applyFill="1" applyBorder="1"/>
    <xf numFmtId="0" fontId="0" fillId="13" borderId="0" xfId="0" applyFont="1" applyFill="1" applyBorder="1"/>
    <xf numFmtId="9" fontId="0" fillId="10" borderId="8" xfId="1" applyFont="1" applyFill="1" applyBorder="1" applyAlignment="1">
      <alignment horizontal="center" vertical="center"/>
    </xf>
    <xf numFmtId="0" fontId="0" fillId="0" borderId="0" xfId="0" pivotButton="1" applyAlignment="1">
      <alignment horizontal="center" vertical="center"/>
    </xf>
    <xf numFmtId="164" fontId="0" fillId="10" borderId="8" xfId="1" applyNumberFormat="1" applyFont="1" applyFill="1" applyBorder="1" applyAlignment="1">
      <alignment horizontal="center" vertical="center"/>
    </xf>
    <xf numFmtId="0" fontId="0" fillId="14" borderId="0" xfId="0" applyFill="1"/>
    <xf numFmtId="0" fontId="11" fillId="0" borderId="0" xfId="0" applyFont="1" applyFill="1" applyBorder="1" applyAlignment="1">
      <alignment horizontal="center" vertical="center"/>
    </xf>
    <xf numFmtId="0" fontId="0" fillId="0" borderId="0" xfId="0"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xf>
    <xf numFmtId="0" fontId="8" fillId="14" borderId="0" xfId="0" applyFont="1" applyFill="1" applyBorder="1" applyAlignment="1">
      <alignment horizontal="center"/>
    </xf>
    <xf numFmtId="0" fontId="0" fillId="14" borderId="0" xfId="0" applyFill="1" applyBorder="1" applyAlignment="1">
      <alignment horizontal="center"/>
    </xf>
    <xf numFmtId="0" fontId="2" fillId="14" borderId="8" xfId="0" applyFont="1" applyFill="1" applyBorder="1" applyAlignment="1">
      <alignment horizontal="center" vertical="top" wrapText="1"/>
    </xf>
    <xf numFmtId="0" fontId="0" fillId="14" borderId="8" xfId="0" applyFill="1" applyBorder="1" applyAlignment="1">
      <alignment horizontal="center"/>
    </xf>
    <xf numFmtId="0" fontId="9" fillId="10" borderId="9" xfId="0" applyFont="1" applyFill="1" applyBorder="1" applyAlignment="1">
      <alignment horizontal="center" vertical="center"/>
    </xf>
    <xf numFmtId="0" fontId="10" fillId="10" borderId="10" xfId="0" applyFont="1" applyFill="1" applyBorder="1" applyAlignment="1">
      <alignment horizontal="center" vertical="center"/>
    </xf>
    <xf numFmtId="0" fontId="10" fillId="10" borderId="11" xfId="0" applyFont="1" applyFill="1" applyBorder="1" applyAlignment="1">
      <alignment horizontal="center" vertical="center"/>
    </xf>
    <xf numFmtId="0" fontId="10" fillId="10" borderId="14" xfId="0" applyFont="1" applyFill="1" applyBorder="1" applyAlignment="1">
      <alignment horizontal="center" vertical="center"/>
    </xf>
    <xf numFmtId="0" fontId="10" fillId="10" borderId="15" xfId="0" applyFont="1" applyFill="1" applyBorder="1" applyAlignment="1">
      <alignment horizontal="center" vertical="center"/>
    </xf>
    <xf numFmtId="0" fontId="10" fillId="10" borderId="16" xfId="0" applyFont="1" applyFill="1" applyBorder="1" applyAlignment="1">
      <alignment horizontal="center" vertical="center"/>
    </xf>
    <xf numFmtId="0" fontId="10" fillId="10" borderId="8" xfId="0" applyFont="1" applyFill="1" applyBorder="1" applyAlignment="1">
      <alignment horizontal="center" vertical="center"/>
    </xf>
    <xf numFmtId="0" fontId="11" fillId="10" borderId="8" xfId="0" applyFont="1" applyFill="1" applyBorder="1" applyAlignment="1">
      <alignment horizontal="center" vertical="center"/>
    </xf>
    <xf numFmtId="0" fontId="0" fillId="10" borderId="8" xfId="0" applyFill="1" applyBorder="1" applyAlignment="1">
      <alignment horizontal="center" vertical="center" wrapText="1"/>
    </xf>
    <xf numFmtId="0" fontId="4" fillId="10" borderId="8" xfId="0" applyFont="1" applyFill="1" applyBorder="1" applyAlignment="1">
      <alignment horizontal="center" vertical="center" wrapText="1"/>
    </xf>
    <xf numFmtId="9" fontId="0" fillId="10" borderId="9" xfId="1" applyFont="1" applyFill="1" applyBorder="1" applyAlignment="1">
      <alignment horizontal="center" vertical="center" wrapText="1"/>
    </xf>
    <xf numFmtId="9" fontId="0" fillId="10" borderId="10" xfId="1" applyFont="1" applyFill="1" applyBorder="1" applyAlignment="1">
      <alignment horizontal="center" vertical="center" wrapText="1"/>
    </xf>
    <xf numFmtId="9" fontId="0" fillId="10" borderId="11" xfId="1" applyFont="1" applyFill="1" applyBorder="1" applyAlignment="1">
      <alignment horizontal="center" vertical="center" wrapText="1"/>
    </xf>
    <xf numFmtId="9" fontId="0" fillId="10" borderId="12" xfId="1" applyFont="1" applyFill="1" applyBorder="1" applyAlignment="1">
      <alignment horizontal="center" vertical="center" wrapText="1"/>
    </xf>
    <xf numFmtId="9" fontId="0" fillId="10" borderId="0" xfId="1" applyFont="1" applyFill="1" applyBorder="1" applyAlignment="1">
      <alignment horizontal="center" vertical="center" wrapText="1"/>
    </xf>
    <xf numFmtId="9" fontId="0" fillId="10" borderId="13" xfId="1" applyFont="1" applyFill="1" applyBorder="1" applyAlignment="1">
      <alignment horizontal="center" vertical="center" wrapText="1"/>
    </xf>
    <xf numFmtId="9" fontId="0" fillId="10" borderId="14" xfId="1" applyFont="1" applyFill="1" applyBorder="1" applyAlignment="1">
      <alignment horizontal="center" vertical="center" wrapText="1"/>
    </xf>
    <xf numFmtId="9" fontId="0" fillId="10" borderId="15" xfId="1" applyFont="1" applyFill="1" applyBorder="1" applyAlignment="1">
      <alignment horizontal="center" vertical="center" wrapText="1"/>
    </xf>
    <xf numFmtId="9" fontId="0" fillId="10" borderId="16" xfId="1" applyFont="1" applyFill="1" applyBorder="1" applyAlignment="1">
      <alignment horizontal="center" vertical="center" wrapText="1"/>
    </xf>
    <xf numFmtId="0" fontId="0" fillId="10" borderId="9" xfId="0" applyFill="1" applyBorder="1" applyAlignment="1">
      <alignment horizontal="center" vertical="center" wrapText="1"/>
    </xf>
    <xf numFmtId="0" fontId="0" fillId="10" borderId="10" xfId="0" applyFill="1" applyBorder="1" applyAlignment="1">
      <alignment horizontal="center" vertical="center" wrapText="1"/>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0" fontId="0" fillId="10" borderId="0" xfId="0" applyFill="1" applyBorder="1" applyAlignment="1">
      <alignment horizontal="center" vertical="center" wrapText="1"/>
    </xf>
    <xf numFmtId="0" fontId="0" fillId="10" borderId="13" xfId="0" applyFill="1" applyBorder="1" applyAlignment="1">
      <alignment horizontal="center" vertical="center" wrapText="1"/>
    </xf>
    <xf numFmtId="0" fontId="0" fillId="10" borderId="14" xfId="0" applyFill="1" applyBorder="1" applyAlignment="1">
      <alignment horizontal="center" vertical="center" wrapText="1"/>
    </xf>
    <xf numFmtId="0" fontId="0" fillId="10" borderId="15" xfId="0" applyFill="1" applyBorder="1" applyAlignment="1">
      <alignment horizontal="center" vertical="center" wrapText="1"/>
    </xf>
    <xf numFmtId="0" fontId="0" fillId="10" borderId="16" xfId="0" applyFill="1" applyBorder="1" applyAlignment="1">
      <alignment horizontal="center" vertical="center" wrapText="1"/>
    </xf>
  </cellXfs>
  <cellStyles count="2">
    <cellStyle name="Normal" xfId="0" builtinId="0"/>
    <cellStyle name="Percent" xfId="1" builtinId="5"/>
  </cellStyles>
  <dxfs count="36">
    <dxf>
      <alignment vertical="center" readingOrder="0"/>
    </dxf>
    <dxf>
      <alignment vertical="center" readingOrder="0"/>
    </dxf>
    <dxf>
      <alignment horizontal="center" readingOrder="0"/>
    </dxf>
    <dxf>
      <alignment horizontal="center" readingOrder="0"/>
    </dxf>
    <dxf>
      <alignment wrapText="1" readingOrder="0"/>
    </dxf>
    <dxf>
      <alignment wrapText="1" readingOrder="0"/>
    </dxf>
    <dxf>
      <alignment horizont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vertical="center" readingOrder="0"/>
    </dxf>
    <dxf>
      <alignment wrapText="1"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alignment horizontal="center" readingOrder="0"/>
    </dxf>
    <dxf>
      <alignment vertical="center" readingOrder="0"/>
    </dxf>
    <dxf>
      <alignment vertical="center" readingOrder="0"/>
    </dxf>
    <dxf>
      <alignment vertical="center" readingOrder="0"/>
    </dxf>
    <dxf>
      <alignment horizontal="center" readingOrder="0"/>
    </dxf>
    <dxf>
      <alignment horizontal="center" readingOrder="0"/>
    </dxf>
    <dxf>
      <numFmt numFmtId="13" formatCode="0%"/>
    </dxf>
    <dxf>
      <numFmt numFmtId="13" formatCode="0%"/>
    </dxf>
    <dxf>
      <numFmt numFmtId="13" formatCode="0%"/>
    </dxf>
    <dxf>
      <numFmt numFmtId="13" formatCode="0%"/>
    </dxf>
    <dxf>
      <numFmt numFmtId="13" formatCode="0%"/>
    </dxf>
    <dxf>
      <alignment wrapText="1" readingOrder="0"/>
    </dxf>
    <dxf>
      <alignment wrapText="1" readingOrder="0"/>
    </dxf>
    <dxf>
      <alignment horizontal="center" readingOrder="0"/>
    </dxf>
    <dxf>
      <alignment vertic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17" Type="http://schemas.microsoft.com/office/2007/relationships/slicerCache" Target="slicerCaches/slicerCache4.xml"/><Relationship Id="rId2" Type="http://schemas.openxmlformats.org/officeDocument/2006/relationships/worksheet" Target="worksheets/sheet2.xml"/><Relationship Id="rId16" Type="http://schemas.microsoft.com/office/2007/relationships/slicerCache" Target="slicerCaches/slicerCache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microsoft.com/office/2007/relationships/slicerCache" Target="slicerCaches/slicerCache2.xml"/><Relationship Id="rId10" Type="http://schemas.openxmlformats.org/officeDocument/2006/relationships/pivotCacheDefinition" Target="pivotCache/pivotCacheDefinition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rPr>
              <a:t>Позитивно/негативно решени захтеви</a:t>
            </a:r>
            <a:endParaRPr lang="en-US" sz="1500">
              <a:effectLst/>
            </a:endParaRPr>
          </a:p>
        </c:rich>
      </c:tx>
      <c:overlay val="0"/>
    </c:title>
    <c:autoTitleDeleted val="0"/>
    <c:plotArea>
      <c:layout/>
      <c:pieChart>
        <c:varyColors val="1"/>
        <c:ser>
          <c:idx val="0"/>
          <c:order val="0"/>
          <c:explosion val="25"/>
          <c:dPt>
            <c:idx val="0"/>
            <c:bubble3D val="0"/>
            <c:spPr>
              <a:solidFill>
                <a:schemeClr val="accent5"/>
              </a:solidFill>
            </c:spPr>
          </c:dPt>
          <c:dLbls>
            <c:showLegendKey val="0"/>
            <c:showVal val="0"/>
            <c:showCatName val="0"/>
            <c:showSerName val="0"/>
            <c:showPercent val="1"/>
            <c:showBubbleSize val="0"/>
            <c:showLeaderLines val="1"/>
          </c:dLbls>
          <c:cat>
            <c:strRef>
              <c:f>'Сумарни подаци'!$D$61:$E$61</c:f>
              <c:strCache>
                <c:ptCount val="2"/>
                <c:pt idx="0">
                  <c:v>Број позитивно решених захтева</c:v>
                </c:pt>
                <c:pt idx="1">
                  <c:v>Број негативно решених захтева</c:v>
                </c:pt>
              </c:strCache>
            </c:strRef>
          </c:cat>
          <c:val>
            <c:numRef>
              <c:f>'Сумарни подаци'!$D$62:$E$62</c:f>
              <c:numCache>
                <c:formatCode>General</c:formatCode>
                <c:ptCount val="2"/>
                <c:pt idx="0">
                  <c:v>79171</c:v>
                </c:pt>
                <c:pt idx="1">
                  <c:v>15422</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rPr>
              <a:t>Однос броја решених захтева са и без усаглашавања</a:t>
            </a:r>
            <a:endParaRPr lang="en-US" sz="1500">
              <a:effectLst/>
            </a:endParaRPr>
          </a:p>
        </c:rich>
      </c:tx>
      <c:overlay val="0"/>
    </c:title>
    <c:autoTitleDeleted val="0"/>
    <c:plotArea>
      <c:layout/>
      <c:barChart>
        <c:barDir val="col"/>
        <c:grouping val="stacked"/>
        <c:varyColors val="0"/>
        <c:ser>
          <c:idx val="0"/>
          <c:order val="0"/>
          <c:tx>
            <c:strRef>
              <c:f>'Општине - сумарни подаци'!$B$175</c:f>
              <c:strCache>
                <c:ptCount val="1"/>
                <c:pt idx="0">
                  <c:v>Број оригиналних захтева без усаглашавања</c:v>
                </c:pt>
              </c:strCache>
            </c:strRef>
          </c:tx>
          <c:invertIfNegative val="0"/>
          <c:dLbls>
            <c:showLegendKey val="0"/>
            <c:showVal val="1"/>
            <c:showCatName val="0"/>
            <c:showSerName val="0"/>
            <c:showPercent val="0"/>
            <c:showBubbleSize val="0"/>
            <c:showLeaderLines val="0"/>
          </c:dLbls>
          <c:val>
            <c:numRef>
              <c:f>'Општине - сумарни подаци'!$C$175</c:f>
              <c:numCache>
                <c:formatCode>General</c:formatCode>
                <c:ptCount val="1"/>
                <c:pt idx="0">
                  <c:v>47665</c:v>
                </c:pt>
              </c:numCache>
            </c:numRef>
          </c:val>
        </c:ser>
        <c:ser>
          <c:idx val="1"/>
          <c:order val="1"/>
          <c:tx>
            <c:strRef>
              <c:f>'Општине - сумарни подаци'!$B$176</c:f>
              <c:strCache>
                <c:ptCount val="1"/>
                <c:pt idx="0">
                  <c:v>Број захтева који су усаглашени</c:v>
                </c:pt>
              </c:strCache>
            </c:strRef>
          </c:tx>
          <c:invertIfNegative val="0"/>
          <c:dLbls>
            <c:showLegendKey val="0"/>
            <c:showVal val="1"/>
            <c:showCatName val="0"/>
            <c:showSerName val="0"/>
            <c:showPercent val="0"/>
            <c:showBubbleSize val="0"/>
            <c:showLeaderLines val="0"/>
          </c:dLbls>
          <c:val>
            <c:numRef>
              <c:f>'Општине - сумарни подаци'!$C$176</c:f>
              <c:numCache>
                <c:formatCode>General</c:formatCode>
                <c:ptCount val="1"/>
                <c:pt idx="0">
                  <c:v>6444</c:v>
                </c:pt>
              </c:numCache>
            </c:numRef>
          </c:val>
        </c:ser>
        <c:dLbls>
          <c:showLegendKey val="0"/>
          <c:showVal val="0"/>
          <c:showCatName val="0"/>
          <c:showSerName val="0"/>
          <c:showPercent val="0"/>
          <c:showBubbleSize val="0"/>
        </c:dLbls>
        <c:gapWidth val="55"/>
        <c:overlap val="100"/>
        <c:axId val="203055488"/>
        <c:axId val="203057024"/>
      </c:barChart>
      <c:catAx>
        <c:axId val="203055488"/>
        <c:scaling>
          <c:orientation val="minMax"/>
        </c:scaling>
        <c:delete val="1"/>
        <c:axPos val="b"/>
        <c:majorTickMark val="none"/>
        <c:minorTickMark val="none"/>
        <c:tickLblPos val="nextTo"/>
        <c:crossAx val="203057024"/>
        <c:crosses val="autoZero"/>
        <c:auto val="1"/>
        <c:lblAlgn val="ctr"/>
        <c:lblOffset val="100"/>
        <c:noMultiLvlLbl val="0"/>
      </c:catAx>
      <c:valAx>
        <c:axId val="203057024"/>
        <c:scaling>
          <c:orientation val="minMax"/>
          <c:min val="20000"/>
        </c:scaling>
        <c:delete val="0"/>
        <c:axPos val="l"/>
        <c:majorGridlines/>
        <c:numFmt formatCode="General" sourceLinked="1"/>
        <c:majorTickMark val="none"/>
        <c:minorTickMark val="none"/>
        <c:tickLblPos val="nextTo"/>
        <c:crossAx val="20305548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rPr>
              <a:t>Тренутно стање обраде захтева</a:t>
            </a:r>
            <a:endParaRPr lang="en-US" sz="1500">
              <a:effectLst/>
            </a:endParaRPr>
          </a:p>
        </c:rich>
      </c:tx>
      <c:overlay val="0"/>
    </c:title>
    <c:autoTitleDeleted val="0"/>
    <c:plotArea>
      <c:layout/>
      <c:pieChart>
        <c:varyColors val="1"/>
        <c:ser>
          <c:idx val="0"/>
          <c:order val="0"/>
          <c:explosion val="25"/>
          <c:dPt>
            <c:idx val="0"/>
            <c:bubble3D val="0"/>
            <c:spPr>
              <a:solidFill>
                <a:schemeClr val="accent6"/>
              </a:solidFill>
            </c:spPr>
          </c:dPt>
          <c:dPt>
            <c:idx val="2"/>
            <c:bubble3D val="0"/>
            <c:spPr>
              <a:solidFill>
                <a:schemeClr val="accent5"/>
              </a:solidFill>
            </c:spPr>
          </c:dPt>
          <c:dLbls>
            <c:showLegendKey val="0"/>
            <c:showVal val="0"/>
            <c:showCatName val="0"/>
            <c:showSerName val="0"/>
            <c:showPercent val="1"/>
            <c:showBubbleSize val="0"/>
            <c:showLeaderLines val="1"/>
          </c:dLbls>
          <c:cat>
            <c:strRef>
              <c:f>'Сумарни подаци'!$D$66:$F$66</c:f>
              <c:strCache>
                <c:ptCount val="3"/>
                <c:pt idx="0">
                  <c:v>Укупно решени захтеви</c:v>
                </c:pt>
                <c:pt idx="1">
                  <c:v>Обустављени захтеви</c:v>
                </c:pt>
                <c:pt idx="2">
                  <c:v>Обрада захтева у току</c:v>
                </c:pt>
              </c:strCache>
            </c:strRef>
          </c:cat>
          <c:val>
            <c:numRef>
              <c:f>'Сумарни подаци'!$D$67:$F$67</c:f>
              <c:numCache>
                <c:formatCode>General</c:formatCode>
                <c:ptCount val="3"/>
                <c:pt idx="0">
                  <c:v>94593</c:v>
                </c:pt>
                <c:pt idx="1">
                  <c:v>368</c:v>
                </c:pt>
                <c:pt idx="2">
                  <c:v>7221</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rPr>
              <a:t>Однос броја решених захтева са и без усаглашавања</a:t>
            </a:r>
            <a:endParaRPr lang="en-US" sz="1500">
              <a:effectLst/>
            </a:endParaRPr>
          </a:p>
        </c:rich>
      </c:tx>
      <c:overlay val="0"/>
    </c:title>
    <c:autoTitleDeleted val="0"/>
    <c:plotArea>
      <c:layout/>
      <c:barChart>
        <c:barDir val="col"/>
        <c:grouping val="stacked"/>
        <c:varyColors val="0"/>
        <c:ser>
          <c:idx val="0"/>
          <c:order val="0"/>
          <c:tx>
            <c:strRef>
              <c:f>'Сумарни подаци'!$C$71</c:f>
              <c:strCache>
                <c:ptCount val="1"/>
                <c:pt idx="0">
                  <c:v>Број захтева без усаглашавања</c:v>
                </c:pt>
              </c:strCache>
            </c:strRef>
          </c:tx>
          <c:invertIfNegative val="0"/>
          <c:dLbls>
            <c:showLegendKey val="0"/>
            <c:showVal val="1"/>
            <c:showCatName val="0"/>
            <c:showSerName val="0"/>
            <c:showPercent val="0"/>
            <c:showBubbleSize val="0"/>
            <c:showLeaderLines val="0"/>
          </c:dLbls>
          <c:val>
            <c:numRef>
              <c:f>'Сумарни подаци'!$D$71</c:f>
              <c:numCache>
                <c:formatCode>General</c:formatCode>
                <c:ptCount val="1"/>
                <c:pt idx="0">
                  <c:v>87533</c:v>
                </c:pt>
              </c:numCache>
            </c:numRef>
          </c:val>
        </c:ser>
        <c:ser>
          <c:idx val="1"/>
          <c:order val="1"/>
          <c:tx>
            <c:strRef>
              <c:f>'Сумарни подаци'!$C$72</c:f>
              <c:strCache>
                <c:ptCount val="1"/>
                <c:pt idx="0">
                  <c:v>Број захтева са усаглашавањем </c:v>
                </c:pt>
              </c:strCache>
            </c:strRef>
          </c:tx>
          <c:invertIfNegative val="0"/>
          <c:dLbls>
            <c:showLegendKey val="0"/>
            <c:showVal val="1"/>
            <c:showCatName val="0"/>
            <c:showSerName val="0"/>
            <c:showPercent val="0"/>
            <c:showBubbleSize val="0"/>
            <c:showLeaderLines val="0"/>
          </c:dLbls>
          <c:val>
            <c:numRef>
              <c:f>'Сумарни подаци'!$D$72</c:f>
              <c:numCache>
                <c:formatCode>General</c:formatCode>
                <c:ptCount val="1"/>
                <c:pt idx="0">
                  <c:v>14649</c:v>
                </c:pt>
              </c:numCache>
            </c:numRef>
          </c:val>
        </c:ser>
        <c:dLbls>
          <c:showLegendKey val="0"/>
          <c:showVal val="0"/>
          <c:showCatName val="0"/>
          <c:showSerName val="0"/>
          <c:showPercent val="0"/>
          <c:showBubbleSize val="0"/>
        </c:dLbls>
        <c:gapWidth val="55"/>
        <c:overlap val="100"/>
        <c:axId val="201925760"/>
        <c:axId val="201927296"/>
      </c:barChart>
      <c:catAx>
        <c:axId val="201925760"/>
        <c:scaling>
          <c:orientation val="minMax"/>
        </c:scaling>
        <c:delete val="1"/>
        <c:axPos val="b"/>
        <c:majorTickMark val="none"/>
        <c:minorTickMark val="none"/>
        <c:tickLblPos val="nextTo"/>
        <c:crossAx val="201927296"/>
        <c:crosses val="autoZero"/>
        <c:auto val="1"/>
        <c:lblAlgn val="ctr"/>
        <c:lblOffset val="100"/>
        <c:noMultiLvlLbl val="0"/>
      </c:catAx>
      <c:valAx>
        <c:axId val="201927296"/>
        <c:scaling>
          <c:orientation val="minMax"/>
          <c:min val="60000"/>
        </c:scaling>
        <c:delete val="0"/>
        <c:axPos val="l"/>
        <c:majorGridlines/>
        <c:numFmt formatCode="General" sourceLinked="1"/>
        <c:majorTickMark val="none"/>
        <c:minorTickMark val="none"/>
        <c:tickLblPos val="nextTo"/>
        <c:crossAx val="20192576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a:t>Број</a:t>
            </a:r>
            <a:r>
              <a:rPr lang="sr-Cyrl-RS" sz="1500" baseline="0"/>
              <a:t> поднетих захтева по типу захтева</a:t>
            </a:r>
            <a:endParaRPr lang="sr-Cyrl-RS" sz="1500"/>
          </a:p>
        </c:rich>
      </c:tx>
      <c:overlay val="0"/>
    </c:title>
    <c:autoTitleDeleted val="0"/>
    <c:plotArea>
      <c:layout/>
      <c:barChart>
        <c:barDir val="bar"/>
        <c:grouping val="clustered"/>
        <c:varyColors val="0"/>
        <c:ser>
          <c:idx val="0"/>
          <c:order val="0"/>
          <c:tx>
            <c:strRef>
              <c:f>'Сумарни подаци'!$C$4</c:f>
              <c:strCache>
                <c:ptCount val="1"/>
                <c:pt idx="0">
                  <c:v>Број поднетих захтева</c:v>
                </c:pt>
              </c:strCache>
            </c:strRef>
          </c:tx>
          <c:invertIfNegative val="0"/>
          <c:cat>
            <c:strRef>
              <c:f>'Сумарни подаци'!$B$5:$B$21</c:f>
              <c:strCache>
                <c:ptCount val="17"/>
                <c:pt idx="0">
                  <c:v>Креирање захтева за покретање прекршајног поступка - Регистратор</c:v>
                </c:pt>
                <c:pt idx="1">
                  <c:v>Замена решења по жалби/приговору</c:v>
                </c:pt>
                <c:pt idx="2">
                  <c:v>Контрола активности на предмету - Регистратор</c:v>
                </c:pt>
                <c:pt idx="3">
                  <c:v>Достављања пројекта за извођење за објекте из члана 133. за које су предвиђене мере заштите културних добара</c:v>
                </c:pt>
                <c:pt idx="4">
                  <c:v>Подношење захтева за издавање/измену привремене грађевинске дозволе</c:v>
                </c:pt>
                <c:pt idx="5">
                  <c:v>Подношење жалбе/приговора</c:v>
                </c:pt>
                <c:pt idx="6">
                  <c:v>Достављање техничке документације у погледу мера заштите од пожара</c:v>
                </c:pt>
                <c:pt idx="7">
                  <c:v>Подношење пријаве завршетка објекта у конструктивном смислу</c:v>
                </c:pt>
                <c:pt idx="8">
                  <c:v>Подношење захтева за прикључење на комуналну и другу инфраструктуру</c:v>
                </c:pt>
                <c:pt idx="9">
                  <c:v>Упис права својине и издавање решења о кућном броју</c:v>
                </c:pt>
                <c:pt idx="10">
                  <c:v>Подношење пријаве завршетка израде темеља</c:v>
                </c:pt>
                <c:pt idx="11">
                  <c:v>Подношење захтева за издавање употребне дозволе</c:v>
                </c:pt>
                <c:pt idx="12">
                  <c:v>Подношење захтева за остале поступке (одустанак, клаузула правноснажности, исправка техничке грешке и сл.)</c:v>
                </c:pt>
                <c:pt idx="13">
                  <c:v>Подношење захтева за издавање/измену грађевинске дозволе</c:v>
                </c:pt>
                <c:pt idx="14">
                  <c:v>Подношење пријаве радова</c:v>
                </c:pt>
                <c:pt idx="15">
                  <c:v>Подношење захтева за издавање/измену решења о одобрењу извођења радова (члан 145. Закона о планирању и изградњи)</c:v>
                </c:pt>
                <c:pt idx="16">
                  <c:v>Подношење захтева за издавање/измену локацијских услова</c:v>
                </c:pt>
              </c:strCache>
            </c:strRef>
          </c:cat>
          <c:val>
            <c:numRef>
              <c:f>'Сумарни подаци'!$C$5:$C$21</c:f>
              <c:numCache>
                <c:formatCode>General</c:formatCode>
                <c:ptCount val="17"/>
                <c:pt idx="0">
                  <c:v>3</c:v>
                </c:pt>
                <c:pt idx="1">
                  <c:v>14</c:v>
                </c:pt>
                <c:pt idx="2">
                  <c:v>18</c:v>
                </c:pt>
                <c:pt idx="3">
                  <c:v>19</c:v>
                </c:pt>
                <c:pt idx="4">
                  <c:v>102</c:v>
                </c:pt>
                <c:pt idx="5">
                  <c:v>313</c:v>
                </c:pt>
                <c:pt idx="6">
                  <c:v>1554</c:v>
                </c:pt>
                <c:pt idx="7">
                  <c:v>2353</c:v>
                </c:pt>
                <c:pt idx="8">
                  <c:v>2572</c:v>
                </c:pt>
                <c:pt idx="9">
                  <c:v>5064</c:v>
                </c:pt>
                <c:pt idx="10">
                  <c:v>5097</c:v>
                </c:pt>
                <c:pt idx="11">
                  <c:v>7675</c:v>
                </c:pt>
                <c:pt idx="12">
                  <c:v>8714</c:v>
                </c:pt>
                <c:pt idx="13">
                  <c:v>12392</c:v>
                </c:pt>
                <c:pt idx="14">
                  <c:v>16808</c:v>
                </c:pt>
                <c:pt idx="15">
                  <c:v>19567</c:v>
                </c:pt>
                <c:pt idx="16">
                  <c:v>19917</c:v>
                </c:pt>
              </c:numCache>
            </c:numRef>
          </c:val>
        </c:ser>
        <c:dLbls>
          <c:showLegendKey val="0"/>
          <c:showVal val="0"/>
          <c:showCatName val="0"/>
          <c:showSerName val="0"/>
          <c:showPercent val="0"/>
          <c:showBubbleSize val="0"/>
        </c:dLbls>
        <c:gapWidth val="150"/>
        <c:axId val="201972352"/>
        <c:axId val="201974144"/>
      </c:barChart>
      <c:catAx>
        <c:axId val="201972352"/>
        <c:scaling>
          <c:orientation val="maxMin"/>
        </c:scaling>
        <c:delete val="0"/>
        <c:axPos val="l"/>
        <c:majorTickMark val="out"/>
        <c:minorTickMark val="none"/>
        <c:tickLblPos val="nextTo"/>
        <c:crossAx val="201974144"/>
        <c:crosses val="autoZero"/>
        <c:auto val="1"/>
        <c:lblAlgn val="ctr"/>
        <c:lblOffset val="100"/>
        <c:noMultiLvlLbl val="0"/>
      </c:catAx>
      <c:valAx>
        <c:axId val="201974144"/>
        <c:scaling>
          <c:orientation val="minMax"/>
        </c:scaling>
        <c:delete val="0"/>
        <c:axPos val="t"/>
        <c:majorGridlines/>
        <c:numFmt formatCode="General" sourceLinked="1"/>
        <c:majorTickMark val="out"/>
        <c:minorTickMark val="none"/>
        <c:tickLblPos val="nextTo"/>
        <c:crossAx val="201972352"/>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rPr>
              <a:t>Тренутно стање обраде захтева</a:t>
            </a:r>
            <a:endParaRPr lang="en-US" sz="1500">
              <a:effectLst/>
            </a:endParaRPr>
          </a:p>
        </c:rich>
      </c:tx>
      <c:layout/>
      <c:overlay val="0"/>
    </c:title>
    <c:autoTitleDeleted val="0"/>
    <c:plotArea>
      <c:layout/>
      <c:pieChart>
        <c:varyColors val="1"/>
        <c:ser>
          <c:idx val="0"/>
          <c:order val="0"/>
          <c:explosion val="25"/>
          <c:dPt>
            <c:idx val="0"/>
            <c:bubble3D val="0"/>
            <c:spPr>
              <a:solidFill>
                <a:schemeClr val="accent6"/>
              </a:solidFill>
            </c:spPr>
          </c:dPt>
          <c:dPt>
            <c:idx val="2"/>
            <c:bubble3D val="0"/>
            <c:spPr>
              <a:solidFill>
                <a:schemeClr val="accent5"/>
              </a:solidFill>
            </c:spPr>
          </c:dPt>
          <c:dLbls>
            <c:showLegendKey val="0"/>
            <c:showVal val="0"/>
            <c:showCatName val="0"/>
            <c:showSerName val="0"/>
            <c:showPercent val="1"/>
            <c:showBubbleSize val="0"/>
            <c:showLeaderLines val="1"/>
          </c:dLbls>
          <c:cat>
            <c:strRef>
              <c:f>'Градови - сумарни подаци'!$B$53:$B$55</c:f>
              <c:strCache>
                <c:ptCount val="3"/>
                <c:pt idx="0">
                  <c:v>Решени захтеви</c:v>
                </c:pt>
                <c:pt idx="1">
                  <c:v>Обустављени захтеви</c:v>
                </c:pt>
                <c:pt idx="2">
                  <c:v>Обрада захтева у току</c:v>
                </c:pt>
              </c:strCache>
            </c:strRef>
          </c:cat>
          <c:val>
            <c:numRef>
              <c:f>'Градови - сумарни подаци'!$C$53:$C$55</c:f>
              <c:numCache>
                <c:formatCode>General</c:formatCode>
                <c:ptCount val="3"/>
                <c:pt idx="0">
                  <c:v>43783</c:v>
                </c:pt>
                <c:pt idx="1">
                  <c:v>169</c:v>
                </c:pt>
                <c:pt idx="2">
                  <c:v>4121</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rPr>
              <a:t>Позитивно/негативно решени захтеви</a:t>
            </a:r>
            <a:endParaRPr lang="en-US" sz="1500">
              <a:effectLst/>
            </a:endParaRPr>
          </a:p>
        </c:rich>
      </c:tx>
      <c:layout/>
      <c:overlay val="0"/>
    </c:title>
    <c:autoTitleDeleted val="0"/>
    <c:plotArea>
      <c:layout/>
      <c:pieChart>
        <c:varyColors val="1"/>
        <c:ser>
          <c:idx val="0"/>
          <c:order val="0"/>
          <c:explosion val="25"/>
          <c:dLbls>
            <c:showLegendKey val="0"/>
            <c:showVal val="0"/>
            <c:showCatName val="0"/>
            <c:showSerName val="0"/>
            <c:showPercent val="1"/>
            <c:showBubbleSize val="0"/>
            <c:showLeaderLines val="1"/>
          </c:dLbls>
          <c:cat>
            <c:strRef>
              <c:f>'Градови - сумарни подаци'!$B$57:$B$58</c:f>
              <c:strCache>
                <c:ptCount val="2"/>
                <c:pt idx="0">
                  <c:v>Позитивно решени захтеви</c:v>
                </c:pt>
                <c:pt idx="1">
                  <c:v>Негативно решени захтеви</c:v>
                </c:pt>
              </c:strCache>
            </c:strRef>
          </c:cat>
          <c:val>
            <c:numRef>
              <c:f>'Градови - сумарни подаци'!$C$57:$C$58</c:f>
              <c:numCache>
                <c:formatCode>General</c:formatCode>
                <c:ptCount val="2"/>
                <c:pt idx="0">
                  <c:v>35751</c:v>
                </c:pt>
                <c:pt idx="1">
                  <c:v>8032</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rPr>
              <a:t>Однос броја решених захтева са и без усаглашавања</a:t>
            </a:r>
            <a:endParaRPr lang="en-US" sz="1500">
              <a:effectLst/>
            </a:endParaRPr>
          </a:p>
        </c:rich>
      </c:tx>
      <c:layout/>
      <c:overlay val="0"/>
    </c:title>
    <c:autoTitleDeleted val="0"/>
    <c:plotArea>
      <c:layout/>
      <c:barChart>
        <c:barDir val="col"/>
        <c:grouping val="stacked"/>
        <c:varyColors val="0"/>
        <c:ser>
          <c:idx val="0"/>
          <c:order val="0"/>
          <c:tx>
            <c:strRef>
              <c:f>'Градови - сумарни подаци'!$B$60</c:f>
              <c:strCache>
                <c:ptCount val="1"/>
                <c:pt idx="0">
                  <c:v>Број оригиналних захтева без усаглашавања</c:v>
                </c:pt>
              </c:strCache>
            </c:strRef>
          </c:tx>
          <c:invertIfNegative val="0"/>
          <c:dLbls>
            <c:showLegendKey val="0"/>
            <c:showVal val="1"/>
            <c:showCatName val="0"/>
            <c:showSerName val="0"/>
            <c:showPercent val="0"/>
            <c:showBubbleSize val="0"/>
            <c:showLeaderLines val="0"/>
          </c:dLbls>
          <c:val>
            <c:numRef>
              <c:f>'Градови - сумарни подаци'!$C$60</c:f>
              <c:numCache>
                <c:formatCode>General</c:formatCode>
                <c:ptCount val="1"/>
                <c:pt idx="0">
                  <c:v>39868</c:v>
                </c:pt>
              </c:numCache>
            </c:numRef>
          </c:val>
        </c:ser>
        <c:ser>
          <c:idx val="1"/>
          <c:order val="1"/>
          <c:tx>
            <c:strRef>
              <c:f>'Градови - сумарни подаци'!$B$61</c:f>
              <c:strCache>
                <c:ptCount val="1"/>
                <c:pt idx="0">
                  <c:v>Број захтева који су усаглашени</c:v>
                </c:pt>
              </c:strCache>
            </c:strRef>
          </c:tx>
          <c:invertIfNegative val="0"/>
          <c:dLbls>
            <c:showLegendKey val="0"/>
            <c:showVal val="1"/>
            <c:showCatName val="0"/>
            <c:showSerName val="0"/>
            <c:showPercent val="0"/>
            <c:showBubbleSize val="0"/>
            <c:showLeaderLines val="0"/>
          </c:dLbls>
          <c:val>
            <c:numRef>
              <c:f>'Градови - сумарни подаци'!$C$61</c:f>
              <c:numCache>
                <c:formatCode>General</c:formatCode>
                <c:ptCount val="1"/>
                <c:pt idx="0">
                  <c:v>8205</c:v>
                </c:pt>
              </c:numCache>
            </c:numRef>
          </c:val>
        </c:ser>
        <c:dLbls>
          <c:showLegendKey val="0"/>
          <c:showVal val="0"/>
          <c:showCatName val="0"/>
          <c:showSerName val="0"/>
          <c:showPercent val="0"/>
          <c:showBubbleSize val="0"/>
        </c:dLbls>
        <c:gapWidth val="55"/>
        <c:overlap val="100"/>
        <c:axId val="201195520"/>
        <c:axId val="201197056"/>
      </c:barChart>
      <c:catAx>
        <c:axId val="201195520"/>
        <c:scaling>
          <c:orientation val="minMax"/>
        </c:scaling>
        <c:delete val="1"/>
        <c:axPos val="b"/>
        <c:majorTickMark val="none"/>
        <c:minorTickMark val="none"/>
        <c:tickLblPos val="nextTo"/>
        <c:crossAx val="201197056"/>
        <c:crosses val="autoZero"/>
        <c:auto val="1"/>
        <c:lblAlgn val="ctr"/>
        <c:lblOffset val="100"/>
        <c:noMultiLvlLbl val="0"/>
      </c:catAx>
      <c:valAx>
        <c:axId val="201197056"/>
        <c:scaling>
          <c:orientation val="minMax"/>
        </c:scaling>
        <c:delete val="0"/>
        <c:axPos val="l"/>
        <c:majorGridlines/>
        <c:numFmt formatCode="General" sourceLinked="1"/>
        <c:majorTickMark val="none"/>
        <c:minorTickMark val="none"/>
        <c:tickLblPos val="nextTo"/>
        <c:crossAx val="20119552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rPr>
              <a:t>Тренутно стање обраде захтева</a:t>
            </a:r>
            <a:endParaRPr lang="en-US" sz="1500">
              <a:effectLst/>
            </a:endParaRPr>
          </a:p>
        </c:rich>
      </c:tx>
      <c:overlay val="0"/>
    </c:title>
    <c:autoTitleDeleted val="0"/>
    <c:plotArea>
      <c:layout/>
      <c:pieChart>
        <c:varyColors val="1"/>
        <c:ser>
          <c:idx val="0"/>
          <c:order val="0"/>
          <c:explosion val="25"/>
          <c:dPt>
            <c:idx val="0"/>
            <c:bubble3D val="0"/>
            <c:spPr>
              <a:solidFill>
                <a:schemeClr val="accent6"/>
              </a:solidFill>
            </c:spPr>
          </c:dPt>
          <c:dPt>
            <c:idx val="2"/>
            <c:bubble3D val="0"/>
            <c:spPr>
              <a:solidFill>
                <a:schemeClr val="accent5"/>
              </a:solidFill>
            </c:spPr>
          </c:dPt>
          <c:dLbls>
            <c:showLegendKey val="0"/>
            <c:showVal val="0"/>
            <c:showCatName val="0"/>
            <c:showSerName val="0"/>
            <c:showPercent val="1"/>
            <c:showBubbleSize val="0"/>
            <c:showLeaderLines val="1"/>
          </c:dLbls>
          <c:cat>
            <c:strRef>
              <c:f>'Општине - сумарни подаци'!$B$168:$B$170</c:f>
              <c:strCache>
                <c:ptCount val="3"/>
                <c:pt idx="0">
                  <c:v>Решени захтеви</c:v>
                </c:pt>
                <c:pt idx="1">
                  <c:v>Обустављени захтеви</c:v>
                </c:pt>
                <c:pt idx="2">
                  <c:v>Обрада захтева у току</c:v>
                </c:pt>
              </c:strCache>
            </c:strRef>
          </c:cat>
          <c:val>
            <c:numRef>
              <c:f>'Општине - сумарни подаци'!$C$168:$C$170</c:f>
              <c:numCache>
                <c:formatCode>General</c:formatCode>
                <c:ptCount val="3"/>
                <c:pt idx="0">
                  <c:v>50810</c:v>
                </c:pt>
                <c:pt idx="1">
                  <c:v>199</c:v>
                </c:pt>
                <c:pt idx="2">
                  <c:v>3100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rPr>
              <a:t>Позитивно/негативно решени захтеви</a:t>
            </a:r>
            <a:endParaRPr lang="en-US" sz="1500">
              <a:effectLst/>
            </a:endParaRPr>
          </a:p>
        </c:rich>
      </c:tx>
      <c:overlay val="0"/>
    </c:title>
    <c:autoTitleDeleted val="0"/>
    <c:plotArea>
      <c:layout/>
      <c:pieChart>
        <c:varyColors val="1"/>
        <c:ser>
          <c:idx val="0"/>
          <c:order val="0"/>
          <c:explosion val="25"/>
          <c:dLbls>
            <c:showLegendKey val="0"/>
            <c:showVal val="0"/>
            <c:showCatName val="0"/>
            <c:showSerName val="0"/>
            <c:showPercent val="1"/>
            <c:showBubbleSize val="0"/>
            <c:showLeaderLines val="1"/>
          </c:dLbls>
          <c:cat>
            <c:strRef>
              <c:f>'Општине - сумарни подаци'!$B$172:$B$173</c:f>
              <c:strCache>
                <c:ptCount val="2"/>
                <c:pt idx="0">
                  <c:v>Позитивно решени захтеви</c:v>
                </c:pt>
                <c:pt idx="1">
                  <c:v>Негативно решени захтеви</c:v>
                </c:pt>
              </c:strCache>
            </c:strRef>
          </c:cat>
          <c:val>
            <c:numRef>
              <c:f>'Општине - сумарни подаци'!$C$172:$C$173</c:f>
              <c:numCache>
                <c:formatCode>General</c:formatCode>
                <c:ptCount val="2"/>
                <c:pt idx="0">
                  <c:v>43420</c:v>
                </c:pt>
                <c:pt idx="1">
                  <c:v>7390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5" Type="http://schemas.openxmlformats.org/officeDocument/2006/relationships/chart" Target="../charts/chart4.xml"/><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png"/><Relationship Id="rId4"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image" Target="../media/image1.png"/><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xdr:col>
      <xdr:colOff>447675</xdr:colOff>
      <xdr:row>16</xdr:row>
      <xdr:rowOff>180975</xdr:rowOff>
    </xdr:from>
    <xdr:to>
      <xdr:col>3</xdr:col>
      <xdr:colOff>304800</xdr:colOff>
      <xdr:row>19</xdr:row>
      <xdr:rowOff>66675</xdr:rowOff>
    </xdr:to>
    <xdr:sp macro="" textlink="">
      <xdr:nvSpPr>
        <xdr:cNvPr id="2" name="Rectangle 1"/>
        <xdr:cNvSpPr/>
      </xdr:nvSpPr>
      <xdr:spPr>
        <a:xfrm>
          <a:off x="1057275" y="3228975"/>
          <a:ext cx="1076325"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r-Cyrl-RS" sz="1100"/>
            <a:t>Број</a:t>
          </a:r>
          <a:r>
            <a:rPr lang="sr-Cyrl-RS" sz="1100" baseline="0"/>
            <a:t> поднетих захтева</a:t>
          </a:r>
          <a:r>
            <a:rPr lang="sr-Latn-RS" sz="1100" baseline="0"/>
            <a:t>- 15</a:t>
          </a:r>
          <a:endParaRPr lang="en-US" sz="1100"/>
        </a:p>
      </xdr:txBody>
    </xdr:sp>
    <xdr:clientData/>
  </xdr:twoCellAnchor>
  <xdr:twoCellAnchor>
    <xdr:from>
      <xdr:col>3</xdr:col>
      <xdr:colOff>438149</xdr:colOff>
      <xdr:row>13</xdr:row>
      <xdr:rowOff>85725</xdr:rowOff>
    </xdr:from>
    <xdr:to>
      <xdr:col>5</xdr:col>
      <xdr:colOff>466725</xdr:colOff>
      <xdr:row>15</xdr:row>
      <xdr:rowOff>171451</xdr:rowOff>
    </xdr:to>
    <xdr:sp macro="" textlink="">
      <xdr:nvSpPr>
        <xdr:cNvPr id="3" name="Rectangle 2"/>
        <xdr:cNvSpPr/>
      </xdr:nvSpPr>
      <xdr:spPr>
        <a:xfrm>
          <a:off x="2266949" y="2562225"/>
          <a:ext cx="1247776" cy="4667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r-Cyrl-RS" sz="1100"/>
            <a:t>Број оригиналних захтева </a:t>
          </a:r>
          <a:r>
            <a:rPr lang="sr-Latn-RS" sz="1100" baseline="0"/>
            <a:t>- </a:t>
          </a:r>
          <a:r>
            <a:rPr lang="sr-Latn-RS" sz="1100" b="1" baseline="0">
              <a:solidFill>
                <a:schemeClr val="accent4">
                  <a:lumMod val="60000"/>
                  <a:lumOff val="40000"/>
                </a:schemeClr>
              </a:solidFill>
            </a:rPr>
            <a:t>10</a:t>
          </a:r>
          <a:endParaRPr lang="en-US" sz="1100" b="1">
            <a:solidFill>
              <a:schemeClr val="accent4">
                <a:lumMod val="60000"/>
                <a:lumOff val="40000"/>
              </a:schemeClr>
            </a:solidFill>
          </a:endParaRPr>
        </a:p>
      </xdr:txBody>
    </xdr:sp>
    <xdr:clientData/>
  </xdr:twoCellAnchor>
  <xdr:twoCellAnchor>
    <xdr:from>
      <xdr:col>3</xdr:col>
      <xdr:colOff>400050</xdr:colOff>
      <xdr:row>20</xdr:row>
      <xdr:rowOff>171449</xdr:rowOff>
    </xdr:from>
    <xdr:to>
      <xdr:col>5</xdr:col>
      <xdr:colOff>409575</xdr:colOff>
      <xdr:row>23</xdr:row>
      <xdr:rowOff>85724</xdr:rowOff>
    </xdr:to>
    <xdr:sp macro="" textlink="">
      <xdr:nvSpPr>
        <xdr:cNvPr id="4" name="Rectangle 3"/>
        <xdr:cNvSpPr/>
      </xdr:nvSpPr>
      <xdr:spPr>
        <a:xfrm>
          <a:off x="2228850" y="3981449"/>
          <a:ext cx="1228725" cy="4857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r-Cyrl-RS" sz="1100"/>
            <a:t>Број усаглашених захтева </a:t>
          </a:r>
          <a:r>
            <a:rPr lang="sr-Latn-RS" sz="1100" baseline="0"/>
            <a:t>- 5</a:t>
          </a:r>
          <a:endParaRPr lang="en-US" sz="1100"/>
        </a:p>
      </xdr:txBody>
    </xdr:sp>
    <xdr:clientData/>
  </xdr:twoCellAnchor>
  <xdr:twoCellAnchor>
    <xdr:from>
      <xdr:col>5</xdr:col>
      <xdr:colOff>581024</xdr:colOff>
      <xdr:row>11</xdr:row>
      <xdr:rowOff>133350</xdr:rowOff>
    </xdr:from>
    <xdr:to>
      <xdr:col>7</xdr:col>
      <xdr:colOff>561975</xdr:colOff>
      <xdr:row>14</xdr:row>
      <xdr:rowOff>28576</xdr:rowOff>
    </xdr:to>
    <xdr:sp macro="" textlink="">
      <xdr:nvSpPr>
        <xdr:cNvPr id="5" name="Rectangle 4"/>
        <xdr:cNvSpPr/>
      </xdr:nvSpPr>
      <xdr:spPr>
        <a:xfrm>
          <a:off x="3629024" y="2228850"/>
          <a:ext cx="1200151" cy="4667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r-Cyrl-RS" sz="1100"/>
            <a:t>Број позитивно решених </a:t>
          </a:r>
          <a:r>
            <a:rPr lang="sr-Latn-RS" sz="1100" baseline="0"/>
            <a:t>- 5 </a:t>
          </a:r>
          <a:endParaRPr lang="en-US" sz="1100"/>
        </a:p>
      </xdr:txBody>
    </xdr:sp>
    <xdr:clientData/>
  </xdr:twoCellAnchor>
  <xdr:twoCellAnchor>
    <xdr:from>
      <xdr:col>5</xdr:col>
      <xdr:colOff>581024</xdr:colOff>
      <xdr:row>15</xdr:row>
      <xdr:rowOff>0</xdr:rowOff>
    </xdr:from>
    <xdr:to>
      <xdr:col>7</xdr:col>
      <xdr:colOff>561975</xdr:colOff>
      <xdr:row>17</xdr:row>
      <xdr:rowOff>85726</xdr:rowOff>
    </xdr:to>
    <xdr:sp macro="" textlink="">
      <xdr:nvSpPr>
        <xdr:cNvPr id="6" name="Rectangle 5"/>
        <xdr:cNvSpPr/>
      </xdr:nvSpPr>
      <xdr:spPr>
        <a:xfrm>
          <a:off x="3629024" y="2857500"/>
          <a:ext cx="1200151" cy="4667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r-Cyrl-RS" sz="1100"/>
            <a:t>Број негативно</a:t>
          </a:r>
          <a:r>
            <a:rPr lang="sr-Cyrl-RS" sz="1100" baseline="0"/>
            <a:t> решених </a:t>
          </a:r>
          <a:r>
            <a:rPr lang="sr-Latn-RS" sz="1100" baseline="0"/>
            <a:t>- 5</a:t>
          </a:r>
          <a:endParaRPr lang="en-US" sz="1100"/>
        </a:p>
      </xdr:txBody>
    </xdr:sp>
    <xdr:clientData/>
  </xdr:twoCellAnchor>
  <xdr:twoCellAnchor>
    <xdr:from>
      <xdr:col>5</xdr:col>
      <xdr:colOff>609599</xdr:colOff>
      <xdr:row>19</xdr:row>
      <xdr:rowOff>57150</xdr:rowOff>
    </xdr:from>
    <xdr:to>
      <xdr:col>7</xdr:col>
      <xdr:colOff>590550</xdr:colOff>
      <xdr:row>21</xdr:row>
      <xdr:rowOff>142876</xdr:rowOff>
    </xdr:to>
    <xdr:sp macro="" textlink="">
      <xdr:nvSpPr>
        <xdr:cNvPr id="7" name="Rectangle 6"/>
        <xdr:cNvSpPr/>
      </xdr:nvSpPr>
      <xdr:spPr>
        <a:xfrm>
          <a:off x="3657599" y="3676650"/>
          <a:ext cx="1200151" cy="4667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r-Cyrl-RS" sz="1100">
              <a:solidFill>
                <a:schemeClr val="lt1"/>
              </a:solidFill>
              <a:effectLst/>
              <a:latin typeface="+mn-lt"/>
              <a:ea typeface="+mn-ea"/>
              <a:cs typeface="+mn-cs"/>
            </a:rPr>
            <a:t>Број позитивно решених </a:t>
          </a:r>
          <a:r>
            <a:rPr lang="sr-Latn-RS" sz="1100" baseline="0"/>
            <a:t>- 4</a:t>
          </a:r>
          <a:endParaRPr lang="en-US" sz="1100"/>
        </a:p>
      </xdr:txBody>
    </xdr:sp>
    <xdr:clientData/>
  </xdr:twoCellAnchor>
  <xdr:twoCellAnchor>
    <xdr:from>
      <xdr:col>5</xdr:col>
      <xdr:colOff>581024</xdr:colOff>
      <xdr:row>22</xdr:row>
      <xdr:rowOff>142875</xdr:rowOff>
    </xdr:from>
    <xdr:to>
      <xdr:col>7</xdr:col>
      <xdr:colOff>561975</xdr:colOff>
      <xdr:row>25</xdr:row>
      <xdr:rowOff>38101</xdr:rowOff>
    </xdr:to>
    <xdr:sp macro="" textlink="">
      <xdr:nvSpPr>
        <xdr:cNvPr id="8" name="Rectangle 7"/>
        <xdr:cNvSpPr/>
      </xdr:nvSpPr>
      <xdr:spPr>
        <a:xfrm>
          <a:off x="3629024" y="4333875"/>
          <a:ext cx="1200151" cy="4667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r-Cyrl-RS" sz="1100">
              <a:solidFill>
                <a:schemeClr val="lt1"/>
              </a:solidFill>
              <a:effectLst/>
              <a:latin typeface="+mn-lt"/>
              <a:ea typeface="+mn-ea"/>
              <a:cs typeface="+mn-cs"/>
            </a:rPr>
            <a:t>Број негативно</a:t>
          </a:r>
          <a:r>
            <a:rPr lang="sr-Cyrl-RS" sz="1100" baseline="0">
              <a:solidFill>
                <a:schemeClr val="lt1"/>
              </a:solidFill>
              <a:effectLst/>
              <a:latin typeface="+mn-lt"/>
              <a:ea typeface="+mn-ea"/>
              <a:cs typeface="+mn-cs"/>
            </a:rPr>
            <a:t> решених </a:t>
          </a:r>
          <a:r>
            <a:rPr lang="sr-Latn-RS" sz="1100" baseline="0"/>
            <a:t>- 1</a:t>
          </a:r>
          <a:endParaRPr lang="en-US" sz="1100"/>
        </a:p>
      </xdr:txBody>
    </xdr:sp>
    <xdr:clientData/>
  </xdr:twoCellAnchor>
  <xdr:twoCellAnchor>
    <xdr:from>
      <xdr:col>3</xdr:col>
      <xdr:colOff>257175</xdr:colOff>
      <xdr:row>15</xdr:row>
      <xdr:rowOff>180975</xdr:rowOff>
    </xdr:from>
    <xdr:to>
      <xdr:col>3</xdr:col>
      <xdr:colOff>428625</xdr:colOff>
      <xdr:row>17</xdr:row>
      <xdr:rowOff>0</xdr:rowOff>
    </xdr:to>
    <xdr:cxnSp macro="">
      <xdr:nvCxnSpPr>
        <xdr:cNvPr id="9" name="Straight Arrow Connector 8"/>
        <xdr:cNvCxnSpPr/>
      </xdr:nvCxnSpPr>
      <xdr:spPr>
        <a:xfrm flipV="1">
          <a:off x="2085975" y="3038475"/>
          <a:ext cx="171450"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400049</xdr:colOff>
      <xdr:row>12</xdr:row>
      <xdr:rowOff>104775</xdr:rowOff>
    </xdr:from>
    <xdr:to>
      <xdr:col>5</xdr:col>
      <xdr:colOff>571499</xdr:colOff>
      <xdr:row>13</xdr:row>
      <xdr:rowOff>114300</xdr:rowOff>
    </xdr:to>
    <xdr:cxnSp macro="">
      <xdr:nvCxnSpPr>
        <xdr:cNvPr id="10" name="Straight Arrow Connector 9"/>
        <xdr:cNvCxnSpPr/>
      </xdr:nvCxnSpPr>
      <xdr:spPr>
        <a:xfrm flipV="1">
          <a:off x="3448049" y="2390775"/>
          <a:ext cx="171450"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409574</xdr:colOff>
      <xdr:row>20</xdr:row>
      <xdr:rowOff>123825</xdr:rowOff>
    </xdr:from>
    <xdr:to>
      <xdr:col>5</xdr:col>
      <xdr:colOff>581024</xdr:colOff>
      <xdr:row>21</xdr:row>
      <xdr:rowOff>133350</xdr:rowOff>
    </xdr:to>
    <xdr:cxnSp macro="">
      <xdr:nvCxnSpPr>
        <xdr:cNvPr id="11" name="Straight Arrow Connector 10"/>
        <xdr:cNvCxnSpPr/>
      </xdr:nvCxnSpPr>
      <xdr:spPr>
        <a:xfrm flipV="1">
          <a:off x="3457574" y="3933825"/>
          <a:ext cx="171450"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257175</xdr:colOff>
      <xdr:row>19</xdr:row>
      <xdr:rowOff>66675</xdr:rowOff>
    </xdr:from>
    <xdr:to>
      <xdr:col>3</xdr:col>
      <xdr:colOff>409575</xdr:colOff>
      <xdr:row>20</xdr:row>
      <xdr:rowOff>161925</xdr:rowOff>
    </xdr:to>
    <xdr:cxnSp macro="">
      <xdr:nvCxnSpPr>
        <xdr:cNvPr id="12" name="Straight Arrow Connector 11"/>
        <xdr:cNvCxnSpPr/>
      </xdr:nvCxnSpPr>
      <xdr:spPr>
        <a:xfrm>
          <a:off x="2085975" y="3686175"/>
          <a:ext cx="152400" cy="285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419100</xdr:colOff>
      <xdr:row>15</xdr:row>
      <xdr:rowOff>38100</xdr:rowOff>
    </xdr:from>
    <xdr:to>
      <xdr:col>5</xdr:col>
      <xdr:colOff>571500</xdr:colOff>
      <xdr:row>16</xdr:row>
      <xdr:rowOff>133350</xdr:rowOff>
    </xdr:to>
    <xdr:cxnSp macro="">
      <xdr:nvCxnSpPr>
        <xdr:cNvPr id="13" name="Straight Arrow Connector 12"/>
        <xdr:cNvCxnSpPr/>
      </xdr:nvCxnSpPr>
      <xdr:spPr>
        <a:xfrm>
          <a:off x="3467100" y="2895600"/>
          <a:ext cx="152400" cy="285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390525</xdr:colOff>
      <xdr:row>22</xdr:row>
      <xdr:rowOff>57150</xdr:rowOff>
    </xdr:from>
    <xdr:to>
      <xdr:col>5</xdr:col>
      <xdr:colOff>542925</xdr:colOff>
      <xdr:row>23</xdr:row>
      <xdr:rowOff>152400</xdr:rowOff>
    </xdr:to>
    <xdr:cxnSp macro="">
      <xdr:nvCxnSpPr>
        <xdr:cNvPr id="14" name="Straight Arrow Connector 13"/>
        <xdr:cNvCxnSpPr/>
      </xdr:nvCxnSpPr>
      <xdr:spPr>
        <a:xfrm>
          <a:off x="3438525" y="4248150"/>
          <a:ext cx="152400" cy="285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508000</xdr:colOff>
      <xdr:row>17</xdr:row>
      <xdr:rowOff>84667</xdr:rowOff>
    </xdr:from>
    <xdr:to>
      <xdr:col>5</xdr:col>
      <xdr:colOff>582084</xdr:colOff>
      <xdr:row>20</xdr:row>
      <xdr:rowOff>137584</xdr:rowOff>
    </xdr:to>
    <xdr:cxnSp macro="">
      <xdr:nvCxnSpPr>
        <xdr:cNvPr id="15" name="Straight Arrow Connector 14"/>
        <xdr:cNvCxnSpPr/>
      </xdr:nvCxnSpPr>
      <xdr:spPr>
        <a:xfrm flipH="1">
          <a:off x="2946400" y="3323167"/>
          <a:ext cx="683684" cy="624417"/>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349250</xdr:colOff>
      <xdr:row>15</xdr:row>
      <xdr:rowOff>0</xdr:rowOff>
    </xdr:from>
    <xdr:to>
      <xdr:col>8</xdr:col>
      <xdr:colOff>285750</xdr:colOff>
      <xdr:row>17</xdr:row>
      <xdr:rowOff>31750</xdr:rowOff>
    </xdr:to>
    <xdr:cxnSp macro="">
      <xdr:nvCxnSpPr>
        <xdr:cNvPr id="16" name="Straight Connector 15"/>
        <xdr:cNvCxnSpPr/>
      </xdr:nvCxnSpPr>
      <xdr:spPr>
        <a:xfrm flipV="1">
          <a:off x="3397250" y="2857500"/>
          <a:ext cx="1765300" cy="412750"/>
        </a:xfrm>
        <a:prstGeom prst="line">
          <a:avLst/>
        </a:prstGeom>
        <a:ln w="50800">
          <a:solidFill>
            <a:schemeClr val="accent6">
              <a:lumMod val="75000"/>
            </a:schemeClr>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552450</xdr:colOff>
      <xdr:row>14</xdr:row>
      <xdr:rowOff>0</xdr:rowOff>
    </xdr:from>
    <xdr:to>
      <xdr:col>11</xdr:col>
      <xdr:colOff>2118</xdr:colOff>
      <xdr:row>16</xdr:row>
      <xdr:rowOff>159809</xdr:rowOff>
    </xdr:to>
    <xdr:sp macro="" textlink="">
      <xdr:nvSpPr>
        <xdr:cNvPr id="17" name="Rectangle 16"/>
        <xdr:cNvSpPr/>
      </xdr:nvSpPr>
      <xdr:spPr>
        <a:xfrm>
          <a:off x="5429250" y="2667000"/>
          <a:ext cx="1278468" cy="540809"/>
        </a:xfrm>
        <a:prstGeom prst="rect">
          <a:avLst/>
        </a:prstGeom>
      </xdr:spPr>
      <xdr:style>
        <a:lnRef idx="3">
          <a:schemeClr val="lt1"/>
        </a:lnRef>
        <a:fillRef idx="1">
          <a:schemeClr val="accent3"/>
        </a:fillRef>
        <a:effectRef idx="1">
          <a:schemeClr val="accent3"/>
        </a:effectRef>
        <a:fontRef idx="minor">
          <a:schemeClr val="lt1"/>
        </a:fontRef>
      </xdr:style>
      <xdr:txBody>
        <a:bodyPr vertOverflow="clip" horzOverflow="clip" rtlCol="0" anchor="t"/>
        <a:lstStyle/>
        <a:p>
          <a:pPr algn="l"/>
          <a:r>
            <a:rPr lang="sr-Cyrl-RS" sz="1100"/>
            <a:t>Укупно</a:t>
          </a:r>
          <a:r>
            <a:rPr lang="sr-Latn-RS" sz="1100"/>
            <a:t> </a:t>
          </a:r>
          <a:r>
            <a:rPr lang="sr-Cyrl-RS" sz="1100">
              <a:solidFill>
                <a:schemeClr val="lt1"/>
              </a:solidFill>
              <a:effectLst/>
              <a:latin typeface="+mn-lt"/>
              <a:ea typeface="+mn-ea"/>
              <a:cs typeface="+mn-cs"/>
            </a:rPr>
            <a:t>позитивно решених </a:t>
          </a:r>
          <a:r>
            <a:rPr lang="sr-Latn-RS" sz="1100" baseline="0"/>
            <a:t>5+4</a:t>
          </a:r>
          <a:r>
            <a:rPr lang="en-US" sz="1100" baseline="0"/>
            <a:t>=9</a:t>
          </a:r>
          <a:endParaRPr lang="en-US" sz="1100"/>
        </a:p>
      </xdr:txBody>
    </xdr:sp>
    <xdr:clientData/>
  </xdr:twoCellAnchor>
  <xdr:twoCellAnchor>
    <xdr:from>
      <xdr:col>8</xdr:col>
      <xdr:colOff>552450</xdr:colOff>
      <xdr:row>17</xdr:row>
      <xdr:rowOff>131233</xdr:rowOff>
    </xdr:from>
    <xdr:to>
      <xdr:col>11</xdr:col>
      <xdr:colOff>17994</xdr:colOff>
      <xdr:row>20</xdr:row>
      <xdr:rowOff>100542</xdr:rowOff>
    </xdr:to>
    <xdr:sp macro="" textlink="">
      <xdr:nvSpPr>
        <xdr:cNvPr id="18" name="Rectangle 17"/>
        <xdr:cNvSpPr/>
      </xdr:nvSpPr>
      <xdr:spPr>
        <a:xfrm>
          <a:off x="5429250" y="3369733"/>
          <a:ext cx="1294344" cy="540809"/>
        </a:xfrm>
        <a:prstGeom prst="rect">
          <a:avLst/>
        </a:prstGeom>
      </xdr:spPr>
      <xdr:style>
        <a:lnRef idx="3">
          <a:schemeClr val="lt1"/>
        </a:lnRef>
        <a:fillRef idx="1">
          <a:schemeClr val="accent3"/>
        </a:fillRef>
        <a:effectRef idx="1">
          <a:schemeClr val="accent3"/>
        </a:effectRef>
        <a:fontRef idx="minor">
          <a:schemeClr val="lt1"/>
        </a:fontRef>
      </xdr:style>
      <xdr:txBody>
        <a:bodyPr vertOverflow="clip" horzOverflow="clip" rtlCol="0" anchor="t"/>
        <a:lstStyle/>
        <a:p>
          <a:pPr algn="l"/>
          <a:r>
            <a:rPr lang="sr-Cyrl-RS" sz="1100">
              <a:solidFill>
                <a:schemeClr val="lt1"/>
              </a:solidFill>
              <a:effectLst/>
              <a:latin typeface="+mn-lt"/>
              <a:ea typeface="+mn-ea"/>
              <a:cs typeface="+mn-cs"/>
            </a:rPr>
            <a:t>Укупно негативно</a:t>
          </a:r>
          <a:r>
            <a:rPr lang="sr-Cyrl-RS" sz="1100" baseline="0">
              <a:solidFill>
                <a:schemeClr val="lt1"/>
              </a:solidFill>
              <a:effectLst/>
              <a:latin typeface="+mn-lt"/>
              <a:ea typeface="+mn-ea"/>
              <a:cs typeface="+mn-cs"/>
            </a:rPr>
            <a:t> решених </a:t>
          </a:r>
          <a:r>
            <a:rPr lang="sr-Latn-RS" sz="1100" baseline="0"/>
            <a:t> </a:t>
          </a:r>
          <a:r>
            <a:rPr lang="en-US" sz="1100" baseline="0"/>
            <a:t>1</a:t>
          </a:r>
          <a:endParaRPr lang="en-US" sz="1100"/>
        </a:p>
      </xdr:txBody>
    </xdr:sp>
    <xdr:clientData/>
  </xdr:twoCellAnchor>
  <xdr:twoCellAnchor>
    <xdr:from>
      <xdr:col>1</xdr:col>
      <xdr:colOff>371475</xdr:colOff>
      <xdr:row>31</xdr:row>
      <xdr:rowOff>117476</xdr:rowOff>
    </xdr:from>
    <xdr:to>
      <xdr:col>3</xdr:col>
      <xdr:colOff>531283</xdr:colOff>
      <xdr:row>35</xdr:row>
      <xdr:rowOff>0</xdr:rowOff>
    </xdr:to>
    <xdr:sp macro="" textlink="">
      <xdr:nvSpPr>
        <xdr:cNvPr id="19" name="Rectangle 18"/>
        <xdr:cNvSpPr/>
      </xdr:nvSpPr>
      <xdr:spPr>
        <a:xfrm>
          <a:off x="981075" y="6022976"/>
          <a:ext cx="1379008" cy="6445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r-Cyrl-RS" sz="1100">
              <a:solidFill>
                <a:schemeClr val="lt1"/>
              </a:solidFill>
              <a:effectLst/>
              <a:latin typeface="+mn-lt"/>
              <a:ea typeface="+mn-ea"/>
              <a:cs typeface="+mn-cs"/>
            </a:rPr>
            <a:t>Број оригиналних захтева / "предмета" </a:t>
          </a:r>
          <a:r>
            <a:rPr lang="sr-Latn-RS" sz="1100" baseline="0">
              <a:solidFill>
                <a:schemeClr val="lt1"/>
              </a:solidFill>
              <a:effectLst/>
              <a:latin typeface="+mn-lt"/>
              <a:ea typeface="+mn-ea"/>
              <a:cs typeface="+mn-cs"/>
            </a:rPr>
            <a:t>- </a:t>
          </a:r>
          <a:r>
            <a:rPr lang="sr-Latn-RS" sz="1100" b="1" baseline="0">
              <a:solidFill>
                <a:schemeClr val="lt1"/>
              </a:solidFill>
              <a:effectLst/>
              <a:latin typeface="+mn-lt"/>
              <a:ea typeface="+mn-ea"/>
              <a:cs typeface="+mn-cs"/>
            </a:rPr>
            <a:t>10</a:t>
          </a:r>
          <a:endParaRPr lang="en-US">
            <a:effectLst/>
          </a:endParaRPr>
        </a:p>
      </xdr:txBody>
    </xdr:sp>
    <xdr:clientData/>
  </xdr:twoCellAnchor>
  <xdr:twoCellAnchor>
    <xdr:from>
      <xdr:col>4</xdr:col>
      <xdr:colOff>100541</xdr:colOff>
      <xdr:row>29</xdr:row>
      <xdr:rowOff>154518</xdr:rowOff>
    </xdr:from>
    <xdr:to>
      <xdr:col>6</xdr:col>
      <xdr:colOff>81492</xdr:colOff>
      <xdr:row>32</xdr:row>
      <xdr:rowOff>123827</xdr:rowOff>
    </xdr:to>
    <xdr:sp macro="" textlink="">
      <xdr:nvSpPr>
        <xdr:cNvPr id="20" name="Rectangle 19"/>
        <xdr:cNvSpPr/>
      </xdr:nvSpPr>
      <xdr:spPr>
        <a:xfrm>
          <a:off x="2538941" y="5679018"/>
          <a:ext cx="1200151" cy="5408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r-Cyrl-RS" sz="1100">
              <a:solidFill>
                <a:schemeClr val="lt1"/>
              </a:solidFill>
              <a:effectLst/>
              <a:latin typeface="+mn-lt"/>
              <a:ea typeface="+mn-ea"/>
              <a:cs typeface="+mn-cs"/>
            </a:rPr>
            <a:t>Број позитивно решених </a:t>
          </a:r>
          <a:r>
            <a:rPr lang="sr-Latn-RS" sz="1100" baseline="0">
              <a:solidFill>
                <a:schemeClr val="lt1"/>
              </a:solidFill>
              <a:effectLst/>
              <a:latin typeface="+mn-lt"/>
              <a:ea typeface="+mn-ea"/>
              <a:cs typeface="+mn-cs"/>
            </a:rPr>
            <a:t>- 5 </a:t>
          </a:r>
          <a:endParaRPr lang="en-US">
            <a:effectLst/>
          </a:endParaRPr>
        </a:p>
      </xdr:txBody>
    </xdr:sp>
    <xdr:clientData/>
  </xdr:twoCellAnchor>
  <xdr:twoCellAnchor>
    <xdr:from>
      <xdr:col>4</xdr:col>
      <xdr:colOff>47624</xdr:colOff>
      <xdr:row>34</xdr:row>
      <xdr:rowOff>10584</xdr:rowOff>
    </xdr:from>
    <xdr:to>
      <xdr:col>6</xdr:col>
      <xdr:colOff>28575</xdr:colOff>
      <xdr:row>36</xdr:row>
      <xdr:rowOff>96310</xdr:rowOff>
    </xdr:to>
    <xdr:sp macro="" textlink="">
      <xdr:nvSpPr>
        <xdr:cNvPr id="21" name="Rectangle 20"/>
        <xdr:cNvSpPr/>
      </xdr:nvSpPr>
      <xdr:spPr>
        <a:xfrm>
          <a:off x="2486024" y="6487584"/>
          <a:ext cx="1200151" cy="4667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r-Cyrl-RS" sz="1100">
              <a:solidFill>
                <a:schemeClr val="lt1"/>
              </a:solidFill>
              <a:effectLst/>
              <a:latin typeface="+mn-lt"/>
              <a:ea typeface="+mn-ea"/>
              <a:cs typeface="+mn-cs"/>
            </a:rPr>
            <a:t>Број негативно</a:t>
          </a:r>
          <a:r>
            <a:rPr lang="sr-Cyrl-RS" sz="1100" baseline="0">
              <a:solidFill>
                <a:schemeClr val="lt1"/>
              </a:solidFill>
              <a:effectLst/>
              <a:latin typeface="+mn-lt"/>
              <a:ea typeface="+mn-ea"/>
              <a:cs typeface="+mn-cs"/>
            </a:rPr>
            <a:t> решених </a:t>
          </a:r>
          <a:r>
            <a:rPr lang="sr-Latn-RS" sz="1100" baseline="0">
              <a:solidFill>
                <a:schemeClr val="lt1"/>
              </a:solidFill>
              <a:effectLst/>
              <a:latin typeface="+mn-lt"/>
              <a:ea typeface="+mn-ea"/>
              <a:cs typeface="+mn-cs"/>
            </a:rPr>
            <a:t>- </a:t>
          </a:r>
          <a:r>
            <a:rPr lang="sr-Cyrl-RS" sz="1100" baseline="0">
              <a:solidFill>
                <a:schemeClr val="lt1"/>
              </a:solidFill>
              <a:effectLst/>
              <a:latin typeface="+mn-lt"/>
              <a:ea typeface="+mn-ea"/>
              <a:cs typeface="+mn-cs"/>
            </a:rPr>
            <a:t>5</a:t>
          </a:r>
          <a:endParaRPr lang="en-US">
            <a:effectLst/>
          </a:endParaRPr>
        </a:p>
      </xdr:txBody>
    </xdr:sp>
    <xdr:clientData/>
  </xdr:twoCellAnchor>
  <xdr:twoCellAnchor>
    <xdr:from>
      <xdr:col>8</xdr:col>
      <xdr:colOff>393699</xdr:colOff>
      <xdr:row>31</xdr:row>
      <xdr:rowOff>131233</xdr:rowOff>
    </xdr:from>
    <xdr:to>
      <xdr:col>10</xdr:col>
      <xdr:colOff>374650</xdr:colOff>
      <xdr:row>34</xdr:row>
      <xdr:rowOff>26459</xdr:rowOff>
    </xdr:to>
    <xdr:sp macro="" textlink="">
      <xdr:nvSpPr>
        <xdr:cNvPr id="22" name="Rectangle 21"/>
        <xdr:cNvSpPr/>
      </xdr:nvSpPr>
      <xdr:spPr>
        <a:xfrm>
          <a:off x="5270499" y="6036733"/>
          <a:ext cx="1200151" cy="4667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r-Cyrl-RS" sz="1100">
              <a:solidFill>
                <a:schemeClr val="lt1"/>
              </a:solidFill>
              <a:effectLst/>
              <a:latin typeface="+mn-lt"/>
              <a:ea typeface="+mn-ea"/>
              <a:cs typeface="+mn-cs"/>
            </a:rPr>
            <a:t>Број позитивно решених </a:t>
          </a:r>
          <a:r>
            <a:rPr lang="sr-Latn-RS" sz="1100" baseline="0">
              <a:solidFill>
                <a:schemeClr val="lt1"/>
              </a:solidFill>
              <a:effectLst/>
              <a:latin typeface="+mn-lt"/>
              <a:ea typeface="+mn-ea"/>
              <a:cs typeface="+mn-cs"/>
            </a:rPr>
            <a:t>- 4</a:t>
          </a:r>
          <a:endParaRPr lang="en-US">
            <a:effectLst/>
          </a:endParaRPr>
        </a:p>
      </xdr:txBody>
    </xdr:sp>
    <xdr:clientData/>
  </xdr:twoCellAnchor>
  <xdr:twoCellAnchor>
    <xdr:from>
      <xdr:col>8</xdr:col>
      <xdr:colOff>396874</xdr:colOff>
      <xdr:row>36</xdr:row>
      <xdr:rowOff>164042</xdr:rowOff>
    </xdr:from>
    <xdr:to>
      <xdr:col>10</xdr:col>
      <xdr:colOff>377825</xdr:colOff>
      <xdr:row>39</xdr:row>
      <xdr:rowOff>59268</xdr:rowOff>
    </xdr:to>
    <xdr:sp macro="" textlink="">
      <xdr:nvSpPr>
        <xdr:cNvPr id="23" name="Rectangle 22"/>
        <xdr:cNvSpPr/>
      </xdr:nvSpPr>
      <xdr:spPr>
        <a:xfrm>
          <a:off x="5273674" y="7022042"/>
          <a:ext cx="1200151" cy="4667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r-Cyrl-RS" sz="1100">
              <a:solidFill>
                <a:schemeClr val="lt1"/>
              </a:solidFill>
              <a:effectLst/>
              <a:latin typeface="+mn-lt"/>
              <a:ea typeface="+mn-ea"/>
              <a:cs typeface="+mn-cs"/>
            </a:rPr>
            <a:t>Број негативно</a:t>
          </a:r>
          <a:r>
            <a:rPr lang="sr-Cyrl-RS" sz="1100" baseline="0">
              <a:solidFill>
                <a:schemeClr val="lt1"/>
              </a:solidFill>
              <a:effectLst/>
              <a:latin typeface="+mn-lt"/>
              <a:ea typeface="+mn-ea"/>
              <a:cs typeface="+mn-cs"/>
            </a:rPr>
            <a:t> решених </a:t>
          </a:r>
          <a:r>
            <a:rPr lang="sr-Latn-RS" sz="1100" baseline="0">
              <a:solidFill>
                <a:schemeClr val="lt1"/>
              </a:solidFill>
              <a:effectLst/>
              <a:latin typeface="+mn-lt"/>
              <a:ea typeface="+mn-ea"/>
              <a:cs typeface="+mn-cs"/>
            </a:rPr>
            <a:t>- 1</a:t>
          </a:r>
          <a:endParaRPr lang="en-US">
            <a:effectLst/>
          </a:endParaRPr>
        </a:p>
      </xdr:txBody>
    </xdr:sp>
    <xdr:clientData/>
  </xdr:twoCellAnchor>
  <xdr:twoCellAnchor>
    <xdr:from>
      <xdr:col>6</xdr:col>
      <xdr:colOff>232833</xdr:colOff>
      <xdr:row>33</xdr:row>
      <xdr:rowOff>179917</xdr:rowOff>
    </xdr:from>
    <xdr:to>
      <xdr:col>8</xdr:col>
      <xdr:colOff>257175</xdr:colOff>
      <xdr:row>36</xdr:row>
      <xdr:rowOff>94192</xdr:rowOff>
    </xdr:to>
    <xdr:sp macro="" textlink="">
      <xdr:nvSpPr>
        <xdr:cNvPr id="24" name="Rectangle 23"/>
        <xdr:cNvSpPr/>
      </xdr:nvSpPr>
      <xdr:spPr>
        <a:xfrm>
          <a:off x="3890433" y="6466417"/>
          <a:ext cx="1243542" cy="4857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r-Cyrl-RS" sz="1100">
              <a:solidFill>
                <a:schemeClr val="lt1"/>
              </a:solidFill>
              <a:effectLst/>
              <a:latin typeface="+mn-lt"/>
              <a:ea typeface="+mn-ea"/>
              <a:cs typeface="+mn-cs"/>
            </a:rPr>
            <a:t>Број усаглашених захтева </a:t>
          </a:r>
          <a:r>
            <a:rPr lang="sr-Latn-RS" sz="1100" baseline="0">
              <a:solidFill>
                <a:schemeClr val="lt1"/>
              </a:solidFill>
              <a:effectLst/>
              <a:latin typeface="+mn-lt"/>
              <a:ea typeface="+mn-ea"/>
              <a:cs typeface="+mn-cs"/>
            </a:rPr>
            <a:t>- 5</a:t>
          </a:r>
          <a:endParaRPr lang="en-US">
            <a:effectLst/>
          </a:endParaRPr>
        </a:p>
      </xdr:txBody>
    </xdr:sp>
    <xdr:clientData/>
  </xdr:twoCellAnchor>
  <xdr:twoCellAnchor>
    <xdr:from>
      <xdr:col>8</xdr:col>
      <xdr:colOff>222251</xdr:colOff>
      <xdr:row>36</xdr:row>
      <xdr:rowOff>63500</xdr:rowOff>
    </xdr:from>
    <xdr:to>
      <xdr:col>8</xdr:col>
      <xdr:colOff>374651</xdr:colOff>
      <xdr:row>37</xdr:row>
      <xdr:rowOff>158750</xdr:rowOff>
    </xdr:to>
    <xdr:cxnSp macro="">
      <xdr:nvCxnSpPr>
        <xdr:cNvPr id="25" name="Straight Arrow Connector 24"/>
        <xdr:cNvCxnSpPr/>
      </xdr:nvCxnSpPr>
      <xdr:spPr>
        <a:xfrm>
          <a:off x="5099051" y="6921500"/>
          <a:ext cx="152400" cy="285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232833</xdr:colOff>
      <xdr:row>33</xdr:row>
      <xdr:rowOff>21167</xdr:rowOff>
    </xdr:from>
    <xdr:to>
      <xdr:col>8</xdr:col>
      <xdr:colOff>404283</xdr:colOff>
      <xdr:row>34</xdr:row>
      <xdr:rowOff>30692</xdr:rowOff>
    </xdr:to>
    <xdr:cxnSp macro="">
      <xdr:nvCxnSpPr>
        <xdr:cNvPr id="26" name="Straight Arrow Connector 25"/>
        <xdr:cNvCxnSpPr/>
      </xdr:nvCxnSpPr>
      <xdr:spPr>
        <a:xfrm flipV="1">
          <a:off x="5109633" y="6307667"/>
          <a:ext cx="171450"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xdr:colOff>
      <xdr:row>35</xdr:row>
      <xdr:rowOff>41805</xdr:rowOff>
    </xdr:from>
    <xdr:to>
      <xdr:col>6</xdr:col>
      <xdr:colOff>232833</xdr:colOff>
      <xdr:row>35</xdr:row>
      <xdr:rowOff>53447</xdr:rowOff>
    </xdr:to>
    <xdr:cxnSp macro="">
      <xdr:nvCxnSpPr>
        <xdr:cNvPr id="27" name="Straight Arrow Connector 26"/>
        <xdr:cNvCxnSpPr>
          <a:stCxn id="21" idx="3"/>
          <a:endCxn id="24" idx="1"/>
        </xdr:cNvCxnSpPr>
      </xdr:nvCxnSpPr>
      <xdr:spPr>
        <a:xfrm flipV="1">
          <a:off x="3686175" y="6709305"/>
          <a:ext cx="204258" cy="116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497417</xdr:colOff>
      <xdr:row>31</xdr:row>
      <xdr:rowOff>179917</xdr:rowOff>
    </xdr:from>
    <xdr:to>
      <xdr:col>4</xdr:col>
      <xdr:colOff>84667</xdr:colOff>
      <xdr:row>32</xdr:row>
      <xdr:rowOff>117475</xdr:rowOff>
    </xdr:to>
    <xdr:cxnSp macro="">
      <xdr:nvCxnSpPr>
        <xdr:cNvPr id="28" name="Straight Arrow Connector 27"/>
        <xdr:cNvCxnSpPr/>
      </xdr:nvCxnSpPr>
      <xdr:spPr>
        <a:xfrm flipV="1">
          <a:off x="2326217" y="6085417"/>
          <a:ext cx="196850" cy="1280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531283</xdr:colOff>
      <xdr:row>33</xdr:row>
      <xdr:rowOff>58738</xdr:rowOff>
    </xdr:from>
    <xdr:to>
      <xdr:col>4</xdr:col>
      <xdr:colOff>74083</xdr:colOff>
      <xdr:row>34</xdr:row>
      <xdr:rowOff>127000</xdr:rowOff>
    </xdr:to>
    <xdr:cxnSp macro="">
      <xdr:nvCxnSpPr>
        <xdr:cNvPr id="29" name="Straight Arrow Connector 28"/>
        <xdr:cNvCxnSpPr>
          <a:stCxn id="19" idx="3"/>
        </xdr:cNvCxnSpPr>
      </xdr:nvCxnSpPr>
      <xdr:spPr>
        <a:xfrm>
          <a:off x="2360083" y="6345238"/>
          <a:ext cx="152400" cy="258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13607</xdr:colOff>
      <xdr:row>6</xdr:row>
      <xdr:rowOff>122464</xdr:rowOff>
    </xdr:from>
    <xdr:to>
      <xdr:col>19</xdr:col>
      <xdr:colOff>91473</xdr:colOff>
      <xdr:row>16</xdr:row>
      <xdr:rowOff>175340</xdr:rowOff>
    </xdr:to>
    <xdr:pic>
      <xdr:nvPicPr>
        <xdr:cNvPr id="2" name="Picture 1"/>
        <xdr:cNvPicPr>
          <a:picLocks noChangeAspect="1"/>
        </xdr:cNvPicPr>
      </xdr:nvPicPr>
      <xdr:blipFill>
        <a:blip xmlns:r="http://schemas.openxmlformats.org/officeDocument/2006/relationships" r:embed="rId1"/>
        <a:stretch>
          <a:fillRect/>
        </a:stretch>
      </xdr:blipFill>
      <xdr:spPr>
        <a:xfrm>
          <a:off x="9810750" y="1319893"/>
          <a:ext cx="1914830" cy="1957876"/>
        </a:xfrm>
        <a:prstGeom prst="rect">
          <a:avLst/>
        </a:prstGeom>
      </xdr:spPr>
    </xdr:pic>
    <xdr:clientData/>
  </xdr:twoCellAnchor>
  <xdr:twoCellAnchor>
    <xdr:from>
      <xdr:col>8</xdr:col>
      <xdr:colOff>326572</xdr:colOff>
      <xdr:row>4</xdr:row>
      <xdr:rowOff>13606</xdr:rowOff>
    </xdr:from>
    <xdr:to>
      <xdr:col>15</xdr:col>
      <xdr:colOff>367393</xdr:colOff>
      <xdr:row>18</xdr:row>
      <xdr:rowOff>108857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27215</xdr:colOff>
      <xdr:row>4</xdr:row>
      <xdr:rowOff>13606</xdr:rowOff>
    </xdr:from>
    <xdr:to>
      <xdr:col>8</xdr:col>
      <xdr:colOff>54429</xdr:colOff>
      <xdr:row>18</xdr:row>
      <xdr:rowOff>95250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367393</xdr:colOff>
      <xdr:row>4</xdr:row>
      <xdr:rowOff>40820</xdr:rowOff>
    </xdr:from>
    <xdr:to>
      <xdr:col>24</xdr:col>
      <xdr:colOff>503464</xdr:colOff>
      <xdr:row>18</xdr:row>
      <xdr:rowOff>149677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19</xdr:row>
      <xdr:rowOff>0</xdr:rowOff>
    </xdr:from>
    <xdr:to>
      <xdr:col>24</xdr:col>
      <xdr:colOff>476250</xdr:colOff>
      <xdr:row>45</xdr:row>
      <xdr:rowOff>54428</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654844</xdr:colOff>
      <xdr:row>10</xdr:row>
      <xdr:rowOff>23814</xdr:rowOff>
    </xdr:from>
    <xdr:to>
      <xdr:col>10</xdr:col>
      <xdr:colOff>822857</xdr:colOff>
      <xdr:row>20</xdr:row>
      <xdr:rowOff>76690</xdr:rowOff>
    </xdr:to>
    <xdr:pic>
      <xdr:nvPicPr>
        <xdr:cNvPr id="2" name="Picture 1"/>
        <xdr:cNvPicPr>
          <a:picLocks noChangeAspect="1"/>
        </xdr:cNvPicPr>
      </xdr:nvPicPr>
      <xdr:blipFill>
        <a:blip xmlns:r="http://schemas.openxmlformats.org/officeDocument/2006/relationships" r:embed="rId1"/>
        <a:stretch>
          <a:fillRect/>
        </a:stretch>
      </xdr:blipFill>
      <xdr:spPr>
        <a:xfrm>
          <a:off x="8036719" y="2881314"/>
          <a:ext cx="1930138" cy="1957876"/>
        </a:xfrm>
        <a:prstGeom prst="rect">
          <a:avLst/>
        </a:prstGeom>
      </xdr:spPr>
    </xdr:pic>
    <xdr:clientData/>
  </xdr:twoCellAnchor>
  <xdr:twoCellAnchor>
    <xdr:from>
      <xdr:col>1</xdr:col>
      <xdr:colOff>1</xdr:colOff>
      <xdr:row>9</xdr:row>
      <xdr:rowOff>119062</xdr:rowOff>
    </xdr:from>
    <xdr:to>
      <xdr:col>4</xdr:col>
      <xdr:colOff>285751</xdr:colOff>
      <xdr:row>21</xdr:row>
      <xdr:rowOff>107156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476250</xdr:colOff>
      <xdr:row>9</xdr:row>
      <xdr:rowOff>119062</xdr:rowOff>
    </xdr:from>
    <xdr:to>
      <xdr:col>8</xdr:col>
      <xdr:colOff>345281</xdr:colOff>
      <xdr:row>21</xdr:row>
      <xdr:rowOff>107155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119062</xdr:colOff>
      <xdr:row>9</xdr:row>
      <xdr:rowOff>178594</xdr:rowOff>
    </xdr:from>
    <xdr:to>
      <xdr:col>14</xdr:col>
      <xdr:colOff>845343</xdr:colOff>
      <xdr:row>21</xdr:row>
      <xdr:rowOff>95250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50005</xdr:colOff>
      <xdr:row>8</xdr:row>
      <xdr:rowOff>140495</xdr:rowOff>
    </xdr:from>
    <xdr:to>
      <xdr:col>4</xdr:col>
      <xdr:colOff>142875</xdr:colOff>
      <xdr:row>19</xdr:row>
      <xdr:rowOff>35719</xdr:rowOff>
    </xdr:to>
    <mc:AlternateContent xmlns:mc="http://schemas.openxmlformats.org/markup-compatibility/2006" xmlns:a14="http://schemas.microsoft.com/office/drawing/2010/main">
      <mc:Choice Requires="a14">
        <xdr:graphicFrame macro="">
          <xdr:nvGraphicFramePr>
            <xdr:cNvPr id="4" name="NadlezniOrgan"/>
            <xdr:cNvGraphicFramePr/>
          </xdr:nvGraphicFramePr>
          <xdr:xfrm>
            <a:off x="0" y="0"/>
            <a:ext cx="0" cy="0"/>
          </xdr:xfrm>
          <a:graphic>
            <a:graphicData uri="http://schemas.microsoft.com/office/drawing/2010/slicer">
              <sle:slicer xmlns:sle="http://schemas.microsoft.com/office/drawing/2010/slicer" name="NadlezniOrgan"/>
            </a:graphicData>
          </a:graphic>
        </xdr:graphicFrame>
      </mc:Choice>
      <mc:Fallback xmlns="">
        <xdr:sp macro="" textlink="">
          <xdr:nvSpPr>
            <xdr:cNvPr id="0" name=""/>
            <xdr:cNvSpPr>
              <a:spLocks noTextEdit="1"/>
            </xdr:cNvSpPr>
          </xdr:nvSpPr>
          <xdr:spPr>
            <a:xfrm>
              <a:off x="311943" y="1664495"/>
              <a:ext cx="3212307" cy="1990724"/>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4</xdr:col>
      <xdr:colOff>38100</xdr:colOff>
      <xdr:row>8</xdr:row>
      <xdr:rowOff>91168</xdr:rowOff>
    </xdr:from>
    <xdr:to>
      <xdr:col>5</xdr:col>
      <xdr:colOff>40822</xdr:colOff>
      <xdr:row>10</xdr:row>
      <xdr:rowOff>119063</xdr:rowOff>
    </xdr:to>
    <xdr:sp macro="" textlink="">
      <xdr:nvSpPr>
        <xdr:cNvPr id="2" name="Left Arrow 1"/>
        <xdr:cNvSpPr/>
      </xdr:nvSpPr>
      <xdr:spPr>
        <a:xfrm>
          <a:off x="2714625" y="1996168"/>
          <a:ext cx="898072" cy="408895"/>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38100</xdr:colOff>
      <xdr:row>15</xdr:row>
      <xdr:rowOff>178594</xdr:rowOff>
    </xdr:from>
    <xdr:to>
      <xdr:col>5</xdr:col>
      <xdr:colOff>51028</xdr:colOff>
      <xdr:row>18</xdr:row>
      <xdr:rowOff>28575</xdr:rowOff>
    </xdr:to>
    <xdr:sp macro="" textlink="">
      <xdr:nvSpPr>
        <xdr:cNvPr id="3" name="Left Arrow 2"/>
        <xdr:cNvSpPr/>
      </xdr:nvSpPr>
      <xdr:spPr>
        <a:xfrm>
          <a:off x="2714625" y="3417094"/>
          <a:ext cx="908278" cy="421481"/>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13</xdr:col>
      <xdr:colOff>50006</xdr:colOff>
      <xdr:row>9</xdr:row>
      <xdr:rowOff>9526</xdr:rowOff>
    </xdr:from>
    <xdr:to>
      <xdr:col>15</xdr:col>
      <xdr:colOff>166686</xdr:colOff>
      <xdr:row>19</xdr:row>
      <xdr:rowOff>0</xdr:rowOff>
    </xdr:to>
    <mc:AlternateContent xmlns:mc="http://schemas.openxmlformats.org/markup-compatibility/2006" xmlns:a14="http://schemas.microsoft.com/office/drawing/2010/main">
      <mc:Choice Requires="a14">
        <xdr:graphicFrame macro="">
          <xdr:nvGraphicFramePr>
            <xdr:cNvPr id="7" name="NadlezniOrgan 1"/>
            <xdr:cNvGraphicFramePr/>
          </xdr:nvGraphicFramePr>
          <xdr:xfrm>
            <a:off x="0" y="0"/>
            <a:ext cx="0" cy="0"/>
          </xdr:xfrm>
          <a:graphic>
            <a:graphicData uri="http://schemas.microsoft.com/office/drawing/2010/slicer">
              <sle:slicer xmlns:sle="http://schemas.microsoft.com/office/drawing/2010/slicer" name="NadlezniOrgan 1"/>
            </a:graphicData>
          </a:graphic>
        </xdr:graphicFrame>
      </mc:Choice>
      <mc:Fallback xmlns="">
        <xdr:sp macro="" textlink="">
          <xdr:nvSpPr>
            <xdr:cNvPr id="0" name=""/>
            <xdr:cNvSpPr>
              <a:spLocks noTextEdit="1"/>
            </xdr:cNvSpPr>
          </xdr:nvSpPr>
          <xdr:spPr>
            <a:xfrm>
              <a:off x="11087100" y="1724026"/>
              <a:ext cx="2724149" cy="1895474"/>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15</xdr:col>
      <xdr:colOff>50006</xdr:colOff>
      <xdr:row>8</xdr:row>
      <xdr:rowOff>79262</xdr:rowOff>
    </xdr:from>
    <xdr:to>
      <xdr:col>16</xdr:col>
      <xdr:colOff>52728</xdr:colOff>
      <xdr:row>10</xdr:row>
      <xdr:rowOff>154782</xdr:rowOff>
    </xdr:to>
    <xdr:sp macro="" textlink="">
      <xdr:nvSpPr>
        <xdr:cNvPr id="5" name="Left Arrow 4"/>
        <xdr:cNvSpPr/>
      </xdr:nvSpPr>
      <xdr:spPr>
        <a:xfrm>
          <a:off x="13694569" y="1603262"/>
          <a:ext cx="1074284" cy="456520"/>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38100</xdr:colOff>
      <xdr:row>15</xdr:row>
      <xdr:rowOff>178594</xdr:rowOff>
    </xdr:from>
    <xdr:to>
      <xdr:col>16</xdr:col>
      <xdr:colOff>51028</xdr:colOff>
      <xdr:row>18</xdr:row>
      <xdr:rowOff>28575</xdr:rowOff>
    </xdr:to>
    <xdr:sp macro="" textlink="">
      <xdr:nvSpPr>
        <xdr:cNvPr id="6" name="Left Arrow 5"/>
        <xdr:cNvSpPr/>
      </xdr:nvSpPr>
      <xdr:spPr>
        <a:xfrm>
          <a:off x="3419475" y="3036094"/>
          <a:ext cx="893991" cy="421481"/>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654843</xdr:colOff>
      <xdr:row>11</xdr:row>
      <xdr:rowOff>23812</xdr:rowOff>
    </xdr:from>
    <xdr:to>
      <xdr:col>10</xdr:col>
      <xdr:colOff>822856</xdr:colOff>
      <xdr:row>21</xdr:row>
      <xdr:rowOff>76688</xdr:rowOff>
    </xdr:to>
    <xdr:pic>
      <xdr:nvPicPr>
        <xdr:cNvPr id="2" name="Picture 1"/>
        <xdr:cNvPicPr>
          <a:picLocks noChangeAspect="1"/>
        </xdr:cNvPicPr>
      </xdr:nvPicPr>
      <xdr:blipFill>
        <a:blip xmlns:r="http://schemas.openxmlformats.org/officeDocument/2006/relationships" r:embed="rId1"/>
        <a:stretch>
          <a:fillRect/>
        </a:stretch>
      </xdr:blipFill>
      <xdr:spPr>
        <a:xfrm>
          <a:off x="8584406" y="3071812"/>
          <a:ext cx="1930138" cy="1957876"/>
        </a:xfrm>
        <a:prstGeom prst="rect">
          <a:avLst/>
        </a:prstGeom>
      </xdr:spPr>
    </xdr:pic>
    <xdr:clientData/>
  </xdr:twoCellAnchor>
  <xdr:twoCellAnchor>
    <xdr:from>
      <xdr:col>1</xdr:col>
      <xdr:colOff>35719</xdr:colOff>
      <xdr:row>10</xdr:row>
      <xdr:rowOff>11907</xdr:rowOff>
    </xdr:from>
    <xdr:to>
      <xdr:col>3</xdr:col>
      <xdr:colOff>845344</xdr:colOff>
      <xdr:row>23</xdr:row>
      <xdr:rowOff>23813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130970</xdr:colOff>
      <xdr:row>10</xdr:row>
      <xdr:rowOff>23812</xdr:rowOff>
    </xdr:from>
    <xdr:to>
      <xdr:col>8</xdr:col>
      <xdr:colOff>547688</xdr:colOff>
      <xdr:row>23</xdr:row>
      <xdr:rowOff>35719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95251</xdr:colOff>
      <xdr:row>10</xdr:row>
      <xdr:rowOff>11906</xdr:rowOff>
    </xdr:from>
    <xdr:to>
      <xdr:col>14</xdr:col>
      <xdr:colOff>857250</xdr:colOff>
      <xdr:row>23</xdr:row>
      <xdr:rowOff>47625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28574</xdr:colOff>
      <xdr:row>8</xdr:row>
      <xdr:rowOff>188119</xdr:rowOff>
    </xdr:from>
    <xdr:to>
      <xdr:col>14</xdr:col>
      <xdr:colOff>142875</xdr:colOff>
      <xdr:row>18</xdr:row>
      <xdr:rowOff>178594</xdr:rowOff>
    </xdr:to>
    <mc:AlternateContent xmlns:mc="http://schemas.openxmlformats.org/markup-compatibility/2006" xmlns:a14="http://schemas.microsoft.com/office/drawing/2010/main">
      <mc:Choice Requires="a14">
        <xdr:graphicFrame macro="">
          <xdr:nvGraphicFramePr>
            <xdr:cNvPr id="6" name="NadlezniOrgan 2"/>
            <xdr:cNvGraphicFramePr/>
          </xdr:nvGraphicFramePr>
          <xdr:xfrm>
            <a:off x="0" y="0"/>
            <a:ext cx="0" cy="0"/>
          </xdr:xfrm>
          <a:graphic>
            <a:graphicData uri="http://schemas.microsoft.com/office/drawing/2010/slicer">
              <sle:slicer xmlns:sle="http://schemas.microsoft.com/office/drawing/2010/slicer" name="NadlezniOrgan 2"/>
            </a:graphicData>
          </a:graphic>
        </xdr:graphicFrame>
      </mc:Choice>
      <mc:Fallback xmlns="">
        <xdr:sp macro="" textlink="">
          <xdr:nvSpPr>
            <xdr:cNvPr id="0" name=""/>
            <xdr:cNvSpPr>
              <a:spLocks noTextEdit="1"/>
            </xdr:cNvSpPr>
          </xdr:nvSpPr>
          <xdr:spPr>
            <a:xfrm>
              <a:off x="12625387" y="1712119"/>
              <a:ext cx="2233613" cy="189547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14</xdr:col>
      <xdr:colOff>38100</xdr:colOff>
      <xdr:row>8</xdr:row>
      <xdr:rowOff>91168</xdr:rowOff>
    </xdr:from>
    <xdr:to>
      <xdr:col>15</xdr:col>
      <xdr:colOff>40822</xdr:colOff>
      <xdr:row>10</xdr:row>
      <xdr:rowOff>119063</xdr:rowOff>
    </xdr:to>
    <xdr:sp macro="" textlink="">
      <xdr:nvSpPr>
        <xdr:cNvPr id="4" name="Left Arrow 3"/>
        <xdr:cNvSpPr/>
      </xdr:nvSpPr>
      <xdr:spPr>
        <a:xfrm>
          <a:off x="2740819" y="1615168"/>
          <a:ext cx="931409" cy="408895"/>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38100</xdr:colOff>
      <xdr:row>15</xdr:row>
      <xdr:rowOff>178594</xdr:rowOff>
    </xdr:from>
    <xdr:to>
      <xdr:col>15</xdr:col>
      <xdr:colOff>51028</xdr:colOff>
      <xdr:row>18</xdr:row>
      <xdr:rowOff>28575</xdr:rowOff>
    </xdr:to>
    <xdr:sp macro="" textlink="">
      <xdr:nvSpPr>
        <xdr:cNvPr id="5" name="Left Arrow 4"/>
        <xdr:cNvSpPr/>
      </xdr:nvSpPr>
      <xdr:spPr>
        <a:xfrm>
          <a:off x="2740819" y="3036094"/>
          <a:ext cx="941615" cy="421481"/>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61912</xdr:colOff>
      <xdr:row>8</xdr:row>
      <xdr:rowOff>166690</xdr:rowOff>
    </xdr:from>
    <xdr:to>
      <xdr:col>2</xdr:col>
      <xdr:colOff>95249</xdr:colOff>
      <xdr:row>18</xdr:row>
      <xdr:rowOff>142876</xdr:rowOff>
    </xdr:to>
    <mc:AlternateContent xmlns:mc="http://schemas.openxmlformats.org/markup-compatibility/2006" xmlns:a14="http://schemas.microsoft.com/office/drawing/2010/main">
      <mc:Choice Requires="a14">
        <xdr:graphicFrame macro="">
          <xdr:nvGraphicFramePr>
            <xdr:cNvPr id="7" name="NadlezniOrgan 3"/>
            <xdr:cNvGraphicFramePr/>
          </xdr:nvGraphicFramePr>
          <xdr:xfrm>
            <a:off x="0" y="0"/>
            <a:ext cx="0" cy="0"/>
          </xdr:xfrm>
          <a:graphic>
            <a:graphicData uri="http://schemas.microsoft.com/office/drawing/2010/slicer">
              <sle:slicer xmlns:sle="http://schemas.microsoft.com/office/drawing/2010/slicer" name="NadlezniOrgan 3"/>
            </a:graphicData>
          </a:graphic>
        </xdr:graphicFrame>
      </mc:Choice>
      <mc:Fallback xmlns="">
        <xdr:sp macro="" textlink="">
          <xdr:nvSpPr>
            <xdr:cNvPr id="0" name=""/>
            <xdr:cNvSpPr>
              <a:spLocks noTextEdit="1"/>
            </xdr:cNvSpPr>
          </xdr:nvSpPr>
          <xdr:spPr>
            <a:xfrm>
              <a:off x="311943" y="1690690"/>
              <a:ext cx="2486025" cy="1881186"/>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2</xdr:col>
      <xdr:colOff>38100</xdr:colOff>
      <xdr:row>8</xdr:row>
      <xdr:rowOff>91168</xdr:rowOff>
    </xdr:from>
    <xdr:to>
      <xdr:col>3</xdr:col>
      <xdr:colOff>40822</xdr:colOff>
      <xdr:row>10</xdr:row>
      <xdr:rowOff>119063</xdr:rowOff>
    </xdr:to>
    <xdr:sp macro="" textlink="">
      <xdr:nvSpPr>
        <xdr:cNvPr id="2" name="Left Arrow 1"/>
        <xdr:cNvSpPr/>
      </xdr:nvSpPr>
      <xdr:spPr>
        <a:xfrm>
          <a:off x="3429000" y="1615168"/>
          <a:ext cx="755197" cy="408895"/>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38100</xdr:colOff>
      <xdr:row>15</xdr:row>
      <xdr:rowOff>178594</xdr:rowOff>
    </xdr:from>
    <xdr:to>
      <xdr:col>3</xdr:col>
      <xdr:colOff>51028</xdr:colOff>
      <xdr:row>18</xdr:row>
      <xdr:rowOff>28575</xdr:rowOff>
    </xdr:to>
    <xdr:sp macro="" textlink="">
      <xdr:nvSpPr>
        <xdr:cNvPr id="3" name="Left Arrow 2"/>
        <xdr:cNvSpPr/>
      </xdr:nvSpPr>
      <xdr:spPr>
        <a:xfrm>
          <a:off x="3429000" y="3036094"/>
          <a:ext cx="765403" cy="421481"/>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Milica Anđelković" refreshedDate="42987.934306134259" createdVersion="4" refreshedVersion="4" minRefreshableVersion="3" recordCount="627">
  <cacheSource type="worksheet">
    <worksheetSource ref="A2:G629" sheet="Градови - радна верзија"/>
  </cacheSource>
  <cacheFields count="12">
    <cacheField name="NadlezniOrgan" numFmtId="0">
      <sharedItems count="26">
        <s v="ГРАД БЕОГРАД"/>
        <s v="ГРАД ВАЉЕВО"/>
        <s v="ГРАД ВРАЊЕ"/>
        <s v="ГРАД ВРШАЦ"/>
        <s v="ГРАД ЗАЈЕЧАР"/>
        <s v="ГРАД ЗРЕЊАНИН"/>
        <s v="ГРАД ЈАГОДИНА"/>
        <s v="ГРАД КИКИНДА"/>
        <s v="ГРАД КРАГУЈЕВАЦ"/>
        <s v="ГРАД КРАЉЕВО"/>
        <s v="ГРАД КРУШЕВАЦ"/>
        <s v="ГРАД ЛЕСКОВАЦ"/>
        <s v="ГРАД ЛОЗНИЦА"/>
        <s v="ГРАД НИШ"/>
        <s v="ГРАД НОВИ ПАЗАР"/>
        <s v="ГРАД НОВИ САД"/>
        <s v="ГРАД ПАНЧЕВО"/>
        <s v="ГРАД ПИРОТ"/>
        <s v="ГРАД ПОЖАРЕВАЦ"/>
        <s v="ГРАД СМЕДЕРЕВО"/>
        <s v="ГРАД СОМБОР"/>
        <s v="ГРАД СРЕМСКА МИТРОВИЦА"/>
        <s v="ГРАД СУБОТИЦА"/>
        <s v="ГРАД УЖИЦЕ"/>
        <s v="ГРАД ЧАЧАК"/>
        <s v="ГРАД ШАБАЦ"/>
      </sharedItems>
    </cacheField>
    <cacheField name="TipPostupka" numFmtId="0">
      <sharedItems count="16">
        <s v="Достављање техничке документације у погледу мера заштите од пожара"/>
        <s v="Подношење жалбе/приговора"/>
        <s v="Подношење захтева за издавање употребне дозволе"/>
        <s v="Подношење захтева за издавање/измену грађевинске дозволе"/>
        <s v="Подношење захтева за издавање/измену локацијских услова"/>
        <s v="Подношење захтева за издавање/измену привремене грађевинске дозволе"/>
        <s v="Подношење захтева за издавање/измену решења о одобрењу извођења радова (члан 145. Закона о планирању и изградњи)"/>
        <s v="Подношење захтева за остале поступке (одустанак, клаузула правноснажности, исправка техничке грешке и сл.)"/>
        <s v="Подношење захтева за прикључење на комуналну и другу инфраструктуру"/>
        <s v="Подношење пријаве завршетка израде темеља"/>
        <s v="Подношење пријаве завршетка објекта у конструктивном смислу"/>
        <s v="Подношење пријаве радова"/>
        <s v="Упис права својине и издавање решења о кућном броју"/>
        <s v="Достављања пројекта за извођење за објекте из члана 133. за које су предвиђене мере заштите културних добара"/>
        <s v="Контрола активности на предмету - Регистратор"/>
        <s v="Замена решења по жалби/приговору"/>
      </sharedItems>
    </cacheField>
    <cacheField name="BrPodnetihPrijava" numFmtId="0">
      <sharedItems containsSemiMixedTypes="0" containsString="0" containsNumber="1" containsInteger="1" minValue="1" maxValue="1083"/>
    </cacheField>
    <cacheField name="BrResenihPrijava" numFmtId="0">
      <sharedItems containsSemiMixedTypes="0" containsString="0" containsNumber="1" containsInteger="1" minValue="0" maxValue="784"/>
    </cacheField>
    <cacheField name="BrPozitivnoResenihPrijava" numFmtId="0">
      <sharedItems containsSemiMixedTypes="0" containsString="0" containsNumber="1" containsInteger="1" minValue="0" maxValue="648"/>
    </cacheField>
    <cacheField name="BrNegativnoResenihPrijava" numFmtId="0">
      <sharedItems containsSemiMixedTypes="0" containsString="0" containsNumber="1" containsInteger="1" minValue="0" maxValue="532"/>
    </cacheField>
    <cacheField name="BrObustavljenihPrijava" numFmtId="0">
      <sharedItems containsSemiMixedTypes="0" containsString="0" containsNumber="1" containsInteger="1" minValue="0" maxValue="17"/>
    </cacheField>
    <cacheField name="% решених захтева" numFmtId="0" formula="BrResenihPrijava/BrPodnetihPrijava" databaseField="0"/>
    <cacheField name="% позитивно решених захтева" numFmtId="0" formula="BrPozitivnoResenihPrijava/BrResenihPrijava" databaseField="0"/>
    <cacheField name="% негативно решених захтева" numFmtId="0" formula="BrNegativnoResenihPrijava/BrResenihPrijava" databaseField="0"/>
    <cacheField name="% захтева чија је обрада у току" numFmtId="0" formula=" (BrPodnetihPrijava-BrResenihPrijava-BrObustavljenihPrijava)/BrPodnetihPrijava" databaseField="0"/>
    <cacheField name="Просечан проценат успешности" numFmtId="0" formula=" ('% решених захтева'+'% позитивно решених захтева')/2" databaseField="0"/>
  </cacheFields>
  <extLst>
    <ext xmlns:x14="http://schemas.microsoft.com/office/spreadsheetml/2009/9/main" uri="{725AE2AE-9491-48be-B2B4-4EB974FC3084}">
      <x14:pivotCacheDefinition pivotCacheId="1"/>
    </ext>
  </extLst>
</pivotCacheDefinition>
</file>

<file path=xl/pivotCache/pivotCacheDefinition2.xml><?xml version="1.0" encoding="utf-8"?>
<pivotCacheDefinition xmlns="http://schemas.openxmlformats.org/spreadsheetml/2006/main" xmlns:r="http://schemas.openxmlformats.org/officeDocument/2006/relationships" r:id="rId1" refreshedBy="Milica Anđelković" refreshedDate="42987.94531412037" createdVersion="4" refreshedVersion="4" minRefreshableVersion="3" recordCount="238">
  <cacheSource type="worksheet">
    <worksheetSource ref="A641:G879" sheet="Градови - радна верзија"/>
  </cacheSource>
  <cacheFields count="7">
    <cacheField name="NadlezniOrgan" numFmtId="0">
      <sharedItems count="26">
        <s v="ГРАД БЕОГРАД"/>
        <s v="ГРАД ВАЉЕВО"/>
        <s v="ГРАД ВРАЊЕ"/>
        <s v="ГРАД ВРШАЦ"/>
        <s v="ГРАД ЗАЈЕЧАР"/>
        <s v="ГРАД ЗРЕЊАНИН"/>
        <s v="ГРАД ЈАГОДИНА"/>
        <s v="ГРАД КИКИНДА"/>
        <s v="ГРАД КРАГУЈЕВАЦ"/>
        <s v="ГРАД КРАЉЕВО"/>
        <s v="ГРАД КРУШЕВАЦ"/>
        <s v="ГРАД ЛЕСКОВАЦ"/>
        <s v="ГРАД ЛОЗНИЦА"/>
        <s v="ГРАД НИШ"/>
        <s v="ГРАД НОВИ ПАЗАР"/>
        <s v="ГРАД НОВИ САД"/>
        <s v="ГРАД ПАНЧЕВО"/>
        <s v="ГРАД ПИРОТ"/>
        <s v="ГРАД ПОЖАРЕВАЦ"/>
        <s v="ГРАД СМЕДЕРЕВО"/>
        <s v="ГРАД СОМБОР"/>
        <s v="ГРАД СРЕМСКА МИТРОВИЦА"/>
        <s v="ГРАД СУБОТИЦА"/>
        <s v="ГРАД УЖИЦЕ"/>
        <s v="ГРАД ЧАЧАК"/>
        <s v="ГРАД ШАБАЦ"/>
      </sharedItems>
    </cacheField>
    <cacheField name="усаглашени захтеви" numFmtId="0">
      <sharedItems count="6">
        <s v="Достављање техничке документације у погледу мера заштите од пожара на основу усаглашеног захтева"/>
        <s v="Подношење усаглашеног захтева за издавање употребне дозволе"/>
        <s v="Подношење усаглашеног захтева за издавање/измену грађевинске дозволе"/>
        <s v="Подношење усаглашеног захтева за издавање/измену локацијских услова"/>
        <s v="Подношење усаглашеног захтева за издавање/измену решења о одобрењу извођења радова "/>
        <s v="Подношење усаглашеног захтева за издавање/измену привремене грађевинске дозволе"/>
      </sharedItems>
    </cacheField>
    <cacheField name="BrPodnetihPrijava" numFmtId="0">
      <sharedItems containsSemiMixedTypes="0" containsString="0" containsNumber="1" containsInteger="1" minValue="1" maxValue="442"/>
    </cacheField>
    <cacheField name="BrResenihPrijava" numFmtId="0">
      <sharedItems containsSemiMixedTypes="0" containsString="0" containsNumber="1" containsInteger="1" minValue="0" maxValue="372"/>
    </cacheField>
    <cacheField name="BrPozitivnoResenihPrijava" numFmtId="0">
      <sharedItems containsSemiMixedTypes="0" containsString="0" containsNumber="1" containsInteger="1" minValue="0" maxValue="201"/>
    </cacheField>
    <cacheField name="BrNegativnoResenihPrijava" numFmtId="0">
      <sharedItems containsSemiMixedTypes="0" containsString="0" containsNumber="1" containsInteger="1" minValue="0" maxValue="171"/>
    </cacheField>
    <cacheField name="BrObustavljenihPrijava" numFmtId="0">
      <sharedItems containsSemiMixedTypes="0" containsString="0" containsNumber="1" containsInteger="1" minValue="0" maxValue="6"/>
    </cacheField>
  </cacheFields>
  <extLst>
    <ext xmlns:x14="http://schemas.microsoft.com/office/spreadsheetml/2009/9/main" uri="{725AE2AE-9491-48be-B2B4-4EB974FC3084}">
      <x14:pivotCacheDefinition pivotCacheId="2"/>
    </ext>
  </extLst>
</pivotCacheDefinition>
</file>

<file path=xl/pivotCache/pivotCacheDefinition3.xml><?xml version="1.0" encoding="utf-8"?>
<pivotCacheDefinition xmlns="http://schemas.openxmlformats.org/spreadsheetml/2006/main" xmlns:r="http://schemas.openxmlformats.org/officeDocument/2006/relationships" r:id="rId1" refreshedBy="Milica Anđelković" refreshedDate="42988.649168865741" createdVersion="4" refreshedVersion="4" minRefreshableVersion="3" recordCount="2722">
  <cacheSource type="worksheet">
    <worksheetSource ref="A2:G2724" sheet="Општине - радна верзија"/>
  </cacheSource>
  <cacheFields count="12">
    <cacheField name="NadlezniOrgan" numFmtId="0">
      <sharedItems count="136">
        <s v="ГРАДСКА ОПШТИНА БАРАЈЕВО"/>
        <s v="ГРАДСКА ОПШТИНА ВОЖДОВАЦ"/>
        <s v="ГРАДСКА ОПШТИНА ВРАЧАР"/>
        <s v="ГРАДСКА ОПШТИНА ГРОЦКА"/>
        <s v="ГРАДСКА ОПШТИНА ЗВЕЗДАРА"/>
        <s v="ГРАДСКА ОПШТИНА ЗЕМУН"/>
        <s v="ГРАДСКА ОПШТИНА ЛАЗАРЕВАЦ"/>
        <s v="ГРАДСКА ОПШТИНА МЛАДЕНОВАЦ"/>
        <s v="ГРАДСКА ОПШТИНА НОВИ БЕОГРАД"/>
        <s v="ГРАДСКА ОПШТИНА ОБРЕНОВАЦ"/>
        <s v="ГРАДСКА ОПШТИНА ПАЛИЛУЛА"/>
        <s v="ГРАДСКА ОПШТИНА РАКОВИЦА"/>
        <s v="ГРАДСКА ОПШТИНА САВСКИ ВЕНАЦ"/>
        <s v="ГРАДСКА ОПШТИНА СОПОТ"/>
        <s v="ГРАДСКА ОПШТИНА СТАРИ ГРАД"/>
        <s v="ГРАДСКА ОПШТИНА СУРЧИН"/>
        <s v="ГРАДСКА ОПШТИНА ЧУКАРИЦА"/>
        <s v="ОПШТИНА АДА"/>
        <s v="ОПШТИНА АЛЕКСАНДРОВАЦ"/>
        <s v="ОПШТИНА АЛЕКСИНАЦ"/>
        <s v="ОПШТИНА АЛИБУНАР"/>
        <s v="ОПШТИНА АПАТИН"/>
        <s v="ОПШТИНА АРАНЂЕЛОВАЦ"/>
        <s v="ОПШТИНА АРИЉЕ"/>
        <s v="ОПШТИНА БАБУШНИЦА"/>
        <s v="ОПШТИНА БАЈИНА БАШТА"/>
        <s v="ОПШТИНА БАТОЧИНА"/>
        <s v="ОПШТИНА БАЧ"/>
        <s v="ОПШТИНА БАЧКА ПАЛАНКА"/>
        <s v="ОПШТИНА БАЧКА ТОПОЛА"/>
        <s v="ОПШТИНА БАЧКИ ПЕТРОВАЦ"/>
        <s v="ОПШТИНА БЕЛА ПАЛАНКА"/>
        <s v="ОПШТИНА БЕЛА ЦРКВА"/>
        <s v="ОПШТИНА БЕОЧИН"/>
        <s v="ОПШТИНА БЕЧЕЈ"/>
        <s v="ОПШТИНА БЛАЦЕ"/>
        <s v="ОПШТИНА БОГАТИЋ"/>
        <s v="ОПШТИНА БОЈНИК"/>
        <s v="ОПШТИНА БОЉЕВАЦ"/>
        <s v="ОПШТИНА БОР"/>
        <s v="ОПШТИНА БОСИЛЕГРАД"/>
        <s v="ОПШТИНА БРУС"/>
        <s v="ОПШТИНА БУЈАНОВАЦ"/>
        <s v="ОПШТИНА ВАРВАРИН"/>
        <s v="ОПШТИНА ВЕЛИКА ПЛАНА"/>
        <s v="ОПШТИНА ВЕЛИКО ГРАДИШТЕ"/>
        <s v="ОПШТИНА ВЛАДИМИРЦИ"/>
        <s v="ОПШТИНА ВЛАДИЧИН ХАН"/>
        <s v="ОПШТИНА ВЛАСОТИНЦЕ"/>
        <s v="ОПШТИНА ВРБАС"/>
        <s v="ОПШТИНА ВРЊАЧКА БАЊА"/>
        <s v="ОПШТИНА ГАЏИН ХАН"/>
        <s v="ОПШТИНА ГОЛУБАЦ"/>
        <s v="ОПШТИНА ГОРЊИ МИЛАНОВАЦ"/>
        <s v="ОПШТИНА ДЕСПОТОВАЦ"/>
        <s v="ОПШТИНА ДИМИТРОВГРАД"/>
        <s v="ОПШТИНА ДОЉЕВАЦ"/>
        <s v="ОПШТИНА ЖАБАЉ"/>
        <s v="ОПШТИНА ЖАБАРИ"/>
        <s v="ОПШТИНА ЖАГУБИЦА"/>
        <s v="ОПШТИНА ЖИТИШТЕ"/>
        <s v="ОПШТИНА ЖИТОРАЂА"/>
        <s v="ОПШТИНА ИВАЊИЦА"/>
        <s v="ОПШТИНА ИНЂИЈА"/>
        <s v="ОПШТИНА ИРИГ"/>
        <s v="ОПШТИНА КАЊИЖА"/>
        <s v="ОПШТИНА КЛАДОВО"/>
        <s v="ОПШТИНА КНИЋ"/>
        <s v="ОПШТИНА КЊАЖЕВАЦ"/>
        <s v="ОПШТИНА КОВАЧИЦА"/>
        <s v="ОПШТИНА КОВИН"/>
        <s v="ОПШТИНА КОСЈЕРИЋ"/>
        <s v="ОПШТИНА КОЦЕЉЕВА"/>
        <s v="ОПШТИНА КРУПАЊ"/>
        <s v="ОПШТИНА КУЛА"/>
        <s v="ОПШТИНА КУРШУМЛИЈА"/>
        <s v="ОПШТИНА КУЧЕВО"/>
        <s v="ОПШТИНА ЛАЈКОВАЦ"/>
        <s v="ОПШТИНА ЛАПОВО"/>
        <s v="ОПШТИНА ЛЕБАНЕ"/>
        <s v="ОПШТИНА ЛУЧАНИ"/>
        <s v="ОПШТИНА ЉИГ"/>
        <s v="ОПШТИНА ЉУБОВИЈА"/>
        <s v="ОПШТИНА МАЈДАНПЕК"/>
        <s v="ОПШТИНА МАЛИ ЗВОРНИК"/>
        <s v="ОПШТИНА МАЛИ ИЂОШ"/>
        <s v="ОПШТИНА МАЛО ЦРНИЋЕ"/>
        <s v="ОПШТИНА МЕДВЕЂА"/>
        <s v="ОПШТИНА МЕРОШИНА"/>
        <s v="ОПШТИНА МИОНИЦА"/>
        <s v="ОПШТИНА НЕГОТИН"/>
        <s v="ОПШТИНА НОВА ВАРОШ"/>
        <s v="ОПШТИНА НОВА ЦРЊА"/>
        <s v="ОПШТИНА НОВИ БЕЧЕЈ"/>
        <s v="ОПШТИНА НОВИ КНЕЖЕВАЦ"/>
        <s v="ОПШТИНА ОПОВО"/>
        <s v="ОПШТИНА ОСЕЧИНА"/>
        <s v="ОПШТИНА ОЏАЦИ"/>
        <s v="ОПШТИНА ПАРАЋИН"/>
        <s v="ОПШТИНА ПЕТРОВАЦ НА МЛАВИ"/>
        <s v="ОПШТИНА ПЕЋИНЦИ"/>
        <s v="ОПШТИНА ПЛАНДИШТЕ"/>
        <s v="ОПШТИНА ПОЖЕГА"/>
        <s v="ОПШТИНА ПРЕШЕВО"/>
        <s v="ОПШТИНА ПРИБОЈ"/>
        <s v="ОПШТИНА ПРИЈЕПОЉЕ"/>
        <s v="ОПШТИНА ПРОКУПЉЕ"/>
        <s v="ОПШТИНА РАЖАЊ"/>
        <s v="ОПШТИНА РАЧА"/>
        <s v="ОПШТИНА РАШКА"/>
        <s v="ОПШТИНА РЕКОВАЦ"/>
        <s v="ОПШТИНА РУМА"/>
        <s v="ОПШТИНА СВИЛАЈНАЦ"/>
        <s v="ОПШТИНА СВРЉИГ"/>
        <s v="ОПШТИНА СЕНТА"/>
        <s v="ОПШТИНА СЕЧАЊ"/>
        <s v="ОПШТИНА СЈЕНИЦА"/>
        <s v="ОПШТИНА СМЕДЕРЕВСКА ПАЛАНКА"/>
        <s v="ОПШТИНА СОКОБАЊА"/>
        <s v="ОПШТИНА СРБОБРАН"/>
        <s v="ОПШТИНА СРЕМСКИ КАРЛОВЦИ"/>
        <s v="ОПШТИНА СТАРА ПАЗОВА"/>
        <s v="ОПШТИНА СУРДУЛИЦА"/>
        <s v="ОПШТИНА ТЕМЕРИН"/>
        <s v="ОПШТИНА ТИТЕЛ"/>
        <s v="ОПШТИНА ТОПОЛА"/>
        <s v="ОПШТИНА ТРГОВИШТЕ"/>
        <s v="ОПШТИНА ТРСТЕНИК"/>
        <s v="ОПШТИНА ТУТИН"/>
        <s v="ОПШТИНА ЋИЋЕВАЦ"/>
        <s v="ОПШТИНА ЋУПРИЈА"/>
        <s v="ОПШТИНА УБ"/>
        <s v="ОПШТИНА ЦРНА ТРАВА"/>
        <s v="ОПШТИНА ЧАЈЕТИНА"/>
        <s v="ОПШТИНА ЧОКА"/>
        <s v="ОПШТИНА ШИД"/>
      </sharedItems>
    </cacheField>
    <cacheField name="TipPostupka" numFmtId="0">
      <sharedItems count="17">
        <s v="Замена решења по жалби/приговору"/>
        <s v="Подношење захтева за издавање употребне дозволе"/>
        <s v="Подношење захтева за издавање/измену грађевинске дозволе"/>
        <s v="Подношење захтева за издавање/измену локацијских услова"/>
        <s v="Подношење захтева за издавање/измену решења о одобрењу извођења радова (члан 145. Закона о планирању и изградњи)"/>
        <s v="Подношење захтева за остале поступке (одустанак, клаузула правноснажности, исправка техничке грешке и сл.)"/>
        <s v="Подношење захтева за прикључење на комуналну и другу инфраструктуру"/>
        <s v="Подношење пријаве завршетка израде темеља"/>
        <s v="Подношење пријаве завршетка објекта у конструктивном смислу"/>
        <s v="Подношење пријаве радова"/>
        <s v="Упис права својине и издавање решења о кућном броју"/>
        <s v="Достављање техничке документације у погледу мера заштите од пожара"/>
        <s v="Подношење жалбе/приговора"/>
        <s v="Подношење захтева за издавање/измену привремене грађевинске дозволе"/>
        <s v="Достављања пројекта за извођење за објекте из члана 133. за које су предвиђене мере заштите културних добара"/>
        <s v="Креирање захтева за покретање прекршајног поступка - Регистратор"/>
        <s v="Контрола активности на предмету - Регистратор"/>
      </sharedItems>
    </cacheField>
    <cacheField name="BrPodnetihPrijava" numFmtId="0">
      <sharedItems containsSemiMixedTypes="0" containsString="0" containsNumber="1" containsInteger="1" minValue="1" maxValue="189"/>
    </cacheField>
    <cacheField name="BrResenihPrijava" numFmtId="0">
      <sharedItems containsSemiMixedTypes="0" containsString="0" containsNumber="1" containsInteger="1" minValue="0" maxValue="185"/>
    </cacheField>
    <cacheField name="BrPozitivnoResenihPrijava" numFmtId="0">
      <sharedItems containsSemiMixedTypes="0" containsString="0" containsNumber="1" containsInteger="1" minValue="0" maxValue="170"/>
    </cacheField>
    <cacheField name="BrNegativnoResenihPrijava" numFmtId="0">
      <sharedItems containsSemiMixedTypes="0" containsString="0" containsNumber="1" containsInteger="1" minValue="0" maxValue="146"/>
    </cacheField>
    <cacheField name="BrObustavljenihPrijava" numFmtId="0">
      <sharedItems containsSemiMixedTypes="0" containsString="0" containsNumber="1" containsInteger="1" minValue="0" maxValue="22"/>
    </cacheField>
    <cacheField name="% решених захтева" numFmtId="0" formula="BrResenihPrijava/BrPodnetihPrijava" databaseField="0"/>
    <cacheField name="% позитивно решених захтева" numFmtId="0" formula="BrPozitivnoResenihPrijava/BrResenihPrijava" databaseField="0"/>
    <cacheField name="% негативно решених захтева" numFmtId="0" formula="BrNegativnoResenihPrijava/BrResenihPrijava" databaseField="0"/>
    <cacheField name="% захтева чија је обрада у току" numFmtId="0" formula=" (BrPodnetihPrijava-BrResenihPrijava-BrObustavljenihPrijava)/BrPodnetihPrijava" databaseField="0"/>
    <cacheField name="Просечан проценат успешности" numFmtId="0" formula=" ('% решених захтева'+'% позитивно решених захтева')/2" databaseField="0"/>
  </cacheFields>
  <extLst>
    <ext xmlns:x14="http://schemas.microsoft.com/office/spreadsheetml/2009/9/main" uri="{725AE2AE-9491-48be-B2B4-4EB974FC3084}">
      <x14:pivotCacheDefinition pivotCacheId="4"/>
    </ext>
  </extLst>
</pivotCacheDefinition>
</file>

<file path=xl/pivotCache/pivotCacheDefinition4.xml><?xml version="1.0" encoding="utf-8"?>
<pivotCacheDefinition xmlns="http://schemas.openxmlformats.org/spreadsheetml/2006/main" xmlns:r="http://schemas.openxmlformats.org/officeDocument/2006/relationships" r:id="rId1" refreshedBy="Milica Anđelković" refreshedDate="42988.910155787038" createdVersion="4" refreshedVersion="4" minRefreshableVersion="3" recordCount="927">
  <cacheSource type="worksheet">
    <worksheetSource ref="A3759:G4686" sheet="Општине - радна верзија"/>
  </cacheSource>
  <cacheFields count="7">
    <cacheField name="NadlezniOrgan" numFmtId="0">
      <sharedItems count="135">
        <s v="ГРАДСКА ОПШТИНА БАРАЈЕВО"/>
        <s v="ГРАДСКА ОПШТИНА ВОЖДОВАЦ"/>
        <s v="ГРАДСКА ОПШТИНА ВРАЧАР"/>
        <s v="ГРАДСКА ОПШТИНА ГРОЦКА"/>
        <s v="ГРАДСКА ОПШТИНА ЗВЕЗДАРА"/>
        <s v="ГРАДСКА ОПШТИНА ЗЕМУН"/>
        <s v="ГРАДСКА ОПШТИНА ЛАЗАРЕВАЦ"/>
        <s v="ГРАДСКА ОПШТИНА МЛАДЕНОВАЦ"/>
        <s v="ГРАДСКА ОПШТИНА НОВИ БЕОГРАД"/>
        <s v="ГРАДСКА ОПШТИНА ОБРЕНОВАЦ"/>
        <s v="ГРАДСКА ОПШТИНА ПАЛИЛУЛА"/>
        <s v="ГРАДСКА ОПШТИНА РАКОВИЦА"/>
        <s v="ГРАДСКА ОПШТИНА САВСКИ ВЕНАЦ"/>
        <s v="ГРАДСКА ОПШТИНА СОПОТ"/>
        <s v="ГРАДСКА ОПШТИНА СТАРИ ГРАД"/>
        <s v="ГРАДСКА ОПШТИНА СУРЧИН"/>
        <s v="ГРАДСКА ОПШТИНА ЧУКАРИЦА"/>
        <s v="ОПШТИНА АДА"/>
        <s v="ОПШТИНА АЛЕКСАНДРОВАЦ"/>
        <s v="ОПШТИНА АЛЕКСИНАЦ"/>
        <s v="ОПШТИНА АЛИБУНАР"/>
        <s v="ОПШТИНА АПАТИН"/>
        <s v="ОПШТИНА АРАНЂЕЛОВАЦ"/>
        <s v="ОПШТИНА АРИЉЕ"/>
        <s v="ОПШТИНА БАБУШНИЦА"/>
        <s v="ОПШТИНА БАЈИНА БАШТА"/>
        <s v="ОПШТИНА БАТОЧИНА"/>
        <s v="ОПШТИНА БАЧ"/>
        <s v="ОПШТИНА БАЧКА ПАЛАНКА"/>
        <s v="ОПШТИНА БАЧКА ТОПОЛА"/>
        <s v="ОПШТИНА БАЧКИ ПЕТРОВАЦ"/>
        <s v="ОПШТИНА БЕЛА ПАЛАНКА"/>
        <s v="ОПШТИНА БЕЛА ЦРКВА"/>
        <s v="ОПШТИНА БЕОЧИН"/>
        <s v="ОПШТИНА БЕЧЕЈ"/>
        <s v="ОПШТИНА БЛАЦЕ"/>
        <s v="ОПШТИНА БОГАТИЋ"/>
        <s v="ОПШТИНА БОЈНИК"/>
        <s v="ОПШТИНА БОЉЕВАЦ"/>
        <s v="ОПШТИНА БОР"/>
        <s v="ОПШТИНА БОСИЛЕГРАД"/>
        <s v="ОПШТИНА БРУС"/>
        <s v="ОПШТИНА БУЈАНОВАЦ"/>
        <s v="ОПШТИНА ВАРВАРИН"/>
        <s v="ОПШТИНА ВЕЛИКА ПЛАНА"/>
        <s v="ОПШТИНА ВЕЛИКО ГРАДИШТЕ"/>
        <s v="ОПШТИНА ВЛАДИМИРЦИ"/>
        <s v="ОПШТИНА ВЛАДИЧИН ХАН"/>
        <s v="ОПШТИНА ВЛАСОТИНЦЕ"/>
        <s v="ОПШТИНА ВРБАС"/>
        <s v="ОПШТИНА ВРЊАЧКА БАЊА"/>
        <s v="ОПШТИНА ГОЛУБАЦ"/>
        <s v="ОПШТИНА ГОРЊИ МИЛАНОВАЦ"/>
        <s v="ОПШТИНА ДЕСПОТОВАЦ"/>
        <s v="ОПШТИНА ДИМИТРОВГРАД"/>
        <s v="ОПШТИНА ДОЉЕВАЦ"/>
        <s v="ОПШТИНА ЖАБАЉ"/>
        <s v="ОПШТИНА ЖАБАРИ"/>
        <s v="ОПШТИНА ЖИТИШТЕ"/>
        <s v="ОПШТИНА ЖИТОРАЂА"/>
        <s v="ОПШТИНА ИВАЊИЦА"/>
        <s v="ОПШТИНА ИНЂИЈА"/>
        <s v="ОПШТИНА ИРИГ"/>
        <s v="ОПШТИНА КАЊИЖА"/>
        <s v="ОПШТИНА КЛАДОВО"/>
        <s v="ОПШТИНА КНИЋ"/>
        <s v="ОПШТИНА КЊАЖЕВАЦ"/>
        <s v="ОПШТИНА КОВАЧИЦА"/>
        <s v="ОПШТИНА КОВИН"/>
        <s v="ОПШТИНА КОСЈЕРИЋ"/>
        <s v="ОПШТИНА КРУПАЊ"/>
        <s v="ОПШТИНА КУЛА"/>
        <s v="ОПШТИНА КУРШУМЛИЈА"/>
        <s v="ОПШТИНА КУЧЕВО"/>
        <s v="ОПШТИНА ЛАЈКОВАЦ"/>
        <s v="ОПШТИНА ЛАПОВО"/>
        <s v="ОПШТИНА ЛЕБАНЕ"/>
        <s v="ОПШТИНА ЛУЧАНИ"/>
        <s v="ОПШТИНА ЉИГ"/>
        <s v="ОПШТИНА ЉУБОВИЈА"/>
        <s v="ОПШТИНА МАЈДАНПЕК"/>
        <s v="ОПШТИНА МАЛИ ИЂОШ"/>
        <s v="ОПШТИНА МАЛО ЦРНИЋЕ"/>
        <s v="ОПШТИНА МЕДВЕЂА"/>
        <s v="ОПШТИНА МЕРОШИНА"/>
        <s v="ОПШТИНА МИОНИЦА"/>
        <s v="ОПШТИНА НЕГОТИН"/>
        <s v="ОПШТИНА НОВА ВАРОШ"/>
        <s v="ОПШТИНА НОВА ЦРЊА"/>
        <s v="ОПШТИНА НОВИ БЕЧЕЈ"/>
        <s v="ОПШТИНА НОВИ КНЕЖЕВАЦ"/>
        <s v="ОПШТИНА ОПОВО"/>
        <s v="ОПШТИНА ОСЕЧИНА"/>
        <s v="ОПШТИНА ОЏАЦИ"/>
        <s v="ОПШТИНА ЖАГУБИЦА"/>
        <s v="ОПШТИНА КОЦЕЉЕВА"/>
        <s v="ОПШТИНА МАЛИ ЗВОРНИК"/>
        <s v="ОПШТИНА ПАРАЋИН"/>
        <s v="ОПШТИНА ПЕТРОВАЦ НА МЛАВИ"/>
        <s v="ОПШТИНА ПЕЋИНЦИ"/>
        <s v="ОПШТИНА ПЛАНДИШТЕ"/>
        <s v="ОПШТИНА ПОЖЕГА"/>
        <s v="ОПШТИНА ПРЕШЕВО"/>
        <s v="ОПШТИНА ПРИБОЈ"/>
        <s v="ОПШТИНА ПРИЈЕПОЉЕ"/>
        <s v="ОПШТИНА ПРОКУПЉЕ"/>
        <s v="ОПШТИНА РАЖАЊ"/>
        <s v="ОПШТИНА РАЧА"/>
        <s v="ОПШТИНА РАШКА"/>
        <s v="ОПШТИНА РУМА"/>
        <s v="ОПШТИНА СВИЛАЈНАЦ"/>
        <s v="ОПШТИНА СВРЉИГ"/>
        <s v="ОПШТИНА СЕНТА"/>
        <s v="ОПШТИНА СЕЧАЊ"/>
        <s v="ОПШТИНА СЈЕНИЦА"/>
        <s v="ОПШТИНА СМЕДЕРЕВСКА ПАЛАНКА"/>
        <s v="ОПШТИНА СОКОБАЊА"/>
        <s v="ОПШТИНА СРБОБРАН"/>
        <s v="ОПШТИНА СРЕМСКИ КАРЛОВЦИ"/>
        <s v="ОПШТИНА СТАРА ПАЗОВА"/>
        <s v="ОПШТИНА СУРДУЛИЦА"/>
        <s v="ОПШТИНА ТЕМЕРИН"/>
        <s v="ОПШТИНА ТИТЕЛ"/>
        <s v="ОПШТИНА ТОПОЛА"/>
        <s v="ОПШТИНА ТРГОВИШТЕ"/>
        <s v="ОПШТИНА ТРСТЕНИК"/>
        <s v="ОПШТИНА ТУТИН"/>
        <s v="ОПШТИНА ЋИЋЕВАЦ"/>
        <s v="ОПШТИНА ЋУПРИЈА"/>
        <s v="ОПШТИНА УБ"/>
        <s v="ОПШТИНА ЦРНА ТРАВА"/>
        <s v="ОПШТИНА ЧАЈЕТИНА"/>
        <s v="ОПШТИНА ЧОКА"/>
        <s v="ОПШТИНА ШИД"/>
        <s v="ОПШТИНА РЕКОВАЦ"/>
      </sharedItems>
    </cacheField>
    <cacheField name="TipPostupka" numFmtId="0">
      <sharedItems count="6">
        <s v="Подношење усаглашеног захтева за издавање употребне дозволе"/>
        <s v="Подношење усаглашеног захтева за издавање/измену грађевинске дозволе"/>
        <s v="Подношење усаглашеног захтева за издавање/измену локацијских услова"/>
        <s v="Подношење усаглашеног захтева за издавање/измену решења о одобрењу извођења радова "/>
        <s v="Достављање техничке документације у погледу мера заштите од пожара на основу усаглашеног захтева"/>
        <s v="Подношење усаглашеног захтева за издавање/измену привремене грађевинске дозволе"/>
      </sharedItems>
    </cacheField>
    <cacheField name="BrPodnetihPrijava" numFmtId="0">
      <sharedItems containsSemiMixedTypes="0" containsString="0" containsNumber="1" containsInteger="1" minValue="0" maxValue="75"/>
    </cacheField>
    <cacheField name="BrResenihPrijava" numFmtId="0">
      <sharedItems containsSemiMixedTypes="0" containsString="0" containsNumber="1" containsInteger="1" minValue="0" maxValue="72"/>
    </cacheField>
    <cacheField name="BrPozitivnoResenihPrijava" numFmtId="0">
      <sharedItems containsSemiMixedTypes="0" containsString="0" containsNumber="1" containsInteger="1" minValue="0" maxValue="59"/>
    </cacheField>
    <cacheField name="BrNegativnoResenihPrijava" numFmtId="0">
      <sharedItems containsSemiMixedTypes="0" containsString="0" containsNumber="1" containsInteger="1" minValue="0" maxValue="39"/>
    </cacheField>
    <cacheField name="BrObustavljenihPrijava" numFmtId="0">
      <sharedItems containsSemiMixedTypes="0" containsString="0" containsNumber="1" containsInteger="1" minValue="0" maxValue="3"/>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627">
  <r>
    <x v="0"/>
    <x v="0"/>
    <n v="92"/>
    <n v="72"/>
    <n v="62"/>
    <n v="10"/>
    <n v="0"/>
  </r>
  <r>
    <x v="0"/>
    <x v="0"/>
    <n v="123"/>
    <n v="106"/>
    <n v="87"/>
    <n v="19"/>
    <n v="0"/>
  </r>
  <r>
    <x v="0"/>
    <x v="1"/>
    <n v="38"/>
    <n v="0"/>
    <n v="0"/>
    <n v="0"/>
    <n v="1"/>
  </r>
  <r>
    <x v="0"/>
    <x v="1"/>
    <n v="1"/>
    <n v="0"/>
    <n v="0"/>
    <n v="0"/>
    <n v="0"/>
  </r>
  <r>
    <x v="0"/>
    <x v="1"/>
    <n v="6"/>
    <n v="0"/>
    <n v="0"/>
    <n v="0"/>
    <n v="0"/>
  </r>
  <r>
    <x v="0"/>
    <x v="2"/>
    <n v="128"/>
    <n v="99"/>
    <n v="53"/>
    <n v="46"/>
    <n v="0"/>
  </r>
  <r>
    <x v="0"/>
    <x v="2"/>
    <n v="214"/>
    <n v="185"/>
    <n v="68"/>
    <n v="117"/>
    <n v="2"/>
  </r>
  <r>
    <x v="0"/>
    <x v="3"/>
    <n v="199"/>
    <n v="143"/>
    <n v="93"/>
    <n v="50"/>
    <n v="0"/>
  </r>
  <r>
    <x v="0"/>
    <x v="3"/>
    <n v="389"/>
    <n v="347"/>
    <n v="154"/>
    <n v="193"/>
    <n v="4"/>
  </r>
  <r>
    <x v="0"/>
    <x v="4"/>
    <n v="1012"/>
    <n v="784"/>
    <n v="252"/>
    <n v="532"/>
    <n v="1"/>
  </r>
  <r>
    <x v="0"/>
    <x v="4"/>
    <n v="1083"/>
    <n v="742"/>
    <n v="648"/>
    <n v="94"/>
    <n v="4"/>
  </r>
  <r>
    <x v="0"/>
    <x v="5"/>
    <n v="3"/>
    <n v="3"/>
    <n v="1"/>
    <n v="2"/>
    <n v="0"/>
  </r>
  <r>
    <x v="0"/>
    <x v="5"/>
    <n v="9"/>
    <n v="9"/>
    <n v="6"/>
    <n v="3"/>
    <n v="0"/>
  </r>
  <r>
    <x v="0"/>
    <x v="6"/>
    <n v="286"/>
    <n v="235"/>
    <n v="135"/>
    <n v="100"/>
    <n v="0"/>
  </r>
  <r>
    <x v="0"/>
    <x v="6"/>
    <n v="323"/>
    <n v="298"/>
    <n v="126"/>
    <n v="172"/>
    <n v="0"/>
  </r>
  <r>
    <x v="0"/>
    <x v="7"/>
    <n v="408"/>
    <n v="371"/>
    <n v="369"/>
    <n v="2"/>
    <n v="0"/>
  </r>
  <r>
    <x v="0"/>
    <x v="7"/>
    <n v="379"/>
    <n v="351"/>
    <n v="348"/>
    <n v="3"/>
    <n v="0"/>
  </r>
  <r>
    <x v="0"/>
    <x v="8"/>
    <n v="281"/>
    <n v="232"/>
    <n v="116"/>
    <n v="116"/>
    <n v="0"/>
  </r>
  <r>
    <x v="0"/>
    <x v="8"/>
    <n v="229"/>
    <n v="203"/>
    <n v="78"/>
    <n v="125"/>
    <n v="0"/>
  </r>
  <r>
    <x v="0"/>
    <x v="9"/>
    <n v="154"/>
    <n v="128"/>
    <n v="54"/>
    <n v="74"/>
    <n v="0"/>
  </r>
  <r>
    <x v="0"/>
    <x v="9"/>
    <n v="188"/>
    <n v="171"/>
    <n v="61"/>
    <n v="110"/>
    <n v="0"/>
  </r>
  <r>
    <x v="0"/>
    <x v="10"/>
    <n v="90"/>
    <n v="81"/>
    <n v="69"/>
    <n v="12"/>
    <n v="0"/>
  </r>
  <r>
    <x v="0"/>
    <x v="10"/>
    <n v="56"/>
    <n v="49"/>
    <n v="35"/>
    <n v="14"/>
    <n v="0"/>
  </r>
  <r>
    <x v="0"/>
    <x v="11"/>
    <n v="244"/>
    <n v="208"/>
    <n v="169"/>
    <n v="39"/>
    <n v="1"/>
  </r>
  <r>
    <x v="0"/>
    <x v="11"/>
    <n v="337"/>
    <n v="337"/>
    <n v="225"/>
    <n v="112"/>
    <n v="0"/>
  </r>
  <r>
    <x v="0"/>
    <x v="12"/>
    <n v="66"/>
    <n v="39"/>
    <n v="38"/>
    <n v="1"/>
    <n v="0"/>
  </r>
  <r>
    <x v="0"/>
    <x v="12"/>
    <n v="45"/>
    <n v="13"/>
    <n v="13"/>
    <n v="0"/>
    <n v="1"/>
  </r>
  <r>
    <x v="1"/>
    <x v="13"/>
    <n v="3"/>
    <n v="3"/>
    <n v="3"/>
    <n v="0"/>
    <n v="0"/>
  </r>
  <r>
    <x v="1"/>
    <x v="13"/>
    <n v="1"/>
    <n v="1"/>
    <n v="1"/>
    <n v="0"/>
    <n v="0"/>
  </r>
  <r>
    <x v="1"/>
    <x v="0"/>
    <n v="5"/>
    <n v="3"/>
    <n v="3"/>
    <n v="0"/>
    <n v="0"/>
  </r>
  <r>
    <x v="1"/>
    <x v="0"/>
    <n v="15"/>
    <n v="15"/>
    <n v="15"/>
    <n v="0"/>
    <n v="0"/>
  </r>
  <r>
    <x v="1"/>
    <x v="14"/>
    <n v="1"/>
    <n v="0"/>
    <n v="0"/>
    <n v="0"/>
    <n v="0"/>
  </r>
  <r>
    <x v="1"/>
    <x v="1"/>
    <n v="3"/>
    <n v="0"/>
    <n v="0"/>
    <n v="0"/>
    <n v="0"/>
  </r>
  <r>
    <x v="1"/>
    <x v="1"/>
    <n v="1"/>
    <n v="0"/>
    <n v="0"/>
    <n v="0"/>
    <n v="0"/>
  </r>
  <r>
    <x v="1"/>
    <x v="2"/>
    <n v="77"/>
    <n v="71"/>
    <n v="67"/>
    <n v="4"/>
    <n v="0"/>
  </r>
  <r>
    <x v="1"/>
    <x v="2"/>
    <n v="123"/>
    <n v="121"/>
    <n v="110"/>
    <n v="11"/>
    <n v="0"/>
  </r>
  <r>
    <x v="1"/>
    <x v="3"/>
    <n v="104"/>
    <n v="91"/>
    <n v="79"/>
    <n v="12"/>
    <n v="0"/>
  </r>
  <r>
    <x v="1"/>
    <x v="3"/>
    <n v="136"/>
    <n v="132"/>
    <n v="106"/>
    <n v="26"/>
    <n v="0"/>
  </r>
  <r>
    <x v="1"/>
    <x v="4"/>
    <n v="142"/>
    <n v="127"/>
    <n v="123"/>
    <n v="4"/>
    <n v="0"/>
  </r>
  <r>
    <x v="1"/>
    <x v="4"/>
    <n v="148"/>
    <n v="140"/>
    <n v="132"/>
    <n v="8"/>
    <n v="0"/>
  </r>
  <r>
    <x v="1"/>
    <x v="6"/>
    <n v="70"/>
    <n v="65"/>
    <n v="29"/>
    <n v="36"/>
    <n v="0"/>
  </r>
  <r>
    <x v="1"/>
    <x v="6"/>
    <n v="122"/>
    <n v="109"/>
    <n v="95"/>
    <n v="14"/>
    <n v="0"/>
  </r>
  <r>
    <x v="1"/>
    <x v="7"/>
    <n v="85"/>
    <n v="78"/>
    <n v="78"/>
    <n v="0"/>
    <n v="0"/>
  </r>
  <r>
    <x v="1"/>
    <x v="7"/>
    <n v="73"/>
    <n v="72"/>
    <n v="70"/>
    <n v="2"/>
    <n v="0"/>
  </r>
  <r>
    <x v="1"/>
    <x v="8"/>
    <n v="32"/>
    <n v="27"/>
    <n v="22"/>
    <n v="5"/>
    <n v="0"/>
  </r>
  <r>
    <x v="1"/>
    <x v="8"/>
    <n v="22"/>
    <n v="18"/>
    <n v="12"/>
    <n v="6"/>
    <n v="0"/>
  </r>
  <r>
    <x v="1"/>
    <x v="9"/>
    <n v="43"/>
    <n v="42"/>
    <n v="34"/>
    <n v="8"/>
    <n v="0"/>
  </r>
  <r>
    <x v="1"/>
    <x v="9"/>
    <n v="72"/>
    <n v="71"/>
    <n v="59"/>
    <n v="12"/>
    <n v="0"/>
  </r>
  <r>
    <x v="1"/>
    <x v="10"/>
    <n v="27"/>
    <n v="26"/>
    <n v="26"/>
    <n v="0"/>
    <n v="0"/>
  </r>
  <r>
    <x v="1"/>
    <x v="10"/>
    <n v="38"/>
    <n v="38"/>
    <n v="33"/>
    <n v="5"/>
    <n v="0"/>
  </r>
  <r>
    <x v="1"/>
    <x v="11"/>
    <n v="101"/>
    <n v="98"/>
    <n v="91"/>
    <n v="7"/>
    <n v="0"/>
  </r>
  <r>
    <x v="1"/>
    <x v="11"/>
    <n v="155"/>
    <n v="152"/>
    <n v="118"/>
    <n v="34"/>
    <n v="0"/>
  </r>
  <r>
    <x v="1"/>
    <x v="12"/>
    <n v="62"/>
    <n v="60"/>
    <n v="58"/>
    <n v="2"/>
    <n v="0"/>
  </r>
  <r>
    <x v="1"/>
    <x v="12"/>
    <n v="113"/>
    <n v="112"/>
    <n v="111"/>
    <n v="1"/>
    <n v="1"/>
  </r>
  <r>
    <x v="2"/>
    <x v="0"/>
    <n v="20"/>
    <n v="15"/>
    <n v="10"/>
    <n v="5"/>
    <n v="0"/>
  </r>
  <r>
    <x v="2"/>
    <x v="0"/>
    <n v="8"/>
    <n v="7"/>
    <n v="5"/>
    <n v="2"/>
    <n v="0"/>
  </r>
  <r>
    <x v="2"/>
    <x v="2"/>
    <n v="33"/>
    <n v="32"/>
    <n v="32"/>
    <n v="0"/>
    <n v="0"/>
  </r>
  <r>
    <x v="2"/>
    <x v="2"/>
    <n v="31"/>
    <n v="30"/>
    <n v="28"/>
    <n v="2"/>
    <n v="0"/>
  </r>
  <r>
    <x v="2"/>
    <x v="3"/>
    <n v="47"/>
    <n v="43"/>
    <n v="43"/>
    <n v="0"/>
    <n v="0"/>
  </r>
  <r>
    <x v="2"/>
    <x v="3"/>
    <n v="34"/>
    <n v="34"/>
    <n v="26"/>
    <n v="8"/>
    <n v="0"/>
  </r>
  <r>
    <x v="2"/>
    <x v="4"/>
    <n v="83"/>
    <n v="74"/>
    <n v="54"/>
    <n v="20"/>
    <n v="0"/>
  </r>
  <r>
    <x v="2"/>
    <x v="4"/>
    <n v="52"/>
    <n v="48"/>
    <n v="27"/>
    <n v="21"/>
    <n v="0"/>
  </r>
  <r>
    <x v="2"/>
    <x v="5"/>
    <n v="1"/>
    <n v="1"/>
    <n v="1"/>
    <n v="0"/>
    <n v="0"/>
  </r>
  <r>
    <x v="2"/>
    <x v="6"/>
    <n v="64"/>
    <n v="62"/>
    <n v="61"/>
    <n v="1"/>
    <n v="0"/>
  </r>
  <r>
    <x v="2"/>
    <x v="6"/>
    <n v="38"/>
    <n v="38"/>
    <n v="28"/>
    <n v="10"/>
    <n v="0"/>
  </r>
  <r>
    <x v="2"/>
    <x v="7"/>
    <n v="83"/>
    <n v="79"/>
    <n v="78"/>
    <n v="1"/>
    <n v="0"/>
  </r>
  <r>
    <x v="2"/>
    <x v="7"/>
    <n v="12"/>
    <n v="12"/>
    <n v="12"/>
    <n v="0"/>
    <n v="0"/>
  </r>
  <r>
    <x v="2"/>
    <x v="8"/>
    <n v="1"/>
    <n v="1"/>
    <n v="0"/>
    <n v="1"/>
    <n v="0"/>
  </r>
  <r>
    <x v="2"/>
    <x v="9"/>
    <n v="14"/>
    <n v="12"/>
    <n v="8"/>
    <n v="4"/>
    <n v="0"/>
  </r>
  <r>
    <x v="2"/>
    <x v="9"/>
    <n v="4"/>
    <n v="4"/>
    <n v="2"/>
    <n v="2"/>
    <n v="0"/>
  </r>
  <r>
    <x v="2"/>
    <x v="10"/>
    <n v="3"/>
    <n v="2"/>
    <n v="2"/>
    <n v="0"/>
    <n v="0"/>
  </r>
  <r>
    <x v="2"/>
    <x v="10"/>
    <n v="3"/>
    <n v="3"/>
    <n v="2"/>
    <n v="1"/>
    <n v="0"/>
  </r>
  <r>
    <x v="2"/>
    <x v="11"/>
    <n v="47"/>
    <n v="47"/>
    <n v="37"/>
    <n v="10"/>
    <n v="0"/>
  </r>
  <r>
    <x v="2"/>
    <x v="11"/>
    <n v="26"/>
    <n v="26"/>
    <n v="17"/>
    <n v="9"/>
    <n v="0"/>
  </r>
  <r>
    <x v="2"/>
    <x v="12"/>
    <n v="13"/>
    <n v="9"/>
    <n v="9"/>
    <n v="0"/>
    <n v="0"/>
  </r>
  <r>
    <x v="3"/>
    <x v="0"/>
    <n v="9"/>
    <n v="5"/>
    <n v="5"/>
    <n v="0"/>
    <n v="0"/>
  </r>
  <r>
    <x v="3"/>
    <x v="0"/>
    <n v="9"/>
    <n v="7"/>
    <n v="7"/>
    <n v="0"/>
    <n v="0"/>
  </r>
  <r>
    <x v="3"/>
    <x v="1"/>
    <n v="2"/>
    <n v="0"/>
    <n v="0"/>
    <n v="0"/>
    <n v="0"/>
  </r>
  <r>
    <x v="3"/>
    <x v="2"/>
    <n v="53"/>
    <n v="53"/>
    <n v="50"/>
    <n v="3"/>
    <n v="0"/>
  </r>
  <r>
    <x v="3"/>
    <x v="2"/>
    <n v="52"/>
    <n v="51"/>
    <n v="40"/>
    <n v="11"/>
    <n v="0"/>
  </r>
  <r>
    <x v="3"/>
    <x v="3"/>
    <n v="69"/>
    <n v="65"/>
    <n v="41"/>
    <n v="24"/>
    <n v="0"/>
  </r>
  <r>
    <x v="3"/>
    <x v="3"/>
    <n v="81"/>
    <n v="80"/>
    <n v="73"/>
    <n v="7"/>
    <n v="0"/>
  </r>
  <r>
    <x v="3"/>
    <x v="4"/>
    <n v="78"/>
    <n v="73"/>
    <n v="64"/>
    <n v="9"/>
    <n v="0"/>
  </r>
  <r>
    <x v="3"/>
    <x v="4"/>
    <n v="96"/>
    <n v="88"/>
    <n v="70"/>
    <n v="18"/>
    <n v="0"/>
  </r>
  <r>
    <x v="3"/>
    <x v="5"/>
    <n v="1"/>
    <n v="1"/>
    <n v="0"/>
    <n v="1"/>
    <n v="0"/>
  </r>
  <r>
    <x v="3"/>
    <x v="6"/>
    <n v="77"/>
    <n v="72"/>
    <n v="42"/>
    <n v="30"/>
    <n v="0"/>
  </r>
  <r>
    <x v="3"/>
    <x v="6"/>
    <n v="105"/>
    <n v="102"/>
    <n v="96"/>
    <n v="6"/>
    <n v="1"/>
  </r>
  <r>
    <x v="3"/>
    <x v="7"/>
    <n v="32"/>
    <n v="30"/>
    <n v="29"/>
    <n v="1"/>
    <n v="0"/>
  </r>
  <r>
    <x v="3"/>
    <x v="7"/>
    <n v="18"/>
    <n v="18"/>
    <n v="18"/>
    <n v="0"/>
    <n v="0"/>
  </r>
  <r>
    <x v="3"/>
    <x v="8"/>
    <n v="14"/>
    <n v="10"/>
    <n v="10"/>
    <n v="0"/>
    <n v="0"/>
  </r>
  <r>
    <x v="3"/>
    <x v="8"/>
    <n v="10"/>
    <n v="9"/>
    <n v="8"/>
    <n v="1"/>
    <n v="0"/>
  </r>
  <r>
    <x v="3"/>
    <x v="9"/>
    <n v="12"/>
    <n v="1"/>
    <n v="1"/>
    <n v="0"/>
    <n v="0"/>
  </r>
  <r>
    <x v="3"/>
    <x v="9"/>
    <n v="40"/>
    <n v="40"/>
    <n v="37"/>
    <n v="3"/>
    <n v="0"/>
  </r>
  <r>
    <x v="3"/>
    <x v="10"/>
    <n v="8"/>
    <n v="1"/>
    <n v="1"/>
    <n v="0"/>
    <n v="0"/>
  </r>
  <r>
    <x v="3"/>
    <x v="10"/>
    <n v="20"/>
    <n v="20"/>
    <n v="20"/>
    <n v="0"/>
    <n v="0"/>
  </r>
  <r>
    <x v="3"/>
    <x v="11"/>
    <n v="76"/>
    <n v="76"/>
    <n v="67"/>
    <n v="9"/>
    <n v="0"/>
  </r>
  <r>
    <x v="3"/>
    <x v="11"/>
    <n v="122"/>
    <n v="122"/>
    <n v="107"/>
    <n v="15"/>
    <n v="0"/>
  </r>
  <r>
    <x v="4"/>
    <x v="0"/>
    <n v="1"/>
    <n v="1"/>
    <n v="1"/>
    <n v="0"/>
    <n v="0"/>
  </r>
  <r>
    <x v="4"/>
    <x v="15"/>
    <n v="1"/>
    <n v="0"/>
    <n v="0"/>
    <n v="0"/>
    <n v="0"/>
  </r>
  <r>
    <x v="4"/>
    <x v="1"/>
    <n v="1"/>
    <n v="0"/>
    <n v="0"/>
    <n v="0"/>
    <n v="0"/>
  </r>
  <r>
    <x v="4"/>
    <x v="2"/>
    <n v="18"/>
    <n v="18"/>
    <n v="6"/>
    <n v="12"/>
    <n v="0"/>
  </r>
  <r>
    <x v="4"/>
    <x v="2"/>
    <n v="43"/>
    <n v="42"/>
    <n v="32"/>
    <n v="10"/>
    <n v="0"/>
  </r>
  <r>
    <x v="4"/>
    <x v="3"/>
    <n v="19"/>
    <n v="18"/>
    <n v="8"/>
    <n v="10"/>
    <n v="0"/>
  </r>
  <r>
    <x v="4"/>
    <x v="3"/>
    <n v="26"/>
    <n v="25"/>
    <n v="20"/>
    <n v="5"/>
    <n v="0"/>
  </r>
  <r>
    <x v="4"/>
    <x v="4"/>
    <n v="24"/>
    <n v="21"/>
    <n v="15"/>
    <n v="6"/>
    <n v="0"/>
  </r>
  <r>
    <x v="4"/>
    <x v="4"/>
    <n v="36"/>
    <n v="33"/>
    <n v="29"/>
    <n v="4"/>
    <n v="1"/>
  </r>
  <r>
    <x v="4"/>
    <x v="5"/>
    <n v="1"/>
    <n v="1"/>
    <n v="0"/>
    <n v="1"/>
    <n v="0"/>
  </r>
  <r>
    <x v="4"/>
    <x v="6"/>
    <n v="47"/>
    <n v="46"/>
    <n v="23"/>
    <n v="23"/>
    <n v="0"/>
  </r>
  <r>
    <x v="4"/>
    <x v="6"/>
    <n v="89"/>
    <n v="85"/>
    <n v="69"/>
    <n v="16"/>
    <n v="0"/>
  </r>
  <r>
    <x v="4"/>
    <x v="7"/>
    <n v="27"/>
    <n v="27"/>
    <n v="26"/>
    <n v="1"/>
    <n v="0"/>
  </r>
  <r>
    <x v="4"/>
    <x v="7"/>
    <n v="2"/>
    <n v="2"/>
    <n v="2"/>
    <n v="0"/>
    <n v="0"/>
  </r>
  <r>
    <x v="4"/>
    <x v="8"/>
    <n v="2"/>
    <n v="2"/>
    <n v="2"/>
    <n v="0"/>
    <n v="0"/>
  </r>
  <r>
    <x v="4"/>
    <x v="8"/>
    <n v="7"/>
    <n v="7"/>
    <n v="5"/>
    <n v="2"/>
    <n v="0"/>
  </r>
  <r>
    <x v="4"/>
    <x v="9"/>
    <n v="9"/>
    <n v="9"/>
    <n v="4"/>
    <n v="5"/>
    <n v="0"/>
  </r>
  <r>
    <x v="4"/>
    <x v="9"/>
    <n v="8"/>
    <n v="8"/>
    <n v="3"/>
    <n v="5"/>
    <n v="0"/>
  </r>
  <r>
    <x v="4"/>
    <x v="10"/>
    <n v="2"/>
    <n v="2"/>
    <n v="1"/>
    <n v="1"/>
    <n v="0"/>
  </r>
  <r>
    <x v="4"/>
    <x v="10"/>
    <n v="2"/>
    <n v="2"/>
    <n v="1"/>
    <n v="1"/>
    <n v="0"/>
  </r>
  <r>
    <x v="4"/>
    <x v="11"/>
    <n v="35"/>
    <n v="35"/>
    <n v="30"/>
    <n v="5"/>
    <n v="0"/>
  </r>
  <r>
    <x v="4"/>
    <x v="11"/>
    <n v="34"/>
    <n v="34"/>
    <n v="25"/>
    <n v="9"/>
    <n v="0"/>
  </r>
  <r>
    <x v="4"/>
    <x v="12"/>
    <n v="17"/>
    <n v="17"/>
    <n v="17"/>
    <n v="0"/>
    <n v="0"/>
  </r>
  <r>
    <x v="4"/>
    <x v="12"/>
    <n v="4"/>
    <n v="2"/>
    <n v="2"/>
    <n v="0"/>
    <n v="1"/>
  </r>
  <r>
    <x v="5"/>
    <x v="0"/>
    <n v="5"/>
    <n v="4"/>
    <n v="2"/>
    <n v="2"/>
    <n v="0"/>
  </r>
  <r>
    <x v="5"/>
    <x v="0"/>
    <n v="20"/>
    <n v="19"/>
    <n v="19"/>
    <n v="0"/>
    <n v="0"/>
  </r>
  <r>
    <x v="5"/>
    <x v="1"/>
    <n v="7"/>
    <n v="0"/>
    <n v="0"/>
    <n v="0"/>
    <n v="0"/>
  </r>
  <r>
    <x v="5"/>
    <x v="2"/>
    <n v="52"/>
    <n v="50"/>
    <n v="43"/>
    <n v="7"/>
    <n v="0"/>
  </r>
  <r>
    <x v="5"/>
    <x v="2"/>
    <n v="89"/>
    <n v="88"/>
    <n v="86"/>
    <n v="2"/>
    <n v="1"/>
  </r>
  <r>
    <x v="5"/>
    <x v="3"/>
    <n v="94"/>
    <n v="91"/>
    <n v="73"/>
    <n v="18"/>
    <n v="0"/>
  </r>
  <r>
    <x v="5"/>
    <x v="3"/>
    <n v="93"/>
    <n v="92"/>
    <n v="81"/>
    <n v="11"/>
    <n v="0"/>
  </r>
  <r>
    <x v="5"/>
    <x v="4"/>
    <n v="151"/>
    <n v="133"/>
    <n v="120"/>
    <n v="13"/>
    <n v="0"/>
  </r>
  <r>
    <x v="5"/>
    <x v="4"/>
    <n v="128"/>
    <n v="117"/>
    <n v="107"/>
    <n v="10"/>
    <n v="1"/>
  </r>
  <r>
    <x v="5"/>
    <x v="6"/>
    <n v="79"/>
    <n v="76"/>
    <n v="36"/>
    <n v="40"/>
    <n v="0"/>
  </r>
  <r>
    <x v="5"/>
    <x v="6"/>
    <n v="99"/>
    <n v="95"/>
    <n v="78"/>
    <n v="17"/>
    <n v="3"/>
  </r>
  <r>
    <x v="5"/>
    <x v="7"/>
    <n v="32"/>
    <n v="32"/>
    <n v="31"/>
    <n v="1"/>
    <n v="0"/>
  </r>
  <r>
    <x v="5"/>
    <x v="7"/>
    <n v="35"/>
    <n v="33"/>
    <n v="33"/>
    <n v="0"/>
    <n v="0"/>
  </r>
  <r>
    <x v="5"/>
    <x v="8"/>
    <n v="12"/>
    <n v="8"/>
    <n v="8"/>
    <n v="0"/>
    <n v="0"/>
  </r>
  <r>
    <x v="5"/>
    <x v="8"/>
    <n v="14"/>
    <n v="14"/>
    <n v="14"/>
    <n v="0"/>
    <n v="0"/>
  </r>
  <r>
    <x v="5"/>
    <x v="9"/>
    <n v="56"/>
    <n v="55"/>
    <n v="44"/>
    <n v="11"/>
    <n v="0"/>
  </r>
  <r>
    <x v="5"/>
    <x v="9"/>
    <n v="41"/>
    <n v="41"/>
    <n v="31"/>
    <n v="10"/>
    <n v="0"/>
  </r>
  <r>
    <x v="5"/>
    <x v="10"/>
    <n v="23"/>
    <n v="22"/>
    <n v="20"/>
    <n v="2"/>
    <n v="0"/>
  </r>
  <r>
    <x v="5"/>
    <x v="10"/>
    <n v="24"/>
    <n v="24"/>
    <n v="23"/>
    <n v="1"/>
    <n v="0"/>
  </r>
  <r>
    <x v="5"/>
    <x v="11"/>
    <n v="87"/>
    <n v="87"/>
    <n v="75"/>
    <n v="12"/>
    <n v="0"/>
  </r>
  <r>
    <x v="5"/>
    <x v="11"/>
    <n v="148"/>
    <n v="148"/>
    <n v="123"/>
    <n v="25"/>
    <n v="0"/>
  </r>
  <r>
    <x v="5"/>
    <x v="12"/>
    <n v="57"/>
    <n v="57"/>
    <n v="56"/>
    <n v="1"/>
    <n v="0"/>
  </r>
  <r>
    <x v="5"/>
    <x v="12"/>
    <n v="74"/>
    <n v="65"/>
    <n v="60"/>
    <n v="5"/>
    <n v="0"/>
  </r>
  <r>
    <x v="6"/>
    <x v="0"/>
    <n v="8"/>
    <n v="7"/>
    <n v="6"/>
    <n v="1"/>
    <n v="0"/>
  </r>
  <r>
    <x v="6"/>
    <x v="0"/>
    <n v="13"/>
    <n v="11"/>
    <n v="8"/>
    <n v="3"/>
    <n v="0"/>
  </r>
  <r>
    <x v="6"/>
    <x v="1"/>
    <n v="8"/>
    <n v="0"/>
    <n v="0"/>
    <n v="0"/>
    <n v="0"/>
  </r>
  <r>
    <x v="6"/>
    <x v="2"/>
    <n v="15"/>
    <n v="13"/>
    <n v="12"/>
    <n v="1"/>
    <n v="0"/>
  </r>
  <r>
    <x v="6"/>
    <x v="2"/>
    <n v="19"/>
    <n v="18"/>
    <n v="14"/>
    <n v="4"/>
    <n v="1"/>
  </r>
  <r>
    <x v="6"/>
    <x v="3"/>
    <n v="44"/>
    <n v="39"/>
    <n v="32"/>
    <n v="7"/>
    <n v="0"/>
  </r>
  <r>
    <x v="6"/>
    <x v="3"/>
    <n v="46"/>
    <n v="43"/>
    <n v="35"/>
    <n v="8"/>
    <n v="1"/>
  </r>
  <r>
    <x v="6"/>
    <x v="4"/>
    <n v="95"/>
    <n v="65"/>
    <n v="47"/>
    <n v="18"/>
    <n v="0"/>
  </r>
  <r>
    <x v="6"/>
    <x v="4"/>
    <n v="113"/>
    <n v="103"/>
    <n v="99"/>
    <n v="4"/>
    <n v="2"/>
  </r>
  <r>
    <x v="6"/>
    <x v="5"/>
    <n v="1"/>
    <n v="1"/>
    <n v="1"/>
    <n v="0"/>
    <n v="0"/>
  </r>
  <r>
    <x v="6"/>
    <x v="6"/>
    <n v="76"/>
    <n v="65"/>
    <n v="43"/>
    <n v="22"/>
    <n v="0"/>
  </r>
  <r>
    <x v="6"/>
    <x v="6"/>
    <n v="87"/>
    <n v="85"/>
    <n v="80"/>
    <n v="5"/>
    <n v="1"/>
  </r>
  <r>
    <x v="6"/>
    <x v="7"/>
    <n v="9"/>
    <n v="8"/>
    <n v="8"/>
    <n v="0"/>
    <n v="0"/>
  </r>
  <r>
    <x v="6"/>
    <x v="7"/>
    <n v="26"/>
    <n v="26"/>
    <n v="25"/>
    <n v="1"/>
    <n v="0"/>
  </r>
  <r>
    <x v="6"/>
    <x v="8"/>
    <n v="1"/>
    <n v="1"/>
    <n v="0"/>
    <n v="1"/>
    <n v="0"/>
  </r>
  <r>
    <x v="6"/>
    <x v="9"/>
    <n v="15"/>
    <n v="14"/>
    <n v="13"/>
    <n v="1"/>
    <n v="0"/>
  </r>
  <r>
    <x v="6"/>
    <x v="9"/>
    <n v="16"/>
    <n v="15"/>
    <n v="9"/>
    <n v="6"/>
    <n v="1"/>
  </r>
  <r>
    <x v="6"/>
    <x v="10"/>
    <n v="10"/>
    <n v="8"/>
    <n v="8"/>
    <n v="0"/>
    <n v="0"/>
  </r>
  <r>
    <x v="6"/>
    <x v="10"/>
    <n v="11"/>
    <n v="11"/>
    <n v="11"/>
    <n v="0"/>
    <n v="0"/>
  </r>
  <r>
    <x v="6"/>
    <x v="11"/>
    <n v="57"/>
    <n v="48"/>
    <n v="42"/>
    <n v="6"/>
    <n v="0"/>
  </r>
  <r>
    <x v="6"/>
    <x v="11"/>
    <n v="78"/>
    <n v="77"/>
    <n v="49"/>
    <n v="28"/>
    <n v="0"/>
  </r>
  <r>
    <x v="6"/>
    <x v="12"/>
    <n v="17"/>
    <n v="16"/>
    <n v="11"/>
    <n v="5"/>
    <n v="0"/>
  </r>
  <r>
    <x v="6"/>
    <x v="12"/>
    <n v="19"/>
    <n v="17"/>
    <n v="11"/>
    <n v="6"/>
    <n v="0"/>
  </r>
  <r>
    <x v="7"/>
    <x v="0"/>
    <n v="7"/>
    <n v="4"/>
    <n v="4"/>
    <n v="0"/>
    <n v="0"/>
  </r>
  <r>
    <x v="7"/>
    <x v="0"/>
    <n v="5"/>
    <n v="5"/>
    <n v="4"/>
    <n v="1"/>
    <n v="0"/>
  </r>
  <r>
    <x v="7"/>
    <x v="15"/>
    <n v="1"/>
    <n v="0"/>
    <n v="0"/>
    <n v="0"/>
    <n v="0"/>
  </r>
  <r>
    <x v="7"/>
    <x v="1"/>
    <n v="2"/>
    <n v="0"/>
    <n v="0"/>
    <n v="0"/>
    <n v="0"/>
  </r>
  <r>
    <x v="7"/>
    <x v="2"/>
    <n v="19"/>
    <n v="18"/>
    <n v="13"/>
    <n v="5"/>
    <n v="0"/>
  </r>
  <r>
    <x v="7"/>
    <x v="2"/>
    <n v="14"/>
    <n v="14"/>
    <n v="12"/>
    <n v="2"/>
    <n v="0"/>
  </r>
  <r>
    <x v="7"/>
    <x v="3"/>
    <n v="22"/>
    <n v="21"/>
    <n v="19"/>
    <n v="2"/>
    <n v="0"/>
  </r>
  <r>
    <x v="7"/>
    <x v="3"/>
    <n v="24"/>
    <n v="24"/>
    <n v="17"/>
    <n v="7"/>
    <n v="0"/>
  </r>
  <r>
    <x v="7"/>
    <x v="4"/>
    <n v="54"/>
    <n v="44"/>
    <n v="29"/>
    <n v="15"/>
    <n v="0"/>
  </r>
  <r>
    <x v="7"/>
    <x v="4"/>
    <n v="72"/>
    <n v="66"/>
    <n v="64"/>
    <n v="2"/>
    <n v="0"/>
  </r>
  <r>
    <x v="7"/>
    <x v="6"/>
    <n v="44"/>
    <n v="41"/>
    <n v="26"/>
    <n v="15"/>
    <n v="0"/>
  </r>
  <r>
    <x v="7"/>
    <x v="6"/>
    <n v="67"/>
    <n v="65"/>
    <n v="60"/>
    <n v="5"/>
    <n v="0"/>
  </r>
  <r>
    <x v="7"/>
    <x v="7"/>
    <n v="23"/>
    <n v="23"/>
    <n v="23"/>
    <n v="0"/>
    <n v="0"/>
  </r>
  <r>
    <x v="7"/>
    <x v="7"/>
    <n v="25"/>
    <n v="24"/>
    <n v="24"/>
    <n v="0"/>
    <n v="0"/>
  </r>
  <r>
    <x v="7"/>
    <x v="8"/>
    <n v="4"/>
    <n v="3"/>
    <n v="2"/>
    <n v="1"/>
    <n v="0"/>
  </r>
  <r>
    <x v="7"/>
    <x v="8"/>
    <n v="1"/>
    <n v="1"/>
    <n v="1"/>
    <n v="0"/>
    <n v="0"/>
  </r>
  <r>
    <x v="7"/>
    <x v="9"/>
    <n v="21"/>
    <n v="19"/>
    <n v="13"/>
    <n v="6"/>
    <n v="0"/>
  </r>
  <r>
    <x v="7"/>
    <x v="9"/>
    <n v="18"/>
    <n v="15"/>
    <n v="9"/>
    <n v="6"/>
    <n v="0"/>
  </r>
  <r>
    <x v="7"/>
    <x v="10"/>
    <n v="15"/>
    <n v="14"/>
    <n v="12"/>
    <n v="2"/>
    <n v="0"/>
  </r>
  <r>
    <x v="7"/>
    <x v="10"/>
    <n v="13"/>
    <n v="11"/>
    <n v="9"/>
    <n v="2"/>
    <n v="0"/>
  </r>
  <r>
    <x v="7"/>
    <x v="11"/>
    <n v="51"/>
    <n v="51"/>
    <n v="46"/>
    <n v="5"/>
    <n v="0"/>
  </r>
  <r>
    <x v="7"/>
    <x v="11"/>
    <n v="56"/>
    <n v="56"/>
    <n v="50"/>
    <n v="6"/>
    <n v="0"/>
  </r>
  <r>
    <x v="7"/>
    <x v="12"/>
    <n v="18"/>
    <n v="18"/>
    <n v="18"/>
    <n v="0"/>
    <n v="0"/>
  </r>
  <r>
    <x v="7"/>
    <x v="12"/>
    <n v="6"/>
    <n v="6"/>
    <n v="5"/>
    <n v="1"/>
    <n v="0"/>
  </r>
  <r>
    <x v="8"/>
    <x v="0"/>
    <n v="61"/>
    <n v="36"/>
    <n v="19"/>
    <n v="17"/>
    <n v="0"/>
  </r>
  <r>
    <x v="8"/>
    <x v="0"/>
    <n v="34"/>
    <n v="23"/>
    <n v="20"/>
    <n v="3"/>
    <n v="0"/>
  </r>
  <r>
    <x v="8"/>
    <x v="1"/>
    <n v="12"/>
    <n v="0"/>
    <n v="0"/>
    <n v="0"/>
    <n v="0"/>
  </r>
  <r>
    <x v="8"/>
    <x v="1"/>
    <n v="2"/>
    <n v="0"/>
    <n v="0"/>
    <n v="0"/>
    <n v="0"/>
  </r>
  <r>
    <x v="8"/>
    <x v="2"/>
    <n v="67"/>
    <n v="64"/>
    <n v="50"/>
    <n v="14"/>
    <n v="0"/>
  </r>
  <r>
    <x v="8"/>
    <x v="2"/>
    <n v="87"/>
    <n v="72"/>
    <n v="67"/>
    <n v="5"/>
    <n v="0"/>
  </r>
  <r>
    <x v="8"/>
    <x v="3"/>
    <n v="126"/>
    <n v="119"/>
    <n v="97"/>
    <n v="22"/>
    <n v="0"/>
  </r>
  <r>
    <x v="8"/>
    <x v="3"/>
    <n v="154"/>
    <n v="145"/>
    <n v="130"/>
    <n v="15"/>
    <n v="0"/>
  </r>
  <r>
    <x v="8"/>
    <x v="4"/>
    <n v="211"/>
    <n v="166"/>
    <n v="124"/>
    <n v="42"/>
    <n v="1"/>
  </r>
  <r>
    <x v="8"/>
    <x v="4"/>
    <n v="179"/>
    <n v="163"/>
    <n v="148"/>
    <n v="15"/>
    <n v="0"/>
  </r>
  <r>
    <x v="8"/>
    <x v="5"/>
    <n v="2"/>
    <n v="2"/>
    <n v="2"/>
    <n v="0"/>
    <n v="0"/>
  </r>
  <r>
    <x v="8"/>
    <x v="5"/>
    <n v="4"/>
    <n v="4"/>
    <n v="4"/>
    <n v="0"/>
    <n v="0"/>
  </r>
  <r>
    <x v="8"/>
    <x v="6"/>
    <n v="194"/>
    <n v="179"/>
    <n v="151"/>
    <n v="28"/>
    <n v="0"/>
  </r>
  <r>
    <x v="8"/>
    <x v="6"/>
    <n v="312"/>
    <n v="295"/>
    <n v="239"/>
    <n v="56"/>
    <n v="0"/>
  </r>
  <r>
    <x v="8"/>
    <x v="7"/>
    <n v="210"/>
    <n v="207"/>
    <n v="204"/>
    <n v="3"/>
    <n v="0"/>
  </r>
  <r>
    <x v="8"/>
    <x v="7"/>
    <n v="183"/>
    <n v="176"/>
    <n v="175"/>
    <n v="1"/>
    <n v="0"/>
  </r>
  <r>
    <x v="8"/>
    <x v="8"/>
    <n v="11"/>
    <n v="6"/>
    <n v="5"/>
    <n v="1"/>
    <n v="0"/>
  </r>
  <r>
    <x v="8"/>
    <x v="8"/>
    <n v="4"/>
    <n v="2"/>
    <n v="1"/>
    <n v="1"/>
    <n v="0"/>
  </r>
  <r>
    <x v="8"/>
    <x v="9"/>
    <n v="51"/>
    <n v="44"/>
    <n v="39"/>
    <n v="5"/>
    <n v="0"/>
  </r>
  <r>
    <x v="8"/>
    <x v="9"/>
    <n v="52"/>
    <n v="50"/>
    <n v="39"/>
    <n v="11"/>
    <n v="0"/>
  </r>
  <r>
    <x v="8"/>
    <x v="10"/>
    <n v="25"/>
    <n v="21"/>
    <n v="19"/>
    <n v="2"/>
    <n v="0"/>
  </r>
  <r>
    <x v="8"/>
    <x v="10"/>
    <n v="15"/>
    <n v="14"/>
    <n v="12"/>
    <n v="2"/>
    <n v="0"/>
  </r>
  <r>
    <x v="8"/>
    <x v="11"/>
    <n v="136"/>
    <n v="135"/>
    <n v="118"/>
    <n v="17"/>
    <n v="0"/>
  </r>
  <r>
    <x v="8"/>
    <x v="11"/>
    <n v="170"/>
    <n v="167"/>
    <n v="148"/>
    <n v="19"/>
    <n v="0"/>
  </r>
  <r>
    <x v="8"/>
    <x v="12"/>
    <n v="77"/>
    <n v="70"/>
    <n v="61"/>
    <n v="9"/>
    <n v="1"/>
  </r>
  <r>
    <x v="8"/>
    <x v="12"/>
    <n v="66"/>
    <n v="46"/>
    <n v="40"/>
    <n v="6"/>
    <n v="0"/>
  </r>
  <r>
    <x v="9"/>
    <x v="0"/>
    <n v="7"/>
    <n v="6"/>
    <n v="5"/>
    <n v="1"/>
    <n v="0"/>
  </r>
  <r>
    <x v="9"/>
    <x v="0"/>
    <n v="8"/>
    <n v="8"/>
    <n v="7"/>
    <n v="1"/>
    <n v="0"/>
  </r>
  <r>
    <x v="9"/>
    <x v="1"/>
    <n v="1"/>
    <n v="0"/>
    <n v="0"/>
    <n v="0"/>
    <n v="0"/>
  </r>
  <r>
    <x v="9"/>
    <x v="2"/>
    <n v="77"/>
    <n v="77"/>
    <n v="73"/>
    <n v="4"/>
    <n v="0"/>
  </r>
  <r>
    <x v="9"/>
    <x v="2"/>
    <n v="58"/>
    <n v="55"/>
    <n v="51"/>
    <n v="4"/>
    <n v="0"/>
  </r>
  <r>
    <x v="9"/>
    <x v="3"/>
    <n v="63"/>
    <n v="61"/>
    <n v="51"/>
    <n v="10"/>
    <n v="0"/>
  </r>
  <r>
    <x v="9"/>
    <x v="3"/>
    <n v="95"/>
    <n v="90"/>
    <n v="79"/>
    <n v="11"/>
    <n v="0"/>
  </r>
  <r>
    <x v="9"/>
    <x v="4"/>
    <n v="130"/>
    <n v="117"/>
    <n v="76"/>
    <n v="41"/>
    <n v="0"/>
  </r>
  <r>
    <x v="9"/>
    <x v="4"/>
    <n v="157"/>
    <n v="145"/>
    <n v="128"/>
    <n v="17"/>
    <n v="1"/>
  </r>
  <r>
    <x v="9"/>
    <x v="5"/>
    <n v="2"/>
    <n v="2"/>
    <n v="2"/>
    <n v="0"/>
    <n v="0"/>
  </r>
  <r>
    <x v="9"/>
    <x v="6"/>
    <n v="126"/>
    <n v="123"/>
    <n v="111"/>
    <n v="12"/>
    <n v="1"/>
  </r>
  <r>
    <x v="9"/>
    <x v="6"/>
    <n v="124"/>
    <n v="123"/>
    <n v="107"/>
    <n v="16"/>
    <n v="0"/>
  </r>
  <r>
    <x v="9"/>
    <x v="7"/>
    <n v="29"/>
    <n v="29"/>
    <n v="29"/>
    <n v="0"/>
    <n v="0"/>
  </r>
  <r>
    <x v="9"/>
    <x v="7"/>
    <n v="18"/>
    <n v="18"/>
    <n v="18"/>
    <n v="0"/>
    <n v="0"/>
  </r>
  <r>
    <x v="9"/>
    <x v="8"/>
    <n v="14"/>
    <n v="9"/>
    <n v="7"/>
    <n v="2"/>
    <n v="0"/>
  </r>
  <r>
    <x v="9"/>
    <x v="8"/>
    <n v="7"/>
    <n v="6"/>
    <n v="5"/>
    <n v="1"/>
    <n v="0"/>
  </r>
  <r>
    <x v="9"/>
    <x v="9"/>
    <n v="28"/>
    <n v="28"/>
    <n v="25"/>
    <n v="3"/>
    <n v="0"/>
  </r>
  <r>
    <x v="9"/>
    <x v="9"/>
    <n v="33"/>
    <n v="33"/>
    <n v="30"/>
    <n v="3"/>
    <n v="0"/>
  </r>
  <r>
    <x v="9"/>
    <x v="10"/>
    <n v="16"/>
    <n v="16"/>
    <n v="15"/>
    <n v="1"/>
    <n v="0"/>
  </r>
  <r>
    <x v="9"/>
    <x v="10"/>
    <n v="18"/>
    <n v="17"/>
    <n v="17"/>
    <n v="0"/>
    <n v="0"/>
  </r>
  <r>
    <x v="9"/>
    <x v="11"/>
    <n v="114"/>
    <n v="113"/>
    <n v="90"/>
    <n v="23"/>
    <n v="0"/>
  </r>
  <r>
    <x v="9"/>
    <x v="11"/>
    <n v="128"/>
    <n v="128"/>
    <n v="106"/>
    <n v="22"/>
    <n v="0"/>
  </r>
  <r>
    <x v="9"/>
    <x v="12"/>
    <n v="75"/>
    <n v="74"/>
    <n v="73"/>
    <n v="1"/>
    <n v="0"/>
  </r>
  <r>
    <x v="9"/>
    <x v="12"/>
    <n v="51"/>
    <n v="50"/>
    <n v="50"/>
    <n v="0"/>
    <n v="0"/>
  </r>
  <r>
    <x v="10"/>
    <x v="0"/>
    <n v="11"/>
    <n v="8"/>
    <n v="5"/>
    <n v="3"/>
    <n v="0"/>
  </r>
  <r>
    <x v="10"/>
    <x v="0"/>
    <n v="11"/>
    <n v="9"/>
    <n v="8"/>
    <n v="1"/>
    <n v="0"/>
  </r>
  <r>
    <x v="10"/>
    <x v="15"/>
    <n v="4"/>
    <n v="0"/>
    <n v="0"/>
    <n v="0"/>
    <n v="0"/>
  </r>
  <r>
    <x v="10"/>
    <x v="14"/>
    <n v="2"/>
    <n v="0"/>
    <n v="0"/>
    <n v="0"/>
    <n v="0"/>
  </r>
  <r>
    <x v="10"/>
    <x v="1"/>
    <n v="7"/>
    <n v="0"/>
    <n v="0"/>
    <n v="0"/>
    <n v="0"/>
  </r>
  <r>
    <x v="10"/>
    <x v="2"/>
    <n v="37"/>
    <n v="37"/>
    <n v="27"/>
    <n v="10"/>
    <n v="0"/>
  </r>
  <r>
    <x v="10"/>
    <x v="2"/>
    <n v="67"/>
    <n v="64"/>
    <n v="56"/>
    <n v="8"/>
    <n v="1"/>
  </r>
  <r>
    <x v="10"/>
    <x v="3"/>
    <n v="145"/>
    <n v="142"/>
    <n v="124"/>
    <n v="18"/>
    <n v="0"/>
  </r>
  <r>
    <x v="10"/>
    <x v="3"/>
    <n v="143"/>
    <n v="139"/>
    <n v="114"/>
    <n v="25"/>
    <n v="2"/>
  </r>
  <r>
    <x v="10"/>
    <x v="4"/>
    <n v="216"/>
    <n v="189"/>
    <n v="188"/>
    <n v="1"/>
    <n v="1"/>
  </r>
  <r>
    <x v="10"/>
    <x v="4"/>
    <n v="261"/>
    <n v="245"/>
    <n v="218"/>
    <n v="27"/>
    <n v="0"/>
  </r>
  <r>
    <x v="10"/>
    <x v="5"/>
    <n v="1"/>
    <n v="1"/>
    <n v="1"/>
    <n v="0"/>
    <n v="0"/>
  </r>
  <r>
    <x v="10"/>
    <x v="6"/>
    <n v="203"/>
    <n v="202"/>
    <n v="144"/>
    <n v="58"/>
    <n v="0"/>
  </r>
  <r>
    <x v="10"/>
    <x v="6"/>
    <n v="270"/>
    <n v="265"/>
    <n v="229"/>
    <n v="36"/>
    <n v="1"/>
  </r>
  <r>
    <x v="10"/>
    <x v="7"/>
    <n v="63"/>
    <n v="60"/>
    <n v="60"/>
    <n v="0"/>
    <n v="0"/>
  </r>
  <r>
    <x v="10"/>
    <x v="7"/>
    <n v="98"/>
    <n v="98"/>
    <n v="98"/>
    <n v="0"/>
    <n v="0"/>
  </r>
  <r>
    <x v="10"/>
    <x v="8"/>
    <n v="5"/>
    <n v="5"/>
    <n v="4"/>
    <n v="1"/>
    <n v="0"/>
  </r>
  <r>
    <x v="10"/>
    <x v="8"/>
    <n v="11"/>
    <n v="9"/>
    <n v="7"/>
    <n v="2"/>
    <n v="0"/>
  </r>
  <r>
    <x v="10"/>
    <x v="9"/>
    <n v="77"/>
    <n v="74"/>
    <n v="60"/>
    <n v="14"/>
    <n v="0"/>
  </r>
  <r>
    <x v="10"/>
    <x v="9"/>
    <n v="68"/>
    <n v="66"/>
    <n v="57"/>
    <n v="9"/>
    <n v="0"/>
  </r>
  <r>
    <x v="10"/>
    <x v="10"/>
    <n v="31"/>
    <n v="29"/>
    <n v="29"/>
    <n v="0"/>
    <n v="0"/>
  </r>
  <r>
    <x v="10"/>
    <x v="10"/>
    <n v="29"/>
    <n v="29"/>
    <n v="25"/>
    <n v="4"/>
    <n v="0"/>
  </r>
  <r>
    <x v="10"/>
    <x v="11"/>
    <n v="215"/>
    <n v="210"/>
    <n v="197"/>
    <n v="13"/>
    <n v="0"/>
  </r>
  <r>
    <x v="10"/>
    <x v="11"/>
    <n v="188"/>
    <n v="187"/>
    <n v="173"/>
    <n v="14"/>
    <n v="0"/>
  </r>
  <r>
    <x v="10"/>
    <x v="12"/>
    <n v="43"/>
    <n v="39"/>
    <n v="31"/>
    <n v="8"/>
    <n v="0"/>
  </r>
  <r>
    <x v="10"/>
    <x v="12"/>
    <n v="52"/>
    <n v="48"/>
    <n v="48"/>
    <n v="0"/>
    <n v="0"/>
  </r>
  <r>
    <x v="11"/>
    <x v="0"/>
    <n v="8"/>
    <n v="7"/>
    <n v="6"/>
    <n v="1"/>
    <n v="0"/>
  </r>
  <r>
    <x v="11"/>
    <x v="0"/>
    <n v="8"/>
    <n v="8"/>
    <n v="4"/>
    <n v="4"/>
    <n v="0"/>
  </r>
  <r>
    <x v="11"/>
    <x v="1"/>
    <n v="6"/>
    <n v="0"/>
    <n v="0"/>
    <n v="0"/>
    <n v="0"/>
  </r>
  <r>
    <x v="11"/>
    <x v="1"/>
    <n v="1"/>
    <n v="0"/>
    <n v="0"/>
    <n v="0"/>
    <n v="0"/>
  </r>
  <r>
    <x v="11"/>
    <x v="2"/>
    <n v="34"/>
    <n v="33"/>
    <n v="17"/>
    <n v="16"/>
    <n v="0"/>
  </r>
  <r>
    <x v="11"/>
    <x v="2"/>
    <n v="67"/>
    <n v="63"/>
    <n v="55"/>
    <n v="8"/>
    <n v="0"/>
  </r>
  <r>
    <x v="11"/>
    <x v="3"/>
    <n v="78"/>
    <n v="73"/>
    <n v="44"/>
    <n v="29"/>
    <n v="0"/>
  </r>
  <r>
    <x v="11"/>
    <x v="3"/>
    <n v="79"/>
    <n v="76"/>
    <n v="51"/>
    <n v="25"/>
    <n v="0"/>
  </r>
  <r>
    <x v="11"/>
    <x v="4"/>
    <n v="158"/>
    <n v="144"/>
    <n v="66"/>
    <n v="78"/>
    <n v="0"/>
  </r>
  <r>
    <x v="11"/>
    <x v="4"/>
    <n v="189"/>
    <n v="160"/>
    <n v="137"/>
    <n v="23"/>
    <n v="3"/>
  </r>
  <r>
    <x v="11"/>
    <x v="5"/>
    <n v="1"/>
    <n v="1"/>
    <n v="1"/>
    <n v="0"/>
    <n v="0"/>
  </r>
  <r>
    <x v="11"/>
    <x v="5"/>
    <n v="1"/>
    <n v="1"/>
    <n v="1"/>
    <n v="0"/>
    <n v="0"/>
  </r>
  <r>
    <x v="11"/>
    <x v="6"/>
    <n v="112"/>
    <n v="108"/>
    <n v="37"/>
    <n v="71"/>
    <n v="0"/>
  </r>
  <r>
    <x v="11"/>
    <x v="6"/>
    <n v="169"/>
    <n v="157"/>
    <n v="126"/>
    <n v="31"/>
    <n v="1"/>
  </r>
  <r>
    <x v="11"/>
    <x v="7"/>
    <n v="28"/>
    <n v="23"/>
    <n v="23"/>
    <n v="0"/>
    <n v="0"/>
  </r>
  <r>
    <x v="11"/>
    <x v="7"/>
    <n v="31"/>
    <n v="29"/>
    <n v="27"/>
    <n v="2"/>
    <n v="0"/>
  </r>
  <r>
    <x v="11"/>
    <x v="8"/>
    <n v="2"/>
    <n v="2"/>
    <n v="1"/>
    <n v="1"/>
    <n v="0"/>
  </r>
  <r>
    <x v="11"/>
    <x v="8"/>
    <n v="2"/>
    <n v="2"/>
    <n v="1"/>
    <n v="1"/>
    <n v="0"/>
  </r>
  <r>
    <x v="11"/>
    <x v="9"/>
    <n v="26"/>
    <n v="26"/>
    <n v="22"/>
    <n v="4"/>
    <n v="0"/>
  </r>
  <r>
    <x v="11"/>
    <x v="9"/>
    <n v="36"/>
    <n v="29"/>
    <n v="17"/>
    <n v="12"/>
    <n v="0"/>
  </r>
  <r>
    <x v="11"/>
    <x v="10"/>
    <n v="17"/>
    <n v="16"/>
    <n v="15"/>
    <n v="1"/>
    <n v="0"/>
  </r>
  <r>
    <x v="11"/>
    <x v="10"/>
    <n v="13"/>
    <n v="12"/>
    <n v="9"/>
    <n v="3"/>
    <n v="0"/>
  </r>
  <r>
    <x v="11"/>
    <x v="11"/>
    <n v="102"/>
    <n v="97"/>
    <n v="83"/>
    <n v="14"/>
    <n v="0"/>
  </r>
  <r>
    <x v="11"/>
    <x v="11"/>
    <n v="114"/>
    <n v="114"/>
    <n v="99"/>
    <n v="15"/>
    <n v="0"/>
  </r>
  <r>
    <x v="11"/>
    <x v="12"/>
    <n v="21"/>
    <n v="19"/>
    <n v="16"/>
    <n v="3"/>
    <n v="0"/>
  </r>
  <r>
    <x v="11"/>
    <x v="12"/>
    <n v="27"/>
    <n v="20"/>
    <n v="20"/>
    <n v="0"/>
    <n v="0"/>
  </r>
  <r>
    <x v="12"/>
    <x v="0"/>
    <n v="4"/>
    <n v="3"/>
    <n v="2"/>
    <n v="1"/>
    <n v="0"/>
  </r>
  <r>
    <x v="12"/>
    <x v="0"/>
    <n v="13"/>
    <n v="12"/>
    <n v="10"/>
    <n v="2"/>
    <n v="0"/>
  </r>
  <r>
    <x v="12"/>
    <x v="15"/>
    <n v="1"/>
    <n v="0"/>
    <n v="0"/>
    <n v="0"/>
    <n v="0"/>
  </r>
  <r>
    <x v="12"/>
    <x v="15"/>
    <n v="1"/>
    <n v="0"/>
    <n v="0"/>
    <n v="0"/>
    <n v="0"/>
  </r>
  <r>
    <x v="12"/>
    <x v="1"/>
    <n v="14"/>
    <n v="0"/>
    <n v="0"/>
    <n v="0"/>
    <n v="0"/>
  </r>
  <r>
    <x v="12"/>
    <x v="1"/>
    <n v="2"/>
    <n v="0"/>
    <n v="0"/>
    <n v="0"/>
    <n v="0"/>
  </r>
  <r>
    <x v="12"/>
    <x v="2"/>
    <n v="42"/>
    <n v="39"/>
    <n v="32"/>
    <n v="7"/>
    <n v="0"/>
  </r>
  <r>
    <x v="12"/>
    <x v="2"/>
    <n v="51"/>
    <n v="51"/>
    <n v="49"/>
    <n v="2"/>
    <n v="0"/>
  </r>
  <r>
    <x v="12"/>
    <x v="3"/>
    <n v="72"/>
    <n v="71"/>
    <n v="69"/>
    <n v="2"/>
    <n v="0"/>
  </r>
  <r>
    <x v="12"/>
    <x v="3"/>
    <n v="97"/>
    <n v="92"/>
    <n v="77"/>
    <n v="15"/>
    <n v="2"/>
  </r>
  <r>
    <x v="12"/>
    <x v="4"/>
    <n v="117"/>
    <n v="105"/>
    <n v="76"/>
    <n v="29"/>
    <n v="0"/>
  </r>
  <r>
    <x v="12"/>
    <x v="4"/>
    <n v="164"/>
    <n v="157"/>
    <n v="120"/>
    <n v="37"/>
    <n v="1"/>
  </r>
  <r>
    <x v="12"/>
    <x v="6"/>
    <n v="143"/>
    <n v="137"/>
    <n v="88"/>
    <n v="49"/>
    <n v="0"/>
  </r>
  <r>
    <x v="12"/>
    <x v="6"/>
    <n v="125"/>
    <n v="122"/>
    <n v="104"/>
    <n v="18"/>
    <n v="1"/>
  </r>
  <r>
    <x v="12"/>
    <x v="7"/>
    <n v="34"/>
    <n v="29"/>
    <n v="29"/>
    <n v="0"/>
    <n v="0"/>
  </r>
  <r>
    <x v="12"/>
    <x v="7"/>
    <n v="24"/>
    <n v="22"/>
    <n v="21"/>
    <n v="1"/>
    <n v="0"/>
  </r>
  <r>
    <x v="12"/>
    <x v="8"/>
    <n v="86"/>
    <n v="55"/>
    <n v="52"/>
    <n v="3"/>
    <n v="0"/>
  </r>
  <r>
    <x v="12"/>
    <x v="8"/>
    <n v="115"/>
    <n v="96"/>
    <n v="83"/>
    <n v="13"/>
    <n v="0"/>
  </r>
  <r>
    <x v="12"/>
    <x v="9"/>
    <n v="35"/>
    <n v="32"/>
    <n v="29"/>
    <n v="3"/>
    <n v="0"/>
  </r>
  <r>
    <x v="12"/>
    <x v="9"/>
    <n v="34"/>
    <n v="32"/>
    <n v="32"/>
    <n v="0"/>
    <n v="0"/>
  </r>
  <r>
    <x v="12"/>
    <x v="10"/>
    <n v="15"/>
    <n v="14"/>
    <n v="14"/>
    <n v="0"/>
    <n v="0"/>
  </r>
  <r>
    <x v="12"/>
    <x v="10"/>
    <n v="15"/>
    <n v="15"/>
    <n v="15"/>
    <n v="0"/>
    <n v="0"/>
  </r>
  <r>
    <x v="12"/>
    <x v="11"/>
    <n v="109"/>
    <n v="109"/>
    <n v="102"/>
    <n v="7"/>
    <n v="0"/>
  </r>
  <r>
    <x v="12"/>
    <x v="11"/>
    <n v="125"/>
    <n v="125"/>
    <n v="110"/>
    <n v="15"/>
    <n v="0"/>
  </r>
  <r>
    <x v="12"/>
    <x v="12"/>
    <n v="36"/>
    <n v="34"/>
    <n v="30"/>
    <n v="4"/>
    <n v="0"/>
  </r>
  <r>
    <x v="12"/>
    <x v="12"/>
    <n v="51"/>
    <n v="48"/>
    <n v="46"/>
    <n v="2"/>
    <n v="0"/>
  </r>
  <r>
    <x v="13"/>
    <x v="13"/>
    <n v="3"/>
    <n v="2"/>
    <n v="2"/>
    <n v="0"/>
    <n v="1"/>
  </r>
  <r>
    <x v="13"/>
    <x v="0"/>
    <n v="12"/>
    <n v="10"/>
    <n v="10"/>
    <n v="0"/>
    <n v="0"/>
  </r>
  <r>
    <x v="13"/>
    <x v="0"/>
    <n v="28"/>
    <n v="27"/>
    <n v="27"/>
    <n v="0"/>
    <n v="0"/>
  </r>
  <r>
    <x v="13"/>
    <x v="14"/>
    <n v="1"/>
    <n v="0"/>
    <n v="0"/>
    <n v="0"/>
    <n v="0"/>
  </r>
  <r>
    <x v="13"/>
    <x v="1"/>
    <n v="14"/>
    <n v="0"/>
    <n v="0"/>
    <n v="0"/>
    <n v="0"/>
  </r>
  <r>
    <x v="13"/>
    <x v="1"/>
    <n v="3"/>
    <n v="0"/>
    <n v="0"/>
    <n v="0"/>
    <n v="0"/>
  </r>
  <r>
    <x v="13"/>
    <x v="2"/>
    <n v="60"/>
    <n v="54"/>
    <n v="20"/>
    <n v="34"/>
    <n v="0"/>
  </r>
  <r>
    <x v="13"/>
    <x v="2"/>
    <n v="115"/>
    <n v="114"/>
    <n v="94"/>
    <n v="20"/>
    <n v="0"/>
  </r>
  <r>
    <x v="13"/>
    <x v="3"/>
    <n v="87"/>
    <n v="78"/>
    <n v="27"/>
    <n v="51"/>
    <n v="0"/>
  </r>
  <r>
    <x v="13"/>
    <x v="3"/>
    <n v="145"/>
    <n v="137"/>
    <n v="119"/>
    <n v="18"/>
    <n v="1"/>
  </r>
  <r>
    <x v="13"/>
    <x v="4"/>
    <n v="188"/>
    <n v="158"/>
    <n v="123"/>
    <n v="35"/>
    <n v="0"/>
  </r>
  <r>
    <x v="13"/>
    <x v="4"/>
    <n v="217"/>
    <n v="203"/>
    <n v="165"/>
    <n v="38"/>
    <n v="3"/>
  </r>
  <r>
    <x v="13"/>
    <x v="5"/>
    <n v="6"/>
    <n v="6"/>
    <n v="3"/>
    <n v="3"/>
    <n v="0"/>
  </r>
  <r>
    <x v="13"/>
    <x v="5"/>
    <n v="1"/>
    <n v="1"/>
    <n v="1"/>
    <n v="0"/>
    <n v="0"/>
  </r>
  <r>
    <x v="13"/>
    <x v="6"/>
    <n v="190"/>
    <n v="177"/>
    <n v="54"/>
    <n v="123"/>
    <n v="0"/>
  </r>
  <r>
    <x v="13"/>
    <x v="6"/>
    <n v="181"/>
    <n v="173"/>
    <n v="133"/>
    <n v="40"/>
    <n v="0"/>
  </r>
  <r>
    <x v="13"/>
    <x v="7"/>
    <n v="85"/>
    <n v="85"/>
    <n v="80"/>
    <n v="5"/>
    <n v="0"/>
  </r>
  <r>
    <x v="13"/>
    <x v="7"/>
    <n v="111"/>
    <n v="108"/>
    <n v="104"/>
    <n v="4"/>
    <n v="0"/>
  </r>
  <r>
    <x v="13"/>
    <x v="8"/>
    <n v="19"/>
    <n v="18"/>
    <n v="16"/>
    <n v="2"/>
    <n v="0"/>
  </r>
  <r>
    <x v="13"/>
    <x v="8"/>
    <n v="9"/>
    <n v="9"/>
    <n v="6"/>
    <n v="3"/>
    <n v="0"/>
  </r>
  <r>
    <x v="13"/>
    <x v="9"/>
    <n v="49"/>
    <n v="47"/>
    <n v="31"/>
    <n v="16"/>
    <n v="0"/>
  </r>
  <r>
    <x v="13"/>
    <x v="9"/>
    <n v="85"/>
    <n v="79"/>
    <n v="46"/>
    <n v="33"/>
    <n v="3"/>
  </r>
  <r>
    <x v="13"/>
    <x v="10"/>
    <n v="28"/>
    <n v="26"/>
    <n v="23"/>
    <n v="3"/>
    <n v="0"/>
  </r>
  <r>
    <x v="13"/>
    <x v="10"/>
    <n v="19"/>
    <n v="19"/>
    <n v="17"/>
    <n v="2"/>
    <n v="0"/>
  </r>
  <r>
    <x v="13"/>
    <x v="11"/>
    <n v="137"/>
    <n v="135"/>
    <n v="124"/>
    <n v="11"/>
    <n v="1"/>
  </r>
  <r>
    <x v="13"/>
    <x v="11"/>
    <n v="188"/>
    <n v="186"/>
    <n v="151"/>
    <n v="35"/>
    <n v="0"/>
  </r>
  <r>
    <x v="13"/>
    <x v="12"/>
    <n v="48"/>
    <n v="44"/>
    <n v="43"/>
    <n v="1"/>
    <n v="0"/>
  </r>
  <r>
    <x v="13"/>
    <x v="12"/>
    <n v="67"/>
    <n v="67"/>
    <n v="66"/>
    <n v="1"/>
    <n v="0"/>
  </r>
  <r>
    <x v="14"/>
    <x v="0"/>
    <n v="1"/>
    <n v="1"/>
    <n v="1"/>
    <n v="0"/>
    <n v="0"/>
  </r>
  <r>
    <x v="14"/>
    <x v="1"/>
    <n v="17"/>
    <n v="0"/>
    <n v="0"/>
    <n v="0"/>
    <n v="0"/>
  </r>
  <r>
    <x v="14"/>
    <x v="1"/>
    <n v="1"/>
    <n v="0"/>
    <n v="0"/>
    <n v="0"/>
    <n v="0"/>
  </r>
  <r>
    <x v="14"/>
    <x v="2"/>
    <n v="11"/>
    <n v="11"/>
    <n v="4"/>
    <n v="7"/>
    <n v="0"/>
  </r>
  <r>
    <x v="14"/>
    <x v="2"/>
    <n v="3"/>
    <n v="3"/>
    <n v="1"/>
    <n v="2"/>
    <n v="0"/>
  </r>
  <r>
    <x v="14"/>
    <x v="3"/>
    <n v="80"/>
    <n v="72"/>
    <n v="61"/>
    <n v="11"/>
    <n v="4"/>
  </r>
  <r>
    <x v="14"/>
    <x v="3"/>
    <n v="62"/>
    <n v="60"/>
    <n v="38"/>
    <n v="22"/>
    <n v="1"/>
  </r>
  <r>
    <x v="14"/>
    <x v="4"/>
    <n v="143"/>
    <n v="128"/>
    <n v="92"/>
    <n v="36"/>
    <n v="2"/>
  </r>
  <r>
    <x v="14"/>
    <x v="4"/>
    <n v="145"/>
    <n v="128"/>
    <n v="90"/>
    <n v="38"/>
    <n v="5"/>
  </r>
  <r>
    <x v="14"/>
    <x v="6"/>
    <n v="46"/>
    <n v="43"/>
    <n v="28"/>
    <n v="15"/>
    <n v="1"/>
  </r>
  <r>
    <x v="14"/>
    <x v="6"/>
    <n v="30"/>
    <n v="29"/>
    <n v="24"/>
    <n v="5"/>
    <n v="0"/>
  </r>
  <r>
    <x v="14"/>
    <x v="7"/>
    <n v="52"/>
    <n v="52"/>
    <n v="47"/>
    <n v="5"/>
    <n v="0"/>
  </r>
  <r>
    <x v="14"/>
    <x v="7"/>
    <n v="46"/>
    <n v="46"/>
    <n v="46"/>
    <n v="0"/>
    <n v="0"/>
  </r>
  <r>
    <x v="14"/>
    <x v="9"/>
    <n v="32"/>
    <n v="29"/>
    <n v="20"/>
    <n v="9"/>
    <n v="1"/>
  </r>
  <r>
    <x v="14"/>
    <x v="9"/>
    <n v="37"/>
    <n v="35"/>
    <n v="18"/>
    <n v="17"/>
    <n v="0"/>
  </r>
  <r>
    <x v="14"/>
    <x v="10"/>
    <n v="16"/>
    <n v="15"/>
    <n v="11"/>
    <n v="4"/>
    <n v="0"/>
  </r>
  <r>
    <x v="14"/>
    <x v="10"/>
    <n v="10"/>
    <n v="10"/>
    <n v="9"/>
    <n v="1"/>
    <n v="0"/>
  </r>
  <r>
    <x v="14"/>
    <x v="11"/>
    <n v="55"/>
    <n v="52"/>
    <n v="48"/>
    <n v="4"/>
    <n v="0"/>
  </r>
  <r>
    <x v="14"/>
    <x v="11"/>
    <n v="43"/>
    <n v="43"/>
    <n v="38"/>
    <n v="5"/>
    <n v="0"/>
  </r>
  <r>
    <x v="14"/>
    <x v="12"/>
    <n v="4"/>
    <n v="4"/>
    <n v="4"/>
    <n v="0"/>
    <n v="0"/>
  </r>
  <r>
    <x v="14"/>
    <x v="12"/>
    <n v="1"/>
    <n v="1"/>
    <n v="1"/>
    <n v="0"/>
    <n v="0"/>
  </r>
  <r>
    <x v="15"/>
    <x v="13"/>
    <n v="1"/>
    <n v="1"/>
    <n v="0"/>
    <n v="1"/>
    <n v="0"/>
  </r>
  <r>
    <x v="15"/>
    <x v="13"/>
    <n v="2"/>
    <n v="2"/>
    <n v="1"/>
    <n v="1"/>
    <n v="0"/>
  </r>
  <r>
    <x v="15"/>
    <x v="0"/>
    <n v="75"/>
    <n v="48"/>
    <n v="39"/>
    <n v="9"/>
    <n v="0"/>
  </r>
  <r>
    <x v="15"/>
    <x v="0"/>
    <n v="62"/>
    <n v="50"/>
    <n v="47"/>
    <n v="3"/>
    <n v="0"/>
  </r>
  <r>
    <x v="15"/>
    <x v="15"/>
    <n v="2"/>
    <n v="0"/>
    <n v="0"/>
    <n v="0"/>
    <n v="0"/>
  </r>
  <r>
    <x v="15"/>
    <x v="1"/>
    <n v="15"/>
    <n v="0"/>
    <n v="0"/>
    <n v="0"/>
    <n v="0"/>
  </r>
  <r>
    <x v="15"/>
    <x v="1"/>
    <n v="1"/>
    <n v="0"/>
    <n v="0"/>
    <n v="0"/>
    <n v="0"/>
  </r>
  <r>
    <x v="15"/>
    <x v="2"/>
    <n v="241"/>
    <n v="169"/>
    <n v="146"/>
    <n v="23"/>
    <n v="0"/>
  </r>
  <r>
    <x v="15"/>
    <x v="2"/>
    <n v="271"/>
    <n v="207"/>
    <n v="139"/>
    <n v="68"/>
    <n v="2"/>
  </r>
  <r>
    <x v="15"/>
    <x v="3"/>
    <n v="411"/>
    <n v="297"/>
    <n v="224"/>
    <n v="73"/>
    <n v="0"/>
  </r>
  <r>
    <x v="15"/>
    <x v="3"/>
    <n v="429"/>
    <n v="356"/>
    <n v="330"/>
    <n v="26"/>
    <n v="0"/>
  </r>
  <r>
    <x v="15"/>
    <x v="4"/>
    <n v="646"/>
    <n v="496"/>
    <n v="467"/>
    <n v="29"/>
    <n v="0"/>
  </r>
  <r>
    <x v="15"/>
    <x v="4"/>
    <n v="664"/>
    <n v="562"/>
    <n v="445"/>
    <n v="117"/>
    <n v="3"/>
  </r>
  <r>
    <x v="15"/>
    <x v="5"/>
    <n v="20"/>
    <n v="20"/>
    <n v="6"/>
    <n v="14"/>
    <n v="0"/>
  </r>
  <r>
    <x v="15"/>
    <x v="5"/>
    <n v="3"/>
    <n v="2"/>
    <n v="1"/>
    <n v="1"/>
    <n v="0"/>
  </r>
  <r>
    <x v="15"/>
    <x v="6"/>
    <n v="688"/>
    <n v="580"/>
    <n v="372"/>
    <n v="208"/>
    <n v="0"/>
  </r>
  <r>
    <x v="15"/>
    <x v="6"/>
    <n v="778"/>
    <n v="672"/>
    <n v="605"/>
    <n v="67"/>
    <n v="0"/>
  </r>
  <r>
    <x v="15"/>
    <x v="7"/>
    <n v="147"/>
    <n v="122"/>
    <n v="118"/>
    <n v="4"/>
    <n v="0"/>
  </r>
  <r>
    <x v="15"/>
    <x v="7"/>
    <n v="281"/>
    <n v="259"/>
    <n v="256"/>
    <n v="3"/>
    <n v="0"/>
  </r>
  <r>
    <x v="15"/>
    <x v="8"/>
    <n v="108"/>
    <n v="98"/>
    <n v="97"/>
    <n v="1"/>
    <n v="0"/>
  </r>
  <r>
    <x v="15"/>
    <x v="8"/>
    <n v="122"/>
    <n v="110"/>
    <n v="91"/>
    <n v="19"/>
    <n v="0"/>
  </r>
  <r>
    <x v="15"/>
    <x v="9"/>
    <n v="147"/>
    <n v="131"/>
    <n v="111"/>
    <n v="20"/>
    <n v="0"/>
  </r>
  <r>
    <x v="15"/>
    <x v="9"/>
    <n v="167"/>
    <n v="151"/>
    <n v="123"/>
    <n v="28"/>
    <n v="0"/>
  </r>
  <r>
    <x v="15"/>
    <x v="10"/>
    <n v="96"/>
    <n v="88"/>
    <n v="78"/>
    <n v="10"/>
    <n v="0"/>
  </r>
  <r>
    <x v="15"/>
    <x v="10"/>
    <n v="90"/>
    <n v="86"/>
    <n v="77"/>
    <n v="9"/>
    <n v="0"/>
  </r>
  <r>
    <x v="15"/>
    <x v="11"/>
    <n v="560"/>
    <n v="532"/>
    <n v="476"/>
    <n v="56"/>
    <n v="0"/>
  </r>
  <r>
    <x v="15"/>
    <x v="11"/>
    <n v="582"/>
    <n v="569"/>
    <n v="458"/>
    <n v="111"/>
    <n v="0"/>
  </r>
  <r>
    <x v="15"/>
    <x v="12"/>
    <n v="144"/>
    <n v="141"/>
    <n v="116"/>
    <n v="25"/>
    <n v="0"/>
  </r>
  <r>
    <x v="15"/>
    <x v="12"/>
    <n v="113"/>
    <n v="103"/>
    <n v="98"/>
    <n v="5"/>
    <n v="0"/>
  </r>
  <r>
    <x v="16"/>
    <x v="0"/>
    <n v="17"/>
    <n v="10"/>
    <n v="10"/>
    <n v="0"/>
    <n v="0"/>
  </r>
  <r>
    <x v="16"/>
    <x v="0"/>
    <n v="31"/>
    <n v="29"/>
    <n v="29"/>
    <n v="0"/>
    <n v="0"/>
  </r>
  <r>
    <x v="16"/>
    <x v="1"/>
    <n v="4"/>
    <n v="0"/>
    <n v="0"/>
    <n v="0"/>
    <n v="0"/>
  </r>
  <r>
    <x v="16"/>
    <x v="2"/>
    <n v="65"/>
    <n v="64"/>
    <n v="28"/>
    <n v="36"/>
    <n v="0"/>
  </r>
  <r>
    <x v="16"/>
    <x v="2"/>
    <n v="147"/>
    <n v="138"/>
    <n v="128"/>
    <n v="10"/>
    <n v="2"/>
  </r>
  <r>
    <x v="16"/>
    <x v="3"/>
    <n v="106"/>
    <n v="103"/>
    <n v="46"/>
    <n v="57"/>
    <n v="0"/>
  </r>
  <r>
    <x v="16"/>
    <x v="3"/>
    <n v="173"/>
    <n v="167"/>
    <n v="138"/>
    <n v="29"/>
    <n v="0"/>
  </r>
  <r>
    <x v="16"/>
    <x v="4"/>
    <n v="226"/>
    <n v="192"/>
    <n v="149"/>
    <n v="43"/>
    <n v="0"/>
  </r>
  <r>
    <x v="16"/>
    <x v="4"/>
    <n v="234"/>
    <n v="222"/>
    <n v="150"/>
    <n v="72"/>
    <n v="0"/>
  </r>
  <r>
    <x v="16"/>
    <x v="5"/>
    <n v="1"/>
    <n v="1"/>
    <n v="1"/>
    <n v="0"/>
    <n v="0"/>
  </r>
  <r>
    <x v="16"/>
    <x v="6"/>
    <n v="239"/>
    <n v="235"/>
    <n v="183"/>
    <n v="52"/>
    <n v="0"/>
  </r>
  <r>
    <x v="16"/>
    <x v="6"/>
    <n v="271"/>
    <n v="262"/>
    <n v="205"/>
    <n v="57"/>
    <n v="3"/>
  </r>
  <r>
    <x v="16"/>
    <x v="7"/>
    <n v="243"/>
    <n v="235"/>
    <n v="231"/>
    <n v="4"/>
    <n v="0"/>
  </r>
  <r>
    <x v="16"/>
    <x v="7"/>
    <n v="285"/>
    <n v="275"/>
    <n v="270"/>
    <n v="5"/>
    <n v="0"/>
  </r>
  <r>
    <x v="16"/>
    <x v="8"/>
    <n v="24"/>
    <n v="21"/>
    <n v="17"/>
    <n v="4"/>
    <n v="0"/>
  </r>
  <r>
    <x v="16"/>
    <x v="8"/>
    <n v="19"/>
    <n v="19"/>
    <n v="13"/>
    <n v="6"/>
    <n v="0"/>
  </r>
  <r>
    <x v="16"/>
    <x v="9"/>
    <n v="61"/>
    <n v="56"/>
    <n v="37"/>
    <n v="19"/>
    <n v="0"/>
  </r>
  <r>
    <x v="16"/>
    <x v="9"/>
    <n v="63"/>
    <n v="61"/>
    <n v="34"/>
    <n v="27"/>
    <n v="0"/>
  </r>
  <r>
    <x v="16"/>
    <x v="10"/>
    <n v="31"/>
    <n v="31"/>
    <n v="27"/>
    <n v="4"/>
    <n v="0"/>
  </r>
  <r>
    <x v="16"/>
    <x v="10"/>
    <n v="24"/>
    <n v="23"/>
    <n v="18"/>
    <n v="5"/>
    <n v="0"/>
  </r>
  <r>
    <x v="16"/>
    <x v="11"/>
    <n v="213"/>
    <n v="209"/>
    <n v="188"/>
    <n v="21"/>
    <n v="0"/>
  </r>
  <r>
    <x v="16"/>
    <x v="11"/>
    <n v="192"/>
    <n v="192"/>
    <n v="178"/>
    <n v="14"/>
    <n v="0"/>
  </r>
  <r>
    <x v="16"/>
    <x v="12"/>
    <n v="70"/>
    <n v="68"/>
    <n v="31"/>
    <n v="37"/>
    <n v="0"/>
  </r>
  <r>
    <x v="16"/>
    <x v="12"/>
    <n v="72"/>
    <n v="66"/>
    <n v="59"/>
    <n v="7"/>
    <n v="0"/>
  </r>
  <r>
    <x v="17"/>
    <x v="0"/>
    <n v="8"/>
    <n v="7"/>
    <n v="4"/>
    <n v="3"/>
    <n v="0"/>
  </r>
  <r>
    <x v="17"/>
    <x v="0"/>
    <n v="8"/>
    <n v="7"/>
    <n v="6"/>
    <n v="1"/>
    <n v="0"/>
  </r>
  <r>
    <x v="17"/>
    <x v="2"/>
    <n v="23"/>
    <n v="23"/>
    <n v="9"/>
    <n v="14"/>
    <n v="0"/>
  </r>
  <r>
    <x v="17"/>
    <x v="2"/>
    <n v="35"/>
    <n v="33"/>
    <n v="31"/>
    <n v="2"/>
    <n v="0"/>
  </r>
  <r>
    <x v="17"/>
    <x v="3"/>
    <n v="43"/>
    <n v="41"/>
    <n v="19"/>
    <n v="22"/>
    <n v="0"/>
  </r>
  <r>
    <x v="17"/>
    <x v="3"/>
    <n v="65"/>
    <n v="65"/>
    <n v="56"/>
    <n v="9"/>
    <n v="0"/>
  </r>
  <r>
    <x v="17"/>
    <x v="4"/>
    <n v="80"/>
    <n v="71"/>
    <n v="44"/>
    <n v="27"/>
    <n v="0"/>
  </r>
  <r>
    <x v="17"/>
    <x v="4"/>
    <n v="85"/>
    <n v="79"/>
    <n v="77"/>
    <n v="2"/>
    <n v="0"/>
  </r>
  <r>
    <x v="17"/>
    <x v="6"/>
    <n v="87"/>
    <n v="85"/>
    <n v="64"/>
    <n v="21"/>
    <n v="0"/>
  </r>
  <r>
    <x v="17"/>
    <x v="6"/>
    <n v="90"/>
    <n v="88"/>
    <n v="65"/>
    <n v="23"/>
    <n v="0"/>
  </r>
  <r>
    <x v="17"/>
    <x v="7"/>
    <n v="21"/>
    <n v="20"/>
    <n v="19"/>
    <n v="1"/>
    <n v="0"/>
  </r>
  <r>
    <x v="17"/>
    <x v="7"/>
    <n v="22"/>
    <n v="21"/>
    <n v="19"/>
    <n v="2"/>
    <n v="0"/>
  </r>
  <r>
    <x v="17"/>
    <x v="8"/>
    <n v="5"/>
    <n v="1"/>
    <n v="1"/>
    <n v="0"/>
    <n v="0"/>
  </r>
  <r>
    <x v="17"/>
    <x v="8"/>
    <n v="1"/>
    <n v="1"/>
    <n v="1"/>
    <n v="0"/>
    <n v="0"/>
  </r>
  <r>
    <x v="17"/>
    <x v="9"/>
    <n v="17"/>
    <n v="17"/>
    <n v="13"/>
    <n v="4"/>
    <n v="0"/>
  </r>
  <r>
    <x v="17"/>
    <x v="9"/>
    <n v="32"/>
    <n v="31"/>
    <n v="24"/>
    <n v="7"/>
    <n v="0"/>
  </r>
  <r>
    <x v="17"/>
    <x v="10"/>
    <n v="9"/>
    <n v="9"/>
    <n v="9"/>
    <n v="0"/>
    <n v="0"/>
  </r>
  <r>
    <x v="17"/>
    <x v="10"/>
    <n v="15"/>
    <n v="15"/>
    <n v="15"/>
    <n v="0"/>
    <n v="0"/>
  </r>
  <r>
    <x v="17"/>
    <x v="11"/>
    <n v="69"/>
    <n v="68"/>
    <n v="55"/>
    <n v="13"/>
    <n v="0"/>
  </r>
  <r>
    <x v="17"/>
    <x v="11"/>
    <n v="89"/>
    <n v="89"/>
    <n v="81"/>
    <n v="8"/>
    <n v="0"/>
  </r>
  <r>
    <x v="17"/>
    <x v="12"/>
    <n v="19"/>
    <n v="19"/>
    <n v="17"/>
    <n v="2"/>
    <n v="0"/>
  </r>
  <r>
    <x v="17"/>
    <x v="12"/>
    <n v="23"/>
    <n v="21"/>
    <n v="21"/>
    <n v="0"/>
    <n v="0"/>
  </r>
  <r>
    <x v="18"/>
    <x v="0"/>
    <n v="1"/>
    <n v="1"/>
    <n v="1"/>
    <n v="0"/>
    <n v="0"/>
  </r>
  <r>
    <x v="18"/>
    <x v="0"/>
    <n v="10"/>
    <n v="10"/>
    <n v="10"/>
    <n v="0"/>
    <n v="0"/>
  </r>
  <r>
    <x v="18"/>
    <x v="1"/>
    <n v="3"/>
    <n v="0"/>
    <n v="0"/>
    <n v="0"/>
    <n v="0"/>
  </r>
  <r>
    <x v="18"/>
    <x v="2"/>
    <n v="32"/>
    <n v="30"/>
    <n v="23"/>
    <n v="7"/>
    <n v="0"/>
  </r>
  <r>
    <x v="18"/>
    <x v="2"/>
    <n v="33"/>
    <n v="29"/>
    <n v="17"/>
    <n v="12"/>
    <n v="0"/>
  </r>
  <r>
    <x v="18"/>
    <x v="3"/>
    <n v="45"/>
    <n v="43"/>
    <n v="20"/>
    <n v="23"/>
    <n v="0"/>
  </r>
  <r>
    <x v="18"/>
    <x v="3"/>
    <n v="93"/>
    <n v="84"/>
    <n v="66"/>
    <n v="18"/>
    <n v="0"/>
  </r>
  <r>
    <x v="18"/>
    <x v="4"/>
    <n v="100"/>
    <n v="91"/>
    <n v="61"/>
    <n v="30"/>
    <n v="0"/>
  </r>
  <r>
    <x v="18"/>
    <x v="4"/>
    <n v="114"/>
    <n v="101"/>
    <n v="89"/>
    <n v="12"/>
    <n v="0"/>
  </r>
  <r>
    <x v="18"/>
    <x v="5"/>
    <n v="1"/>
    <n v="1"/>
    <n v="0"/>
    <n v="1"/>
    <n v="0"/>
  </r>
  <r>
    <x v="18"/>
    <x v="5"/>
    <n v="1"/>
    <n v="1"/>
    <n v="0"/>
    <n v="1"/>
    <n v="0"/>
  </r>
  <r>
    <x v="18"/>
    <x v="6"/>
    <n v="99"/>
    <n v="92"/>
    <n v="61"/>
    <n v="31"/>
    <n v="0"/>
  </r>
  <r>
    <x v="18"/>
    <x v="6"/>
    <n v="259"/>
    <n v="253"/>
    <n v="196"/>
    <n v="57"/>
    <n v="1"/>
  </r>
  <r>
    <x v="18"/>
    <x v="7"/>
    <n v="60"/>
    <n v="58"/>
    <n v="58"/>
    <n v="0"/>
    <n v="0"/>
  </r>
  <r>
    <x v="18"/>
    <x v="7"/>
    <n v="69"/>
    <n v="66"/>
    <n v="66"/>
    <n v="0"/>
    <n v="0"/>
  </r>
  <r>
    <x v="18"/>
    <x v="8"/>
    <n v="8"/>
    <n v="7"/>
    <n v="7"/>
    <n v="0"/>
    <n v="0"/>
  </r>
  <r>
    <x v="18"/>
    <x v="8"/>
    <n v="7"/>
    <n v="6"/>
    <n v="2"/>
    <n v="4"/>
    <n v="0"/>
  </r>
  <r>
    <x v="18"/>
    <x v="9"/>
    <n v="19"/>
    <n v="19"/>
    <n v="19"/>
    <n v="0"/>
    <n v="0"/>
  </r>
  <r>
    <x v="18"/>
    <x v="9"/>
    <n v="28"/>
    <n v="27"/>
    <n v="23"/>
    <n v="4"/>
    <n v="0"/>
  </r>
  <r>
    <x v="18"/>
    <x v="10"/>
    <n v="9"/>
    <n v="9"/>
    <n v="9"/>
    <n v="0"/>
    <n v="0"/>
  </r>
  <r>
    <x v="18"/>
    <x v="10"/>
    <n v="7"/>
    <n v="7"/>
    <n v="7"/>
    <n v="0"/>
    <n v="0"/>
  </r>
  <r>
    <x v="18"/>
    <x v="11"/>
    <n v="61"/>
    <n v="60"/>
    <n v="46"/>
    <n v="14"/>
    <n v="0"/>
  </r>
  <r>
    <x v="18"/>
    <x v="11"/>
    <n v="126"/>
    <n v="123"/>
    <n v="102"/>
    <n v="21"/>
    <n v="1"/>
  </r>
  <r>
    <x v="18"/>
    <x v="12"/>
    <n v="9"/>
    <n v="3"/>
    <n v="3"/>
    <n v="0"/>
    <n v="0"/>
  </r>
  <r>
    <x v="18"/>
    <x v="12"/>
    <n v="5"/>
    <n v="0"/>
    <n v="0"/>
    <n v="0"/>
    <n v="0"/>
  </r>
  <r>
    <x v="19"/>
    <x v="0"/>
    <n v="18"/>
    <n v="16"/>
    <n v="12"/>
    <n v="4"/>
    <n v="0"/>
  </r>
  <r>
    <x v="19"/>
    <x v="0"/>
    <n v="9"/>
    <n v="9"/>
    <n v="7"/>
    <n v="2"/>
    <n v="0"/>
  </r>
  <r>
    <x v="19"/>
    <x v="2"/>
    <n v="22"/>
    <n v="18"/>
    <n v="11"/>
    <n v="7"/>
    <n v="0"/>
  </r>
  <r>
    <x v="19"/>
    <x v="2"/>
    <n v="26"/>
    <n v="24"/>
    <n v="24"/>
    <n v="0"/>
    <n v="0"/>
  </r>
  <r>
    <x v="19"/>
    <x v="3"/>
    <n v="59"/>
    <n v="53"/>
    <n v="36"/>
    <n v="17"/>
    <n v="0"/>
  </r>
  <r>
    <x v="19"/>
    <x v="3"/>
    <n v="73"/>
    <n v="72"/>
    <n v="57"/>
    <n v="15"/>
    <n v="0"/>
  </r>
  <r>
    <x v="19"/>
    <x v="4"/>
    <n v="110"/>
    <n v="104"/>
    <n v="72"/>
    <n v="32"/>
    <n v="0"/>
  </r>
  <r>
    <x v="19"/>
    <x v="4"/>
    <n v="112"/>
    <n v="106"/>
    <n v="105"/>
    <n v="1"/>
    <n v="1"/>
  </r>
  <r>
    <x v="19"/>
    <x v="6"/>
    <n v="60"/>
    <n v="60"/>
    <n v="36"/>
    <n v="24"/>
    <n v="0"/>
  </r>
  <r>
    <x v="19"/>
    <x v="6"/>
    <n v="125"/>
    <n v="119"/>
    <n v="114"/>
    <n v="5"/>
    <n v="0"/>
  </r>
  <r>
    <x v="19"/>
    <x v="7"/>
    <n v="35"/>
    <n v="35"/>
    <n v="34"/>
    <n v="1"/>
    <n v="0"/>
  </r>
  <r>
    <x v="19"/>
    <x v="7"/>
    <n v="59"/>
    <n v="58"/>
    <n v="55"/>
    <n v="3"/>
    <n v="0"/>
  </r>
  <r>
    <x v="19"/>
    <x v="8"/>
    <n v="26"/>
    <n v="21"/>
    <n v="18"/>
    <n v="3"/>
    <n v="0"/>
  </r>
  <r>
    <x v="19"/>
    <x v="8"/>
    <n v="11"/>
    <n v="8"/>
    <n v="7"/>
    <n v="1"/>
    <n v="1"/>
  </r>
  <r>
    <x v="19"/>
    <x v="9"/>
    <n v="40"/>
    <n v="38"/>
    <n v="35"/>
    <n v="3"/>
    <n v="0"/>
  </r>
  <r>
    <x v="19"/>
    <x v="9"/>
    <n v="31"/>
    <n v="30"/>
    <n v="23"/>
    <n v="7"/>
    <n v="0"/>
  </r>
  <r>
    <x v="19"/>
    <x v="10"/>
    <n v="20"/>
    <n v="19"/>
    <n v="19"/>
    <n v="0"/>
    <n v="0"/>
  </r>
  <r>
    <x v="19"/>
    <x v="10"/>
    <n v="6"/>
    <n v="6"/>
    <n v="5"/>
    <n v="1"/>
    <n v="0"/>
  </r>
  <r>
    <x v="19"/>
    <x v="11"/>
    <n v="94"/>
    <n v="94"/>
    <n v="77"/>
    <n v="17"/>
    <n v="0"/>
  </r>
  <r>
    <x v="19"/>
    <x v="11"/>
    <n v="85"/>
    <n v="85"/>
    <n v="72"/>
    <n v="13"/>
    <n v="0"/>
  </r>
  <r>
    <x v="19"/>
    <x v="12"/>
    <n v="19"/>
    <n v="17"/>
    <n v="17"/>
    <n v="0"/>
    <n v="0"/>
  </r>
  <r>
    <x v="19"/>
    <x v="12"/>
    <n v="11"/>
    <n v="7"/>
    <n v="6"/>
    <n v="1"/>
    <n v="0"/>
  </r>
  <r>
    <x v="20"/>
    <x v="0"/>
    <n v="9"/>
    <n v="7"/>
    <n v="5"/>
    <n v="2"/>
    <n v="0"/>
  </r>
  <r>
    <x v="20"/>
    <x v="0"/>
    <n v="12"/>
    <n v="12"/>
    <n v="12"/>
    <n v="0"/>
    <n v="0"/>
  </r>
  <r>
    <x v="20"/>
    <x v="1"/>
    <n v="2"/>
    <n v="0"/>
    <n v="0"/>
    <n v="0"/>
    <n v="0"/>
  </r>
  <r>
    <x v="20"/>
    <x v="2"/>
    <n v="78"/>
    <n v="77"/>
    <n v="66"/>
    <n v="11"/>
    <n v="0"/>
  </r>
  <r>
    <x v="20"/>
    <x v="2"/>
    <n v="78"/>
    <n v="78"/>
    <n v="76"/>
    <n v="2"/>
    <n v="0"/>
  </r>
  <r>
    <x v="20"/>
    <x v="3"/>
    <n v="86"/>
    <n v="83"/>
    <n v="55"/>
    <n v="28"/>
    <n v="0"/>
  </r>
  <r>
    <x v="20"/>
    <x v="3"/>
    <n v="100"/>
    <n v="99"/>
    <n v="90"/>
    <n v="9"/>
    <n v="0"/>
  </r>
  <r>
    <x v="20"/>
    <x v="4"/>
    <n v="196"/>
    <n v="178"/>
    <n v="154"/>
    <n v="24"/>
    <n v="0"/>
  </r>
  <r>
    <x v="20"/>
    <x v="4"/>
    <n v="141"/>
    <n v="132"/>
    <n v="103"/>
    <n v="29"/>
    <n v="1"/>
  </r>
  <r>
    <x v="20"/>
    <x v="6"/>
    <n v="140"/>
    <n v="140"/>
    <n v="101"/>
    <n v="39"/>
    <n v="0"/>
  </r>
  <r>
    <x v="20"/>
    <x v="6"/>
    <n v="154"/>
    <n v="153"/>
    <n v="143"/>
    <n v="10"/>
    <n v="1"/>
  </r>
  <r>
    <x v="20"/>
    <x v="7"/>
    <n v="30"/>
    <n v="30"/>
    <n v="30"/>
    <n v="0"/>
    <n v="0"/>
  </r>
  <r>
    <x v="20"/>
    <x v="7"/>
    <n v="39"/>
    <n v="37"/>
    <n v="37"/>
    <n v="0"/>
    <n v="1"/>
  </r>
  <r>
    <x v="20"/>
    <x v="8"/>
    <n v="16"/>
    <n v="15"/>
    <n v="15"/>
    <n v="0"/>
    <n v="0"/>
  </r>
  <r>
    <x v="20"/>
    <x v="8"/>
    <n v="15"/>
    <n v="14"/>
    <n v="14"/>
    <n v="0"/>
    <n v="1"/>
  </r>
  <r>
    <x v="20"/>
    <x v="9"/>
    <n v="33"/>
    <n v="33"/>
    <n v="28"/>
    <n v="5"/>
    <n v="0"/>
  </r>
  <r>
    <x v="20"/>
    <x v="9"/>
    <n v="14"/>
    <n v="14"/>
    <n v="14"/>
    <n v="0"/>
    <n v="0"/>
  </r>
  <r>
    <x v="20"/>
    <x v="10"/>
    <n v="8"/>
    <n v="8"/>
    <n v="8"/>
    <n v="0"/>
    <n v="0"/>
  </r>
  <r>
    <x v="20"/>
    <x v="10"/>
    <n v="6"/>
    <n v="6"/>
    <n v="6"/>
    <n v="0"/>
    <n v="0"/>
  </r>
  <r>
    <x v="20"/>
    <x v="11"/>
    <n v="135"/>
    <n v="134"/>
    <n v="132"/>
    <n v="2"/>
    <n v="0"/>
  </r>
  <r>
    <x v="20"/>
    <x v="11"/>
    <n v="149"/>
    <n v="147"/>
    <n v="128"/>
    <n v="19"/>
    <n v="1"/>
  </r>
  <r>
    <x v="20"/>
    <x v="12"/>
    <n v="85"/>
    <n v="84"/>
    <n v="84"/>
    <n v="0"/>
    <n v="0"/>
  </r>
  <r>
    <x v="20"/>
    <x v="12"/>
    <n v="57"/>
    <n v="56"/>
    <n v="56"/>
    <n v="0"/>
    <n v="0"/>
  </r>
  <r>
    <x v="21"/>
    <x v="0"/>
    <n v="8"/>
    <n v="7"/>
    <n v="6"/>
    <n v="1"/>
    <n v="0"/>
  </r>
  <r>
    <x v="21"/>
    <x v="0"/>
    <n v="9"/>
    <n v="8"/>
    <n v="8"/>
    <n v="0"/>
    <n v="1"/>
  </r>
  <r>
    <x v="21"/>
    <x v="1"/>
    <n v="3"/>
    <n v="0"/>
    <n v="0"/>
    <n v="0"/>
    <n v="0"/>
  </r>
  <r>
    <x v="21"/>
    <x v="2"/>
    <n v="32"/>
    <n v="31"/>
    <n v="30"/>
    <n v="1"/>
    <n v="1"/>
  </r>
  <r>
    <x v="21"/>
    <x v="2"/>
    <n v="18"/>
    <n v="14"/>
    <n v="13"/>
    <n v="1"/>
    <n v="4"/>
  </r>
  <r>
    <x v="21"/>
    <x v="3"/>
    <n v="112"/>
    <n v="100"/>
    <n v="81"/>
    <n v="19"/>
    <n v="9"/>
  </r>
  <r>
    <x v="21"/>
    <x v="3"/>
    <n v="130"/>
    <n v="111"/>
    <n v="99"/>
    <n v="12"/>
    <n v="17"/>
  </r>
  <r>
    <x v="21"/>
    <x v="4"/>
    <n v="138"/>
    <n v="128"/>
    <n v="116"/>
    <n v="12"/>
    <n v="2"/>
  </r>
  <r>
    <x v="21"/>
    <x v="4"/>
    <n v="122"/>
    <n v="114"/>
    <n v="113"/>
    <n v="1"/>
    <n v="3"/>
  </r>
  <r>
    <x v="21"/>
    <x v="6"/>
    <n v="179"/>
    <n v="173"/>
    <n v="137"/>
    <n v="36"/>
    <n v="1"/>
  </r>
  <r>
    <x v="21"/>
    <x v="6"/>
    <n v="220"/>
    <n v="213"/>
    <n v="193"/>
    <n v="20"/>
    <n v="4"/>
  </r>
  <r>
    <x v="21"/>
    <x v="7"/>
    <n v="89"/>
    <n v="88"/>
    <n v="88"/>
    <n v="0"/>
    <n v="0"/>
  </r>
  <r>
    <x v="21"/>
    <x v="7"/>
    <n v="59"/>
    <n v="57"/>
    <n v="57"/>
    <n v="0"/>
    <n v="1"/>
  </r>
  <r>
    <x v="21"/>
    <x v="8"/>
    <n v="30"/>
    <n v="26"/>
    <n v="22"/>
    <n v="4"/>
    <n v="2"/>
  </r>
  <r>
    <x v="21"/>
    <x v="8"/>
    <n v="32"/>
    <n v="28"/>
    <n v="23"/>
    <n v="5"/>
    <n v="0"/>
  </r>
  <r>
    <x v="21"/>
    <x v="9"/>
    <n v="68"/>
    <n v="34"/>
    <n v="34"/>
    <n v="0"/>
    <n v="1"/>
  </r>
  <r>
    <x v="21"/>
    <x v="9"/>
    <n v="44"/>
    <n v="19"/>
    <n v="18"/>
    <n v="1"/>
    <n v="0"/>
  </r>
  <r>
    <x v="21"/>
    <x v="10"/>
    <n v="44"/>
    <n v="29"/>
    <n v="29"/>
    <n v="0"/>
    <n v="0"/>
  </r>
  <r>
    <x v="21"/>
    <x v="10"/>
    <n v="17"/>
    <n v="5"/>
    <n v="5"/>
    <n v="0"/>
    <n v="0"/>
  </r>
  <r>
    <x v="21"/>
    <x v="11"/>
    <n v="238"/>
    <n v="236"/>
    <n v="201"/>
    <n v="35"/>
    <n v="1"/>
  </r>
  <r>
    <x v="21"/>
    <x v="11"/>
    <n v="271"/>
    <n v="269"/>
    <n v="214"/>
    <n v="55"/>
    <n v="0"/>
  </r>
  <r>
    <x v="21"/>
    <x v="12"/>
    <n v="30"/>
    <n v="28"/>
    <n v="27"/>
    <n v="1"/>
    <n v="0"/>
  </r>
  <r>
    <x v="21"/>
    <x v="12"/>
    <n v="13"/>
    <n v="11"/>
    <n v="11"/>
    <n v="0"/>
    <n v="0"/>
  </r>
  <r>
    <x v="22"/>
    <x v="0"/>
    <n v="18"/>
    <n v="17"/>
    <n v="15"/>
    <n v="2"/>
    <n v="0"/>
  </r>
  <r>
    <x v="22"/>
    <x v="0"/>
    <n v="7"/>
    <n v="7"/>
    <n v="7"/>
    <n v="0"/>
    <n v="0"/>
  </r>
  <r>
    <x v="22"/>
    <x v="2"/>
    <n v="20"/>
    <n v="17"/>
    <n v="16"/>
    <n v="1"/>
    <n v="1"/>
  </r>
  <r>
    <x v="22"/>
    <x v="2"/>
    <n v="6"/>
    <n v="5"/>
    <n v="4"/>
    <n v="1"/>
    <n v="0"/>
  </r>
  <r>
    <x v="22"/>
    <x v="3"/>
    <n v="114"/>
    <n v="105"/>
    <n v="90"/>
    <n v="15"/>
    <n v="0"/>
  </r>
  <r>
    <x v="22"/>
    <x v="3"/>
    <n v="155"/>
    <n v="150"/>
    <n v="114"/>
    <n v="36"/>
    <n v="0"/>
  </r>
  <r>
    <x v="22"/>
    <x v="4"/>
    <n v="217"/>
    <n v="176"/>
    <n v="165"/>
    <n v="11"/>
    <n v="7"/>
  </r>
  <r>
    <x v="22"/>
    <x v="4"/>
    <n v="232"/>
    <n v="217"/>
    <n v="197"/>
    <n v="20"/>
    <n v="7"/>
  </r>
  <r>
    <x v="22"/>
    <x v="6"/>
    <n v="412"/>
    <n v="348"/>
    <n v="331"/>
    <n v="17"/>
    <n v="0"/>
  </r>
  <r>
    <x v="22"/>
    <x v="6"/>
    <n v="478"/>
    <n v="474"/>
    <n v="436"/>
    <n v="38"/>
    <n v="5"/>
  </r>
  <r>
    <x v="22"/>
    <x v="7"/>
    <n v="59"/>
    <n v="59"/>
    <n v="59"/>
    <n v="0"/>
    <n v="0"/>
  </r>
  <r>
    <x v="22"/>
    <x v="7"/>
    <n v="41"/>
    <n v="36"/>
    <n v="36"/>
    <n v="0"/>
    <n v="4"/>
  </r>
  <r>
    <x v="22"/>
    <x v="8"/>
    <n v="18"/>
    <n v="18"/>
    <n v="17"/>
    <n v="1"/>
    <n v="0"/>
  </r>
  <r>
    <x v="22"/>
    <x v="8"/>
    <n v="34"/>
    <n v="34"/>
    <n v="33"/>
    <n v="1"/>
    <n v="0"/>
  </r>
  <r>
    <x v="22"/>
    <x v="9"/>
    <n v="27"/>
    <n v="27"/>
    <n v="25"/>
    <n v="2"/>
    <n v="0"/>
  </r>
  <r>
    <x v="22"/>
    <x v="9"/>
    <n v="32"/>
    <n v="31"/>
    <n v="22"/>
    <n v="9"/>
    <n v="0"/>
  </r>
  <r>
    <x v="22"/>
    <x v="10"/>
    <n v="23"/>
    <n v="23"/>
    <n v="22"/>
    <n v="1"/>
    <n v="0"/>
  </r>
  <r>
    <x v="22"/>
    <x v="10"/>
    <n v="20"/>
    <n v="20"/>
    <n v="18"/>
    <n v="2"/>
    <n v="0"/>
  </r>
  <r>
    <x v="22"/>
    <x v="11"/>
    <n v="164"/>
    <n v="163"/>
    <n v="137"/>
    <n v="26"/>
    <n v="0"/>
  </r>
  <r>
    <x v="22"/>
    <x v="11"/>
    <n v="189"/>
    <n v="189"/>
    <n v="177"/>
    <n v="12"/>
    <n v="0"/>
  </r>
  <r>
    <x v="22"/>
    <x v="12"/>
    <n v="19"/>
    <n v="18"/>
    <n v="15"/>
    <n v="3"/>
    <n v="0"/>
  </r>
  <r>
    <x v="22"/>
    <x v="12"/>
    <n v="3"/>
    <n v="2"/>
    <n v="2"/>
    <n v="0"/>
    <n v="0"/>
  </r>
  <r>
    <x v="23"/>
    <x v="0"/>
    <n v="8"/>
    <n v="8"/>
    <n v="7"/>
    <n v="1"/>
    <n v="0"/>
  </r>
  <r>
    <x v="23"/>
    <x v="0"/>
    <n v="11"/>
    <n v="11"/>
    <n v="9"/>
    <n v="2"/>
    <n v="0"/>
  </r>
  <r>
    <x v="23"/>
    <x v="1"/>
    <n v="3"/>
    <n v="0"/>
    <n v="0"/>
    <n v="0"/>
    <n v="0"/>
  </r>
  <r>
    <x v="23"/>
    <x v="2"/>
    <n v="21"/>
    <n v="18"/>
    <n v="15"/>
    <n v="3"/>
    <n v="0"/>
  </r>
  <r>
    <x v="23"/>
    <x v="2"/>
    <n v="9"/>
    <n v="8"/>
    <n v="8"/>
    <n v="0"/>
    <n v="0"/>
  </r>
  <r>
    <x v="23"/>
    <x v="3"/>
    <n v="38"/>
    <n v="36"/>
    <n v="21"/>
    <n v="15"/>
    <n v="0"/>
  </r>
  <r>
    <x v="23"/>
    <x v="3"/>
    <n v="40"/>
    <n v="39"/>
    <n v="37"/>
    <n v="2"/>
    <n v="0"/>
  </r>
  <r>
    <x v="23"/>
    <x v="4"/>
    <n v="76"/>
    <n v="71"/>
    <n v="53"/>
    <n v="18"/>
    <n v="0"/>
  </r>
  <r>
    <x v="23"/>
    <x v="4"/>
    <n v="71"/>
    <n v="69"/>
    <n v="49"/>
    <n v="20"/>
    <n v="0"/>
  </r>
  <r>
    <x v="23"/>
    <x v="5"/>
    <n v="1"/>
    <n v="1"/>
    <n v="1"/>
    <n v="0"/>
    <n v="0"/>
  </r>
  <r>
    <x v="23"/>
    <x v="6"/>
    <n v="213"/>
    <n v="204"/>
    <n v="139"/>
    <n v="65"/>
    <n v="0"/>
  </r>
  <r>
    <x v="23"/>
    <x v="6"/>
    <n v="74"/>
    <n v="72"/>
    <n v="63"/>
    <n v="9"/>
    <n v="1"/>
  </r>
  <r>
    <x v="23"/>
    <x v="7"/>
    <n v="48"/>
    <n v="47"/>
    <n v="47"/>
    <n v="0"/>
    <n v="0"/>
  </r>
  <r>
    <x v="23"/>
    <x v="7"/>
    <n v="34"/>
    <n v="34"/>
    <n v="34"/>
    <n v="0"/>
    <n v="0"/>
  </r>
  <r>
    <x v="23"/>
    <x v="8"/>
    <n v="18"/>
    <n v="14"/>
    <n v="13"/>
    <n v="1"/>
    <n v="0"/>
  </r>
  <r>
    <x v="23"/>
    <x v="8"/>
    <n v="12"/>
    <n v="11"/>
    <n v="7"/>
    <n v="4"/>
    <n v="0"/>
  </r>
  <r>
    <x v="23"/>
    <x v="9"/>
    <n v="14"/>
    <n v="13"/>
    <n v="9"/>
    <n v="4"/>
    <n v="0"/>
  </r>
  <r>
    <x v="23"/>
    <x v="9"/>
    <n v="20"/>
    <n v="19"/>
    <n v="11"/>
    <n v="8"/>
    <n v="0"/>
  </r>
  <r>
    <x v="23"/>
    <x v="10"/>
    <n v="9"/>
    <n v="9"/>
    <n v="9"/>
    <n v="0"/>
    <n v="0"/>
  </r>
  <r>
    <x v="23"/>
    <x v="10"/>
    <n v="4"/>
    <n v="4"/>
    <n v="4"/>
    <n v="0"/>
    <n v="0"/>
  </r>
  <r>
    <x v="23"/>
    <x v="11"/>
    <n v="131"/>
    <n v="123"/>
    <n v="117"/>
    <n v="6"/>
    <n v="0"/>
  </r>
  <r>
    <x v="23"/>
    <x v="11"/>
    <n v="82"/>
    <n v="82"/>
    <n v="63"/>
    <n v="19"/>
    <n v="0"/>
  </r>
  <r>
    <x v="23"/>
    <x v="12"/>
    <n v="18"/>
    <n v="11"/>
    <n v="11"/>
    <n v="0"/>
    <n v="0"/>
  </r>
  <r>
    <x v="23"/>
    <x v="12"/>
    <n v="8"/>
    <n v="5"/>
    <n v="4"/>
    <n v="1"/>
    <n v="0"/>
  </r>
  <r>
    <x v="24"/>
    <x v="0"/>
    <n v="8"/>
    <n v="6"/>
    <n v="6"/>
    <n v="0"/>
    <n v="0"/>
  </r>
  <r>
    <x v="24"/>
    <x v="0"/>
    <n v="9"/>
    <n v="9"/>
    <n v="7"/>
    <n v="2"/>
    <n v="0"/>
  </r>
  <r>
    <x v="24"/>
    <x v="1"/>
    <n v="2"/>
    <n v="0"/>
    <n v="0"/>
    <n v="0"/>
    <n v="0"/>
  </r>
  <r>
    <x v="24"/>
    <x v="1"/>
    <n v="1"/>
    <n v="0"/>
    <n v="0"/>
    <n v="0"/>
    <n v="0"/>
  </r>
  <r>
    <x v="24"/>
    <x v="2"/>
    <n v="27"/>
    <n v="26"/>
    <n v="24"/>
    <n v="2"/>
    <n v="0"/>
  </r>
  <r>
    <x v="24"/>
    <x v="2"/>
    <n v="34"/>
    <n v="32"/>
    <n v="30"/>
    <n v="2"/>
    <n v="0"/>
  </r>
  <r>
    <x v="24"/>
    <x v="3"/>
    <n v="59"/>
    <n v="57"/>
    <n v="51"/>
    <n v="6"/>
    <n v="0"/>
  </r>
  <r>
    <x v="24"/>
    <x v="3"/>
    <n v="69"/>
    <n v="67"/>
    <n v="56"/>
    <n v="11"/>
    <n v="1"/>
  </r>
  <r>
    <x v="24"/>
    <x v="4"/>
    <n v="124"/>
    <n v="108"/>
    <n v="94"/>
    <n v="14"/>
    <n v="1"/>
  </r>
  <r>
    <x v="24"/>
    <x v="4"/>
    <n v="145"/>
    <n v="138"/>
    <n v="102"/>
    <n v="36"/>
    <n v="2"/>
  </r>
  <r>
    <x v="24"/>
    <x v="6"/>
    <n v="82"/>
    <n v="82"/>
    <n v="60"/>
    <n v="22"/>
    <n v="0"/>
  </r>
  <r>
    <x v="24"/>
    <x v="6"/>
    <n v="94"/>
    <n v="94"/>
    <n v="85"/>
    <n v="9"/>
    <n v="0"/>
  </r>
  <r>
    <x v="24"/>
    <x v="7"/>
    <n v="16"/>
    <n v="16"/>
    <n v="16"/>
    <n v="0"/>
    <n v="0"/>
  </r>
  <r>
    <x v="24"/>
    <x v="7"/>
    <n v="34"/>
    <n v="28"/>
    <n v="27"/>
    <n v="1"/>
    <n v="0"/>
  </r>
  <r>
    <x v="24"/>
    <x v="8"/>
    <n v="16"/>
    <n v="14"/>
    <n v="9"/>
    <n v="5"/>
    <n v="0"/>
  </r>
  <r>
    <x v="24"/>
    <x v="9"/>
    <n v="30"/>
    <n v="30"/>
    <n v="30"/>
    <n v="0"/>
    <n v="0"/>
  </r>
  <r>
    <x v="24"/>
    <x v="9"/>
    <n v="23"/>
    <n v="23"/>
    <n v="23"/>
    <n v="0"/>
    <n v="0"/>
  </r>
  <r>
    <x v="24"/>
    <x v="10"/>
    <n v="9"/>
    <n v="9"/>
    <n v="9"/>
    <n v="0"/>
    <n v="0"/>
  </r>
  <r>
    <x v="24"/>
    <x v="10"/>
    <n v="8"/>
    <n v="7"/>
    <n v="7"/>
    <n v="0"/>
    <n v="0"/>
  </r>
  <r>
    <x v="24"/>
    <x v="11"/>
    <n v="113"/>
    <n v="111"/>
    <n v="100"/>
    <n v="11"/>
    <n v="0"/>
  </r>
  <r>
    <x v="24"/>
    <x v="11"/>
    <n v="121"/>
    <n v="120"/>
    <n v="95"/>
    <n v="25"/>
    <n v="0"/>
  </r>
  <r>
    <x v="24"/>
    <x v="12"/>
    <n v="2"/>
    <n v="2"/>
    <n v="2"/>
    <n v="0"/>
    <n v="0"/>
  </r>
  <r>
    <x v="25"/>
    <x v="0"/>
    <n v="17"/>
    <n v="12"/>
    <n v="9"/>
    <n v="3"/>
    <n v="0"/>
  </r>
  <r>
    <x v="25"/>
    <x v="0"/>
    <n v="20"/>
    <n v="17"/>
    <n v="17"/>
    <n v="0"/>
    <n v="0"/>
  </r>
  <r>
    <x v="25"/>
    <x v="1"/>
    <n v="6"/>
    <n v="0"/>
    <n v="0"/>
    <n v="0"/>
    <n v="0"/>
  </r>
  <r>
    <x v="25"/>
    <x v="1"/>
    <n v="3"/>
    <n v="0"/>
    <n v="0"/>
    <n v="0"/>
    <n v="0"/>
  </r>
  <r>
    <x v="25"/>
    <x v="2"/>
    <n v="116"/>
    <n v="114"/>
    <n v="114"/>
    <n v="0"/>
    <n v="1"/>
  </r>
  <r>
    <x v="25"/>
    <x v="2"/>
    <n v="161"/>
    <n v="159"/>
    <n v="146"/>
    <n v="13"/>
    <n v="1"/>
  </r>
  <r>
    <x v="25"/>
    <x v="3"/>
    <n v="125"/>
    <n v="119"/>
    <n v="115"/>
    <n v="4"/>
    <n v="0"/>
  </r>
  <r>
    <x v="25"/>
    <x v="3"/>
    <n v="197"/>
    <n v="195"/>
    <n v="160"/>
    <n v="35"/>
    <n v="0"/>
  </r>
  <r>
    <x v="25"/>
    <x v="4"/>
    <n v="255"/>
    <n v="234"/>
    <n v="195"/>
    <n v="39"/>
    <n v="0"/>
  </r>
  <r>
    <x v="25"/>
    <x v="4"/>
    <n v="320"/>
    <n v="315"/>
    <n v="251"/>
    <n v="64"/>
    <n v="1"/>
  </r>
  <r>
    <x v="25"/>
    <x v="5"/>
    <n v="1"/>
    <n v="1"/>
    <n v="1"/>
    <n v="0"/>
    <n v="0"/>
  </r>
  <r>
    <x v="25"/>
    <x v="6"/>
    <n v="151"/>
    <n v="149"/>
    <n v="143"/>
    <n v="6"/>
    <n v="0"/>
  </r>
  <r>
    <x v="25"/>
    <x v="6"/>
    <n v="191"/>
    <n v="188"/>
    <n v="145"/>
    <n v="43"/>
    <n v="1"/>
  </r>
  <r>
    <x v="25"/>
    <x v="7"/>
    <n v="63"/>
    <n v="62"/>
    <n v="62"/>
    <n v="0"/>
    <n v="1"/>
  </r>
  <r>
    <x v="25"/>
    <x v="7"/>
    <n v="61"/>
    <n v="61"/>
    <n v="61"/>
    <n v="0"/>
    <n v="0"/>
  </r>
  <r>
    <x v="25"/>
    <x v="9"/>
    <n v="107"/>
    <n v="105"/>
    <n v="92"/>
    <n v="13"/>
    <n v="0"/>
  </r>
  <r>
    <x v="25"/>
    <x v="9"/>
    <n v="91"/>
    <n v="91"/>
    <n v="67"/>
    <n v="24"/>
    <n v="0"/>
  </r>
  <r>
    <x v="25"/>
    <x v="10"/>
    <n v="41"/>
    <n v="41"/>
    <n v="41"/>
    <n v="0"/>
    <n v="0"/>
  </r>
  <r>
    <x v="25"/>
    <x v="10"/>
    <n v="29"/>
    <n v="29"/>
    <n v="29"/>
    <n v="0"/>
    <n v="0"/>
  </r>
  <r>
    <x v="25"/>
    <x v="11"/>
    <n v="250"/>
    <n v="248"/>
    <n v="229"/>
    <n v="19"/>
    <n v="0"/>
  </r>
  <r>
    <x v="25"/>
    <x v="11"/>
    <n v="237"/>
    <n v="237"/>
    <n v="195"/>
    <n v="42"/>
    <n v="0"/>
  </r>
  <r>
    <x v="25"/>
    <x v="12"/>
    <n v="115"/>
    <n v="107"/>
    <n v="102"/>
    <n v="5"/>
    <n v="0"/>
  </r>
  <r>
    <x v="25"/>
    <x v="12"/>
    <n v="110"/>
    <n v="110"/>
    <n v="109"/>
    <n v="1"/>
    <n v="0"/>
  </r>
</pivotCacheRecords>
</file>

<file path=xl/pivotCache/pivotCacheRecords2.xml><?xml version="1.0" encoding="utf-8"?>
<pivotCacheRecords xmlns="http://schemas.openxmlformats.org/spreadsheetml/2006/main" xmlns:r="http://schemas.openxmlformats.org/officeDocument/2006/relationships" count="238">
  <r>
    <x v="0"/>
    <x v="0"/>
    <n v="27"/>
    <n v="21"/>
    <n v="18"/>
    <n v="3"/>
    <n v="0"/>
  </r>
  <r>
    <x v="0"/>
    <x v="1"/>
    <n v="60"/>
    <n v="49"/>
    <n v="29"/>
    <n v="20"/>
    <n v="0"/>
  </r>
  <r>
    <x v="0"/>
    <x v="2"/>
    <n v="107"/>
    <n v="92"/>
    <n v="58"/>
    <n v="34"/>
    <n v="0"/>
  </r>
  <r>
    <x v="0"/>
    <x v="3"/>
    <n v="406"/>
    <n v="304"/>
    <n v="159"/>
    <n v="145"/>
    <n v="1"/>
  </r>
  <r>
    <x v="0"/>
    <x v="4"/>
    <n v="90"/>
    <n v="81"/>
    <n v="52"/>
    <n v="29"/>
    <n v="0"/>
  </r>
  <r>
    <x v="1"/>
    <x v="0"/>
    <n v="1"/>
    <n v="1"/>
    <n v="1"/>
    <n v="0"/>
    <n v="0"/>
  </r>
  <r>
    <x v="1"/>
    <x v="1"/>
    <n v="19"/>
    <n v="18"/>
    <n v="16"/>
    <n v="2"/>
    <n v="0"/>
  </r>
  <r>
    <x v="1"/>
    <x v="2"/>
    <n v="38"/>
    <n v="34"/>
    <n v="27"/>
    <n v="7"/>
    <n v="0"/>
  </r>
  <r>
    <x v="1"/>
    <x v="3"/>
    <n v="28"/>
    <n v="25"/>
    <n v="21"/>
    <n v="4"/>
    <n v="0"/>
  </r>
  <r>
    <x v="1"/>
    <x v="4"/>
    <n v="29"/>
    <n v="24"/>
    <n v="19"/>
    <n v="5"/>
    <n v="0"/>
  </r>
  <r>
    <x v="2"/>
    <x v="0"/>
    <n v="8"/>
    <n v="7"/>
    <n v="2"/>
    <n v="5"/>
    <n v="0"/>
  </r>
  <r>
    <x v="2"/>
    <x v="1"/>
    <n v="8"/>
    <n v="8"/>
    <n v="7"/>
    <n v="1"/>
    <n v="0"/>
  </r>
  <r>
    <x v="2"/>
    <x v="2"/>
    <n v="16"/>
    <n v="16"/>
    <n v="14"/>
    <n v="2"/>
    <n v="0"/>
  </r>
  <r>
    <x v="2"/>
    <x v="3"/>
    <n v="29"/>
    <n v="25"/>
    <n v="15"/>
    <n v="10"/>
    <n v="0"/>
  </r>
  <r>
    <x v="2"/>
    <x v="4"/>
    <n v="22"/>
    <n v="21"/>
    <n v="18"/>
    <n v="3"/>
    <n v="0"/>
  </r>
  <r>
    <x v="3"/>
    <x v="0"/>
    <n v="2"/>
    <n v="2"/>
    <n v="2"/>
    <n v="0"/>
    <n v="0"/>
  </r>
  <r>
    <x v="3"/>
    <x v="1"/>
    <n v="12"/>
    <n v="12"/>
    <n v="11"/>
    <n v="1"/>
    <n v="0"/>
  </r>
  <r>
    <x v="3"/>
    <x v="2"/>
    <n v="18"/>
    <n v="17"/>
    <n v="10"/>
    <n v="7"/>
    <n v="0"/>
  </r>
  <r>
    <x v="3"/>
    <x v="3"/>
    <n v="24"/>
    <n v="23"/>
    <n v="20"/>
    <n v="3"/>
    <n v="0"/>
  </r>
  <r>
    <x v="3"/>
    <x v="4"/>
    <n v="16"/>
    <n v="15"/>
    <n v="12"/>
    <n v="3"/>
    <n v="0"/>
  </r>
  <r>
    <x v="4"/>
    <x v="0"/>
    <n v="1"/>
    <n v="1"/>
    <n v="1"/>
    <n v="0"/>
    <n v="0"/>
  </r>
  <r>
    <x v="4"/>
    <x v="1"/>
    <n v="8"/>
    <n v="8"/>
    <n v="6"/>
    <n v="2"/>
    <n v="0"/>
  </r>
  <r>
    <x v="4"/>
    <x v="2"/>
    <n v="7"/>
    <n v="6"/>
    <n v="5"/>
    <n v="1"/>
    <n v="0"/>
  </r>
  <r>
    <x v="4"/>
    <x v="3"/>
    <n v="4"/>
    <n v="4"/>
    <n v="3"/>
    <n v="1"/>
    <n v="0"/>
  </r>
  <r>
    <x v="4"/>
    <x v="4"/>
    <n v="21"/>
    <n v="20"/>
    <n v="16"/>
    <n v="4"/>
    <n v="0"/>
  </r>
  <r>
    <x v="5"/>
    <x v="0"/>
    <n v="2"/>
    <n v="2"/>
    <n v="2"/>
    <n v="0"/>
    <n v="0"/>
  </r>
  <r>
    <x v="5"/>
    <x v="1"/>
    <n v="4"/>
    <n v="4"/>
    <n v="4"/>
    <n v="0"/>
    <n v="0"/>
  </r>
  <r>
    <x v="5"/>
    <x v="2"/>
    <n v="24"/>
    <n v="24"/>
    <n v="22"/>
    <n v="2"/>
    <n v="0"/>
  </r>
  <r>
    <x v="5"/>
    <x v="3"/>
    <n v="34"/>
    <n v="28"/>
    <n v="21"/>
    <n v="7"/>
    <n v="0"/>
  </r>
  <r>
    <x v="5"/>
    <x v="4"/>
    <n v="19"/>
    <n v="19"/>
    <n v="13"/>
    <n v="6"/>
    <n v="0"/>
  </r>
  <r>
    <x v="6"/>
    <x v="1"/>
    <n v="5"/>
    <n v="5"/>
    <n v="5"/>
    <n v="0"/>
    <n v="0"/>
  </r>
  <r>
    <x v="6"/>
    <x v="2"/>
    <n v="12"/>
    <n v="12"/>
    <n v="8"/>
    <n v="4"/>
    <n v="0"/>
  </r>
  <r>
    <x v="6"/>
    <x v="3"/>
    <n v="15"/>
    <n v="13"/>
    <n v="12"/>
    <n v="1"/>
    <n v="0"/>
  </r>
  <r>
    <x v="6"/>
    <x v="4"/>
    <n v="15"/>
    <n v="15"/>
    <n v="14"/>
    <n v="1"/>
    <n v="0"/>
  </r>
  <r>
    <x v="7"/>
    <x v="1"/>
    <n v="3"/>
    <n v="3"/>
    <n v="3"/>
    <n v="0"/>
    <n v="0"/>
  </r>
  <r>
    <x v="7"/>
    <x v="2"/>
    <n v="9"/>
    <n v="9"/>
    <n v="8"/>
    <n v="1"/>
    <n v="0"/>
  </r>
  <r>
    <x v="7"/>
    <x v="3"/>
    <n v="14"/>
    <n v="11"/>
    <n v="10"/>
    <n v="1"/>
    <n v="0"/>
  </r>
  <r>
    <x v="7"/>
    <x v="4"/>
    <n v="9"/>
    <n v="8"/>
    <n v="8"/>
    <n v="0"/>
    <n v="0"/>
  </r>
  <r>
    <x v="8"/>
    <x v="0"/>
    <n v="13"/>
    <n v="6"/>
    <n v="4"/>
    <n v="2"/>
    <n v="0"/>
  </r>
  <r>
    <x v="8"/>
    <x v="1"/>
    <n v="6"/>
    <n v="6"/>
    <n v="5"/>
    <n v="1"/>
    <n v="0"/>
  </r>
  <r>
    <x v="8"/>
    <x v="2"/>
    <n v="14"/>
    <n v="14"/>
    <n v="10"/>
    <n v="4"/>
    <n v="0"/>
  </r>
  <r>
    <x v="8"/>
    <x v="3"/>
    <n v="23"/>
    <n v="17"/>
    <n v="13"/>
    <n v="4"/>
    <n v="0"/>
  </r>
  <r>
    <x v="8"/>
    <x v="4"/>
    <n v="12"/>
    <n v="12"/>
    <n v="9"/>
    <n v="3"/>
    <n v="0"/>
  </r>
  <r>
    <x v="9"/>
    <x v="0"/>
    <n v="2"/>
    <n v="2"/>
    <n v="2"/>
    <n v="0"/>
    <n v="0"/>
  </r>
  <r>
    <x v="9"/>
    <x v="1"/>
    <n v="33"/>
    <n v="33"/>
    <n v="30"/>
    <n v="3"/>
    <n v="0"/>
  </r>
  <r>
    <x v="9"/>
    <x v="2"/>
    <n v="14"/>
    <n v="13"/>
    <n v="11"/>
    <n v="2"/>
    <n v="0"/>
  </r>
  <r>
    <x v="9"/>
    <x v="3"/>
    <n v="30"/>
    <n v="25"/>
    <n v="18"/>
    <n v="7"/>
    <n v="0"/>
  </r>
  <r>
    <x v="9"/>
    <x v="4"/>
    <n v="20"/>
    <n v="20"/>
    <n v="19"/>
    <n v="1"/>
    <n v="0"/>
  </r>
  <r>
    <x v="10"/>
    <x v="1"/>
    <n v="9"/>
    <n v="8"/>
    <n v="6"/>
    <n v="2"/>
    <n v="1"/>
  </r>
  <r>
    <x v="10"/>
    <x v="2"/>
    <n v="30"/>
    <n v="29"/>
    <n v="23"/>
    <n v="6"/>
    <n v="0"/>
  </r>
  <r>
    <x v="10"/>
    <x v="3"/>
    <n v="10"/>
    <n v="7"/>
    <n v="6"/>
    <n v="1"/>
    <n v="1"/>
  </r>
  <r>
    <x v="10"/>
    <x v="4"/>
    <n v="24"/>
    <n v="23"/>
    <n v="21"/>
    <n v="2"/>
    <n v="0"/>
  </r>
  <r>
    <x v="11"/>
    <x v="1"/>
    <n v="15"/>
    <n v="15"/>
    <n v="12"/>
    <n v="3"/>
    <n v="0"/>
  </r>
  <r>
    <x v="11"/>
    <x v="2"/>
    <n v="29"/>
    <n v="27"/>
    <n v="18"/>
    <n v="9"/>
    <n v="0"/>
  </r>
  <r>
    <x v="11"/>
    <x v="3"/>
    <n v="50"/>
    <n v="43"/>
    <n v="29"/>
    <n v="14"/>
    <n v="0"/>
  </r>
  <r>
    <x v="11"/>
    <x v="4"/>
    <n v="46"/>
    <n v="43"/>
    <n v="24"/>
    <n v="19"/>
    <n v="0"/>
  </r>
  <r>
    <x v="12"/>
    <x v="0"/>
    <n v="1"/>
    <n v="1"/>
    <n v="0"/>
    <n v="1"/>
    <n v="0"/>
  </r>
  <r>
    <x v="12"/>
    <x v="1"/>
    <n v="8"/>
    <n v="8"/>
    <n v="5"/>
    <n v="3"/>
    <n v="0"/>
  </r>
  <r>
    <x v="12"/>
    <x v="2"/>
    <n v="19"/>
    <n v="19"/>
    <n v="19"/>
    <n v="0"/>
    <n v="0"/>
  </r>
  <r>
    <x v="12"/>
    <x v="3"/>
    <n v="43"/>
    <n v="40"/>
    <n v="28"/>
    <n v="12"/>
    <n v="0"/>
  </r>
  <r>
    <x v="12"/>
    <x v="4"/>
    <n v="20"/>
    <n v="19"/>
    <n v="16"/>
    <n v="3"/>
    <n v="0"/>
  </r>
  <r>
    <x v="13"/>
    <x v="0"/>
    <n v="2"/>
    <n v="2"/>
    <n v="2"/>
    <n v="0"/>
    <n v="0"/>
  </r>
  <r>
    <x v="13"/>
    <x v="1"/>
    <n v="25"/>
    <n v="25"/>
    <n v="21"/>
    <n v="4"/>
    <n v="0"/>
  </r>
  <r>
    <x v="13"/>
    <x v="2"/>
    <n v="38"/>
    <n v="35"/>
    <n v="30"/>
    <n v="5"/>
    <n v="0"/>
  </r>
  <r>
    <x v="13"/>
    <x v="3"/>
    <n v="84"/>
    <n v="70"/>
    <n v="50"/>
    <n v="20"/>
    <n v="0"/>
  </r>
  <r>
    <x v="13"/>
    <x v="4"/>
    <n v="72"/>
    <n v="70"/>
    <n v="42"/>
    <n v="28"/>
    <n v="0"/>
  </r>
  <r>
    <x v="14"/>
    <x v="1"/>
    <n v="5"/>
    <n v="5"/>
    <n v="4"/>
    <n v="1"/>
    <n v="0"/>
  </r>
  <r>
    <x v="14"/>
    <x v="2"/>
    <n v="34"/>
    <n v="30"/>
    <n v="24"/>
    <n v="6"/>
    <n v="2"/>
  </r>
  <r>
    <x v="14"/>
    <x v="3"/>
    <n v="54"/>
    <n v="51"/>
    <n v="34"/>
    <n v="17"/>
    <n v="0"/>
  </r>
  <r>
    <x v="14"/>
    <x v="4"/>
    <n v="11"/>
    <n v="11"/>
    <n v="9"/>
    <n v="2"/>
    <n v="0"/>
  </r>
  <r>
    <x v="15"/>
    <x v="0"/>
    <n v="3"/>
    <n v="2"/>
    <n v="2"/>
    <n v="0"/>
    <n v="0"/>
  </r>
  <r>
    <x v="15"/>
    <x v="1"/>
    <n v="88"/>
    <n v="64"/>
    <n v="51"/>
    <n v="13"/>
    <n v="0"/>
  </r>
  <r>
    <x v="15"/>
    <x v="2"/>
    <n v="64"/>
    <n v="51"/>
    <n v="39"/>
    <n v="12"/>
    <n v="0"/>
  </r>
  <r>
    <x v="15"/>
    <x v="3"/>
    <n v="190"/>
    <n v="148"/>
    <n v="132"/>
    <n v="16"/>
    <n v="0"/>
  </r>
  <r>
    <x v="15"/>
    <x v="5"/>
    <n v="1"/>
    <n v="1"/>
    <n v="1"/>
    <n v="0"/>
    <n v="0"/>
  </r>
  <r>
    <x v="15"/>
    <x v="4"/>
    <n v="121"/>
    <n v="99"/>
    <n v="79"/>
    <n v="20"/>
    <n v="0"/>
  </r>
  <r>
    <x v="16"/>
    <x v="0"/>
    <n v="4"/>
    <n v="3"/>
    <n v="3"/>
    <n v="0"/>
    <n v="0"/>
  </r>
  <r>
    <x v="16"/>
    <x v="1"/>
    <n v="37"/>
    <n v="35"/>
    <n v="27"/>
    <n v="8"/>
    <n v="0"/>
  </r>
  <r>
    <x v="16"/>
    <x v="2"/>
    <n v="49"/>
    <n v="49"/>
    <n v="32"/>
    <n v="17"/>
    <n v="0"/>
  </r>
  <r>
    <x v="16"/>
    <x v="3"/>
    <n v="107"/>
    <n v="94"/>
    <n v="61"/>
    <n v="33"/>
    <n v="0"/>
  </r>
  <r>
    <x v="16"/>
    <x v="5"/>
    <n v="1"/>
    <n v="1"/>
    <n v="1"/>
    <n v="0"/>
    <n v="0"/>
  </r>
  <r>
    <x v="16"/>
    <x v="4"/>
    <n v="58"/>
    <n v="57"/>
    <n v="43"/>
    <n v="14"/>
    <n v="0"/>
  </r>
  <r>
    <x v="17"/>
    <x v="0"/>
    <n v="2"/>
    <n v="2"/>
    <n v="2"/>
    <n v="0"/>
    <n v="0"/>
  </r>
  <r>
    <x v="17"/>
    <x v="1"/>
    <n v="9"/>
    <n v="9"/>
    <n v="7"/>
    <n v="2"/>
    <n v="0"/>
  </r>
  <r>
    <x v="17"/>
    <x v="2"/>
    <n v="17"/>
    <n v="17"/>
    <n v="12"/>
    <n v="5"/>
    <n v="0"/>
  </r>
  <r>
    <x v="17"/>
    <x v="3"/>
    <n v="19"/>
    <n v="19"/>
    <n v="17"/>
    <n v="2"/>
    <n v="0"/>
  </r>
  <r>
    <x v="17"/>
    <x v="4"/>
    <n v="24"/>
    <n v="24"/>
    <n v="16"/>
    <n v="8"/>
    <n v="0"/>
  </r>
  <r>
    <x v="18"/>
    <x v="1"/>
    <n v="22"/>
    <n v="21"/>
    <n v="13"/>
    <n v="8"/>
    <n v="0"/>
  </r>
  <r>
    <x v="18"/>
    <x v="2"/>
    <n v="19"/>
    <n v="18"/>
    <n v="12"/>
    <n v="6"/>
    <n v="0"/>
  </r>
  <r>
    <x v="18"/>
    <x v="3"/>
    <n v="17"/>
    <n v="15"/>
    <n v="11"/>
    <n v="4"/>
    <n v="0"/>
  </r>
  <r>
    <x v="18"/>
    <x v="4"/>
    <n v="12"/>
    <n v="12"/>
    <n v="8"/>
    <n v="4"/>
    <n v="0"/>
  </r>
  <r>
    <x v="19"/>
    <x v="0"/>
    <n v="4"/>
    <n v="3"/>
    <n v="2"/>
    <n v="1"/>
    <n v="0"/>
  </r>
  <r>
    <x v="19"/>
    <x v="1"/>
    <n v="7"/>
    <n v="5"/>
    <n v="5"/>
    <n v="0"/>
    <n v="0"/>
  </r>
  <r>
    <x v="19"/>
    <x v="2"/>
    <n v="8"/>
    <n v="7"/>
    <n v="5"/>
    <n v="2"/>
    <n v="0"/>
  </r>
  <r>
    <x v="19"/>
    <x v="3"/>
    <n v="17"/>
    <n v="16"/>
    <n v="15"/>
    <n v="1"/>
    <n v="1"/>
  </r>
  <r>
    <x v="19"/>
    <x v="4"/>
    <n v="18"/>
    <n v="16"/>
    <n v="14"/>
    <n v="2"/>
    <n v="0"/>
  </r>
  <r>
    <x v="20"/>
    <x v="1"/>
    <n v="10"/>
    <n v="10"/>
    <n v="10"/>
    <n v="0"/>
    <n v="0"/>
  </r>
  <r>
    <x v="20"/>
    <x v="2"/>
    <n v="20"/>
    <n v="19"/>
    <n v="13"/>
    <n v="6"/>
    <n v="0"/>
  </r>
  <r>
    <x v="20"/>
    <x v="3"/>
    <n v="30"/>
    <n v="26"/>
    <n v="22"/>
    <n v="4"/>
    <n v="0"/>
  </r>
  <r>
    <x v="20"/>
    <x v="4"/>
    <n v="22"/>
    <n v="22"/>
    <n v="20"/>
    <n v="2"/>
    <n v="0"/>
  </r>
  <r>
    <x v="21"/>
    <x v="0"/>
    <n v="3"/>
    <n v="3"/>
    <n v="2"/>
    <n v="1"/>
    <n v="0"/>
  </r>
  <r>
    <x v="21"/>
    <x v="1"/>
    <n v="4"/>
    <n v="4"/>
    <n v="4"/>
    <n v="0"/>
    <n v="0"/>
  </r>
  <r>
    <x v="21"/>
    <x v="2"/>
    <n v="15"/>
    <n v="15"/>
    <n v="14"/>
    <n v="1"/>
    <n v="0"/>
  </r>
  <r>
    <x v="21"/>
    <x v="3"/>
    <n v="6"/>
    <n v="6"/>
    <n v="5"/>
    <n v="1"/>
    <n v="0"/>
  </r>
  <r>
    <x v="21"/>
    <x v="4"/>
    <n v="18"/>
    <n v="17"/>
    <n v="14"/>
    <n v="3"/>
    <n v="1"/>
  </r>
  <r>
    <x v="22"/>
    <x v="1"/>
    <n v="5"/>
    <n v="4"/>
    <n v="4"/>
    <n v="0"/>
    <n v="0"/>
  </r>
  <r>
    <x v="22"/>
    <x v="2"/>
    <n v="46"/>
    <n v="46"/>
    <n v="43"/>
    <n v="3"/>
    <n v="0"/>
  </r>
  <r>
    <x v="22"/>
    <x v="3"/>
    <n v="55"/>
    <n v="52"/>
    <n v="41"/>
    <n v="11"/>
    <n v="1"/>
  </r>
  <r>
    <x v="22"/>
    <x v="4"/>
    <n v="74"/>
    <n v="72"/>
    <n v="69"/>
    <n v="3"/>
    <n v="1"/>
  </r>
  <r>
    <x v="23"/>
    <x v="1"/>
    <n v="7"/>
    <n v="7"/>
    <n v="5"/>
    <n v="2"/>
    <n v="0"/>
  </r>
  <r>
    <x v="23"/>
    <x v="2"/>
    <n v="11"/>
    <n v="11"/>
    <n v="9"/>
    <n v="2"/>
    <n v="0"/>
  </r>
  <r>
    <x v="23"/>
    <x v="3"/>
    <n v="25"/>
    <n v="25"/>
    <n v="22"/>
    <n v="3"/>
    <n v="0"/>
  </r>
  <r>
    <x v="23"/>
    <x v="4"/>
    <n v="14"/>
    <n v="14"/>
    <n v="12"/>
    <n v="2"/>
    <n v="0"/>
  </r>
  <r>
    <x v="24"/>
    <x v="0"/>
    <n v="1"/>
    <n v="1"/>
    <n v="1"/>
    <n v="0"/>
    <n v="0"/>
  </r>
  <r>
    <x v="24"/>
    <x v="1"/>
    <n v="6"/>
    <n v="6"/>
    <n v="3"/>
    <n v="3"/>
    <n v="0"/>
  </r>
  <r>
    <x v="24"/>
    <x v="2"/>
    <n v="6"/>
    <n v="6"/>
    <n v="4"/>
    <n v="2"/>
    <n v="0"/>
  </r>
  <r>
    <x v="24"/>
    <x v="3"/>
    <n v="63"/>
    <n v="56"/>
    <n v="42"/>
    <n v="14"/>
    <n v="1"/>
  </r>
  <r>
    <x v="24"/>
    <x v="4"/>
    <n v="13"/>
    <n v="13"/>
    <n v="11"/>
    <n v="2"/>
    <n v="0"/>
  </r>
  <r>
    <x v="25"/>
    <x v="0"/>
    <n v="5"/>
    <n v="3"/>
    <n v="1"/>
    <n v="2"/>
    <n v="0"/>
  </r>
  <r>
    <x v="25"/>
    <x v="1"/>
    <n v="45"/>
    <n v="45"/>
    <n v="45"/>
    <n v="0"/>
    <n v="0"/>
  </r>
  <r>
    <x v="25"/>
    <x v="2"/>
    <n v="49"/>
    <n v="48"/>
    <n v="43"/>
    <n v="5"/>
    <n v="0"/>
  </r>
  <r>
    <x v="25"/>
    <x v="3"/>
    <n v="92"/>
    <n v="82"/>
    <n v="69"/>
    <n v="13"/>
    <n v="0"/>
  </r>
  <r>
    <x v="25"/>
    <x v="4"/>
    <n v="57"/>
    <n v="56"/>
    <n v="53"/>
    <n v="3"/>
    <n v="0"/>
  </r>
  <r>
    <x v="1"/>
    <x v="2"/>
    <n v="50"/>
    <n v="50"/>
    <n v="38"/>
    <n v="12"/>
    <n v="0"/>
  </r>
  <r>
    <x v="1"/>
    <x v="1"/>
    <n v="38"/>
    <n v="37"/>
    <n v="34"/>
    <n v="3"/>
    <n v="0"/>
  </r>
  <r>
    <x v="1"/>
    <x v="4"/>
    <n v="44"/>
    <n v="43"/>
    <n v="36"/>
    <n v="7"/>
    <n v="0"/>
  </r>
  <r>
    <x v="1"/>
    <x v="3"/>
    <n v="23"/>
    <n v="23"/>
    <n v="22"/>
    <n v="1"/>
    <n v="0"/>
  </r>
  <r>
    <x v="2"/>
    <x v="0"/>
    <n v="1"/>
    <n v="1"/>
    <n v="1"/>
    <n v="0"/>
    <n v="0"/>
  </r>
  <r>
    <x v="2"/>
    <x v="2"/>
    <n v="11"/>
    <n v="11"/>
    <n v="9"/>
    <n v="2"/>
    <n v="0"/>
  </r>
  <r>
    <x v="2"/>
    <x v="1"/>
    <n v="9"/>
    <n v="9"/>
    <n v="9"/>
    <n v="0"/>
    <n v="0"/>
  </r>
  <r>
    <x v="2"/>
    <x v="4"/>
    <n v="17"/>
    <n v="17"/>
    <n v="14"/>
    <n v="3"/>
    <n v="0"/>
  </r>
  <r>
    <x v="2"/>
    <x v="3"/>
    <n v="14"/>
    <n v="13"/>
    <n v="8"/>
    <n v="5"/>
    <n v="0"/>
  </r>
  <r>
    <x v="3"/>
    <x v="3"/>
    <n v="32"/>
    <n v="27"/>
    <n v="23"/>
    <n v="4"/>
    <n v="0"/>
  </r>
  <r>
    <x v="3"/>
    <x v="1"/>
    <n v="20"/>
    <n v="19"/>
    <n v="14"/>
    <n v="5"/>
    <n v="0"/>
  </r>
  <r>
    <x v="3"/>
    <x v="4"/>
    <n v="29"/>
    <n v="29"/>
    <n v="24"/>
    <n v="5"/>
    <n v="0"/>
  </r>
  <r>
    <x v="3"/>
    <x v="2"/>
    <n v="16"/>
    <n v="16"/>
    <n v="14"/>
    <n v="2"/>
    <n v="0"/>
  </r>
  <r>
    <x v="4"/>
    <x v="2"/>
    <n v="5"/>
    <n v="5"/>
    <n v="5"/>
    <n v="0"/>
    <n v="0"/>
  </r>
  <r>
    <x v="4"/>
    <x v="4"/>
    <n v="23"/>
    <n v="23"/>
    <n v="16"/>
    <n v="7"/>
    <n v="0"/>
  </r>
  <r>
    <x v="4"/>
    <x v="1"/>
    <n v="9"/>
    <n v="9"/>
    <n v="7"/>
    <n v="2"/>
    <n v="0"/>
  </r>
  <r>
    <x v="4"/>
    <x v="3"/>
    <n v="6"/>
    <n v="5"/>
    <n v="4"/>
    <n v="1"/>
    <n v="0"/>
  </r>
  <r>
    <x v="5"/>
    <x v="1"/>
    <n v="14"/>
    <n v="14"/>
    <n v="13"/>
    <n v="1"/>
    <n v="0"/>
  </r>
  <r>
    <x v="5"/>
    <x v="4"/>
    <n v="22"/>
    <n v="21"/>
    <n v="18"/>
    <n v="3"/>
    <n v="1"/>
  </r>
  <r>
    <x v="5"/>
    <x v="3"/>
    <n v="41"/>
    <n v="38"/>
    <n v="32"/>
    <n v="6"/>
    <n v="0"/>
  </r>
  <r>
    <x v="5"/>
    <x v="2"/>
    <n v="22"/>
    <n v="22"/>
    <n v="19"/>
    <n v="3"/>
    <n v="0"/>
  </r>
  <r>
    <x v="6"/>
    <x v="2"/>
    <n v="12"/>
    <n v="11"/>
    <n v="8"/>
    <n v="3"/>
    <n v="1"/>
  </r>
  <r>
    <x v="6"/>
    <x v="3"/>
    <n v="35"/>
    <n v="35"/>
    <n v="31"/>
    <n v="4"/>
    <n v="0"/>
  </r>
  <r>
    <x v="6"/>
    <x v="4"/>
    <n v="20"/>
    <n v="19"/>
    <n v="14"/>
    <n v="5"/>
    <n v="0"/>
  </r>
  <r>
    <x v="6"/>
    <x v="1"/>
    <n v="9"/>
    <n v="8"/>
    <n v="7"/>
    <n v="1"/>
    <n v="1"/>
  </r>
  <r>
    <x v="7"/>
    <x v="4"/>
    <n v="12"/>
    <n v="12"/>
    <n v="9"/>
    <n v="3"/>
    <n v="0"/>
  </r>
  <r>
    <x v="7"/>
    <x v="2"/>
    <n v="7"/>
    <n v="7"/>
    <n v="6"/>
    <n v="1"/>
    <n v="0"/>
  </r>
  <r>
    <x v="7"/>
    <x v="3"/>
    <n v="16"/>
    <n v="16"/>
    <n v="15"/>
    <n v="1"/>
    <n v="0"/>
  </r>
  <r>
    <x v="7"/>
    <x v="1"/>
    <n v="4"/>
    <n v="4"/>
    <n v="2"/>
    <n v="2"/>
    <n v="0"/>
  </r>
  <r>
    <x v="8"/>
    <x v="0"/>
    <n v="4"/>
    <n v="2"/>
    <n v="2"/>
    <n v="0"/>
    <n v="0"/>
  </r>
  <r>
    <x v="8"/>
    <x v="4"/>
    <n v="22"/>
    <n v="21"/>
    <n v="11"/>
    <n v="10"/>
    <n v="0"/>
  </r>
  <r>
    <x v="8"/>
    <x v="3"/>
    <n v="15"/>
    <n v="15"/>
    <n v="9"/>
    <n v="6"/>
    <n v="0"/>
  </r>
  <r>
    <x v="8"/>
    <x v="2"/>
    <n v="18"/>
    <n v="18"/>
    <n v="16"/>
    <n v="2"/>
    <n v="0"/>
  </r>
  <r>
    <x v="8"/>
    <x v="1"/>
    <n v="1"/>
    <n v="1"/>
    <n v="1"/>
    <n v="0"/>
    <n v="0"/>
  </r>
  <r>
    <x v="9"/>
    <x v="4"/>
    <n v="32"/>
    <n v="32"/>
    <n v="31"/>
    <n v="1"/>
    <n v="0"/>
  </r>
  <r>
    <x v="9"/>
    <x v="1"/>
    <n v="27"/>
    <n v="27"/>
    <n v="24"/>
    <n v="3"/>
    <n v="0"/>
  </r>
  <r>
    <x v="9"/>
    <x v="3"/>
    <n v="42"/>
    <n v="41"/>
    <n v="26"/>
    <n v="15"/>
    <n v="0"/>
  </r>
  <r>
    <x v="9"/>
    <x v="2"/>
    <n v="29"/>
    <n v="29"/>
    <n v="27"/>
    <n v="2"/>
    <n v="0"/>
  </r>
  <r>
    <x v="10"/>
    <x v="3"/>
    <n v="38"/>
    <n v="35"/>
    <n v="24"/>
    <n v="11"/>
    <n v="0"/>
  </r>
  <r>
    <x v="10"/>
    <x v="1"/>
    <n v="14"/>
    <n v="14"/>
    <n v="9"/>
    <n v="5"/>
    <n v="0"/>
  </r>
  <r>
    <x v="10"/>
    <x v="4"/>
    <n v="40"/>
    <n v="40"/>
    <n v="35"/>
    <n v="5"/>
    <n v="0"/>
  </r>
  <r>
    <x v="10"/>
    <x v="2"/>
    <n v="37"/>
    <n v="37"/>
    <n v="31"/>
    <n v="6"/>
    <n v="0"/>
  </r>
  <r>
    <x v="11"/>
    <x v="4"/>
    <n v="64"/>
    <n v="62"/>
    <n v="41"/>
    <n v="21"/>
    <n v="0"/>
  </r>
  <r>
    <x v="11"/>
    <x v="2"/>
    <n v="31"/>
    <n v="30"/>
    <n v="18"/>
    <n v="12"/>
    <n v="0"/>
  </r>
  <r>
    <x v="11"/>
    <x v="5"/>
    <n v="1"/>
    <n v="1"/>
    <n v="1"/>
    <n v="0"/>
    <n v="0"/>
  </r>
  <r>
    <x v="11"/>
    <x v="3"/>
    <n v="76"/>
    <n v="66"/>
    <n v="36"/>
    <n v="30"/>
    <n v="1"/>
  </r>
  <r>
    <x v="11"/>
    <x v="1"/>
    <n v="24"/>
    <n v="24"/>
    <n v="18"/>
    <n v="6"/>
    <n v="0"/>
  </r>
  <r>
    <x v="12"/>
    <x v="1"/>
    <n v="11"/>
    <n v="11"/>
    <n v="11"/>
    <n v="0"/>
    <n v="0"/>
  </r>
  <r>
    <x v="12"/>
    <x v="2"/>
    <n v="18"/>
    <n v="18"/>
    <n v="17"/>
    <n v="1"/>
    <n v="0"/>
  </r>
  <r>
    <x v="12"/>
    <x v="4"/>
    <n v="39"/>
    <n v="39"/>
    <n v="28"/>
    <n v="11"/>
    <n v="0"/>
  </r>
  <r>
    <x v="12"/>
    <x v="3"/>
    <n v="68"/>
    <n v="66"/>
    <n v="52"/>
    <n v="14"/>
    <n v="1"/>
  </r>
  <r>
    <x v="13"/>
    <x v="1"/>
    <n v="57"/>
    <n v="57"/>
    <n v="41"/>
    <n v="16"/>
    <n v="0"/>
  </r>
  <r>
    <x v="13"/>
    <x v="4"/>
    <n v="89"/>
    <n v="87"/>
    <n v="55"/>
    <n v="32"/>
    <n v="0"/>
  </r>
  <r>
    <x v="13"/>
    <x v="3"/>
    <n v="75"/>
    <n v="71"/>
    <n v="57"/>
    <n v="14"/>
    <n v="0"/>
  </r>
  <r>
    <x v="13"/>
    <x v="2"/>
    <n v="90"/>
    <n v="87"/>
    <n v="60"/>
    <n v="27"/>
    <n v="1"/>
  </r>
  <r>
    <x v="14"/>
    <x v="1"/>
    <n v="1"/>
    <n v="1"/>
    <n v="1"/>
    <n v="0"/>
    <n v="0"/>
  </r>
  <r>
    <x v="14"/>
    <x v="4"/>
    <n v="9"/>
    <n v="9"/>
    <n v="5"/>
    <n v="4"/>
    <n v="0"/>
  </r>
  <r>
    <x v="14"/>
    <x v="3"/>
    <n v="55"/>
    <n v="46"/>
    <n v="28"/>
    <n v="18"/>
    <n v="2"/>
  </r>
  <r>
    <x v="14"/>
    <x v="2"/>
    <n v="27"/>
    <n v="27"/>
    <n v="14"/>
    <n v="13"/>
    <n v="0"/>
  </r>
  <r>
    <x v="15"/>
    <x v="0"/>
    <n v="4"/>
    <n v="2"/>
    <n v="2"/>
    <n v="0"/>
    <n v="0"/>
  </r>
  <r>
    <x v="15"/>
    <x v="2"/>
    <n v="121"/>
    <n v="106"/>
    <n v="94"/>
    <n v="12"/>
    <n v="0"/>
  </r>
  <r>
    <x v="15"/>
    <x v="4"/>
    <n v="231"/>
    <n v="210"/>
    <n v="169"/>
    <n v="41"/>
    <n v="0"/>
  </r>
  <r>
    <x v="15"/>
    <x v="1"/>
    <n v="111"/>
    <n v="90"/>
    <n v="71"/>
    <n v="19"/>
    <n v="1"/>
  </r>
  <r>
    <x v="15"/>
    <x v="3"/>
    <n v="233"/>
    <n v="206"/>
    <n v="168"/>
    <n v="38"/>
    <n v="0"/>
  </r>
  <r>
    <x v="15"/>
    <x v="1"/>
    <n v="1"/>
    <n v="1"/>
    <n v="1"/>
    <n v="0"/>
    <n v="0"/>
  </r>
  <r>
    <x v="15"/>
    <x v="2"/>
    <n v="3"/>
    <n v="3"/>
    <n v="2"/>
    <n v="1"/>
    <n v="0"/>
  </r>
  <r>
    <x v="15"/>
    <x v="4"/>
    <n v="1"/>
    <n v="1"/>
    <n v="1"/>
    <n v="0"/>
    <n v="0"/>
  </r>
  <r>
    <x v="16"/>
    <x v="0"/>
    <n v="1"/>
    <n v="0"/>
    <n v="0"/>
    <n v="0"/>
    <n v="0"/>
  </r>
  <r>
    <x v="16"/>
    <x v="1"/>
    <n v="66"/>
    <n v="65"/>
    <n v="46"/>
    <n v="19"/>
    <n v="1"/>
  </r>
  <r>
    <x v="16"/>
    <x v="2"/>
    <n v="93"/>
    <n v="92"/>
    <n v="49"/>
    <n v="43"/>
    <n v="0"/>
  </r>
  <r>
    <x v="16"/>
    <x v="4"/>
    <n v="79"/>
    <n v="76"/>
    <n v="55"/>
    <n v="21"/>
    <n v="2"/>
  </r>
  <r>
    <x v="16"/>
    <x v="3"/>
    <n v="107"/>
    <n v="104"/>
    <n v="73"/>
    <n v="31"/>
    <n v="0"/>
  </r>
  <r>
    <x v="17"/>
    <x v="2"/>
    <n v="16"/>
    <n v="16"/>
    <n v="14"/>
    <n v="2"/>
    <n v="0"/>
  </r>
  <r>
    <x v="17"/>
    <x v="4"/>
    <n v="12"/>
    <n v="12"/>
    <n v="12"/>
    <n v="0"/>
    <n v="0"/>
  </r>
  <r>
    <x v="17"/>
    <x v="3"/>
    <n v="14"/>
    <n v="13"/>
    <n v="10"/>
    <n v="3"/>
    <n v="0"/>
  </r>
  <r>
    <x v="17"/>
    <x v="1"/>
    <n v="9"/>
    <n v="9"/>
    <n v="7"/>
    <n v="2"/>
    <n v="0"/>
  </r>
  <r>
    <x v="18"/>
    <x v="2"/>
    <n v="23"/>
    <n v="21"/>
    <n v="17"/>
    <n v="4"/>
    <n v="0"/>
  </r>
  <r>
    <x v="18"/>
    <x v="3"/>
    <n v="31"/>
    <n v="28"/>
    <n v="21"/>
    <n v="7"/>
    <n v="0"/>
  </r>
  <r>
    <x v="18"/>
    <x v="4"/>
    <n v="42"/>
    <n v="42"/>
    <n v="38"/>
    <n v="4"/>
    <n v="0"/>
  </r>
  <r>
    <x v="18"/>
    <x v="1"/>
    <n v="9"/>
    <n v="8"/>
    <n v="5"/>
    <n v="3"/>
    <n v="0"/>
  </r>
  <r>
    <x v="19"/>
    <x v="2"/>
    <n v="14"/>
    <n v="14"/>
    <n v="9"/>
    <n v="5"/>
    <n v="0"/>
  </r>
  <r>
    <x v="19"/>
    <x v="4"/>
    <n v="31"/>
    <n v="29"/>
    <n v="27"/>
    <n v="2"/>
    <n v="0"/>
  </r>
  <r>
    <x v="19"/>
    <x v="1"/>
    <n v="2"/>
    <n v="2"/>
    <n v="2"/>
    <n v="0"/>
    <n v="0"/>
  </r>
  <r>
    <x v="19"/>
    <x v="3"/>
    <n v="17"/>
    <n v="16"/>
    <n v="14"/>
    <n v="2"/>
    <n v="0"/>
  </r>
  <r>
    <x v="20"/>
    <x v="0"/>
    <n v="1"/>
    <n v="1"/>
    <n v="1"/>
    <n v="0"/>
    <n v="0"/>
  </r>
  <r>
    <x v="20"/>
    <x v="4"/>
    <n v="32"/>
    <n v="32"/>
    <n v="22"/>
    <n v="10"/>
    <n v="0"/>
  </r>
  <r>
    <x v="20"/>
    <x v="1"/>
    <n v="21"/>
    <n v="21"/>
    <n v="21"/>
    <n v="0"/>
    <n v="0"/>
  </r>
  <r>
    <x v="20"/>
    <x v="2"/>
    <n v="41"/>
    <n v="41"/>
    <n v="33"/>
    <n v="8"/>
    <n v="0"/>
  </r>
  <r>
    <x v="20"/>
    <x v="3"/>
    <n v="41"/>
    <n v="40"/>
    <n v="38"/>
    <n v="2"/>
    <n v="1"/>
  </r>
  <r>
    <x v="21"/>
    <x v="2"/>
    <n v="41"/>
    <n v="34"/>
    <n v="30"/>
    <n v="4"/>
    <n v="6"/>
  </r>
  <r>
    <x v="21"/>
    <x v="4"/>
    <n v="36"/>
    <n v="34"/>
    <n v="31"/>
    <n v="3"/>
    <n v="1"/>
  </r>
  <r>
    <x v="21"/>
    <x v="1"/>
    <n v="2"/>
    <n v="2"/>
    <n v="1"/>
    <n v="1"/>
    <n v="0"/>
  </r>
  <r>
    <x v="21"/>
    <x v="3"/>
    <n v="10"/>
    <n v="10"/>
    <n v="9"/>
    <n v="1"/>
    <n v="0"/>
  </r>
  <r>
    <x v="22"/>
    <x v="3"/>
    <n v="55"/>
    <n v="52"/>
    <n v="42"/>
    <n v="10"/>
    <n v="1"/>
  </r>
  <r>
    <x v="22"/>
    <x v="4"/>
    <n v="110"/>
    <n v="110"/>
    <n v="101"/>
    <n v="9"/>
    <n v="0"/>
  </r>
  <r>
    <x v="22"/>
    <x v="1"/>
    <n v="3"/>
    <n v="3"/>
    <n v="2"/>
    <n v="1"/>
    <n v="0"/>
  </r>
  <r>
    <x v="22"/>
    <x v="2"/>
    <n v="56"/>
    <n v="55"/>
    <n v="49"/>
    <n v="6"/>
    <n v="0"/>
  </r>
  <r>
    <x v="23"/>
    <x v="1"/>
    <n v="4"/>
    <n v="4"/>
    <n v="4"/>
    <n v="0"/>
    <n v="0"/>
  </r>
  <r>
    <x v="23"/>
    <x v="2"/>
    <n v="16"/>
    <n v="16"/>
    <n v="12"/>
    <n v="4"/>
    <n v="0"/>
  </r>
  <r>
    <x v="23"/>
    <x v="4"/>
    <n v="10"/>
    <n v="10"/>
    <n v="10"/>
    <n v="0"/>
    <n v="0"/>
  </r>
  <r>
    <x v="23"/>
    <x v="3"/>
    <n v="38"/>
    <n v="37"/>
    <n v="30"/>
    <n v="7"/>
    <n v="0"/>
  </r>
  <r>
    <x v="24"/>
    <x v="1"/>
    <n v="6"/>
    <n v="6"/>
    <n v="4"/>
    <n v="2"/>
    <n v="0"/>
  </r>
  <r>
    <x v="24"/>
    <x v="4"/>
    <n v="22"/>
    <n v="22"/>
    <n v="21"/>
    <n v="1"/>
    <n v="0"/>
  </r>
  <r>
    <x v="24"/>
    <x v="2"/>
    <n v="17"/>
    <n v="17"/>
    <n v="13"/>
    <n v="4"/>
    <n v="0"/>
  </r>
  <r>
    <x v="24"/>
    <x v="3"/>
    <n v="75"/>
    <n v="75"/>
    <n v="58"/>
    <n v="17"/>
    <n v="0"/>
  </r>
  <r>
    <x v="25"/>
    <x v="2"/>
    <n v="73"/>
    <n v="72"/>
    <n v="56"/>
    <n v="16"/>
    <n v="0"/>
  </r>
  <r>
    <x v="25"/>
    <x v="4"/>
    <n v="69"/>
    <n v="67"/>
    <n v="55"/>
    <n v="12"/>
    <n v="0"/>
  </r>
  <r>
    <x v="25"/>
    <x v="3"/>
    <n v="149"/>
    <n v="144"/>
    <n v="123"/>
    <n v="21"/>
    <n v="1"/>
  </r>
  <r>
    <x v="25"/>
    <x v="1"/>
    <n v="56"/>
    <n v="56"/>
    <n v="54"/>
    <n v="2"/>
    <n v="0"/>
  </r>
  <r>
    <x v="0"/>
    <x v="0"/>
    <n v="8"/>
    <n v="5"/>
    <n v="3"/>
    <n v="2"/>
    <n v="0"/>
  </r>
  <r>
    <x v="0"/>
    <x v="2"/>
    <n v="118"/>
    <n v="107"/>
    <n v="62"/>
    <n v="45"/>
    <n v="3"/>
  </r>
  <r>
    <x v="0"/>
    <x v="4"/>
    <n v="92"/>
    <n v="84"/>
    <n v="48"/>
    <n v="36"/>
    <n v="0"/>
  </r>
  <r>
    <x v="0"/>
    <x v="3"/>
    <n v="442"/>
    <n v="372"/>
    <n v="201"/>
    <n v="171"/>
    <n v="3"/>
  </r>
  <r>
    <x v="0"/>
    <x v="1"/>
    <n v="89"/>
    <n v="82"/>
    <n v="41"/>
    <n v="41"/>
    <n v="1"/>
  </r>
  <r>
    <x v="0"/>
    <x v="5"/>
    <n v="4"/>
    <n v="4"/>
    <n v="3"/>
    <n v="1"/>
    <n v="0"/>
  </r>
</pivotCacheRecords>
</file>

<file path=xl/pivotCache/pivotCacheRecords3.xml><?xml version="1.0" encoding="utf-8"?>
<pivotCacheRecords xmlns="http://schemas.openxmlformats.org/spreadsheetml/2006/main" xmlns:r="http://schemas.openxmlformats.org/officeDocument/2006/relationships" count="2722">
  <r>
    <x v="0"/>
    <x v="0"/>
    <n v="1"/>
    <n v="0"/>
    <n v="0"/>
    <n v="0"/>
    <n v="1"/>
  </r>
  <r>
    <x v="0"/>
    <x v="1"/>
    <n v="29"/>
    <n v="28"/>
    <n v="27"/>
    <n v="1"/>
    <n v="0"/>
  </r>
  <r>
    <x v="0"/>
    <x v="1"/>
    <n v="63"/>
    <n v="62"/>
    <n v="62"/>
    <n v="0"/>
    <n v="0"/>
  </r>
  <r>
    <x v="0"/>
    <x v="2"/>
    <n v="62"/>
    <n v="61"/>
    <n v="56"/>
    <n v="5"/>
    <n v="0"/>
  </r>
  <r>
    <x v="0"/>
    <x v="2"/>
    <n v="19"/>
    <n v="17"/>
    <n v="16"/>
    <n v="1"/>
    <n v="0"/>
  </r>
  <r>
    <x v="0"/>
    <x v="3"/>
    <n v="45"/>
    <n v="39"/>
    <n v="35"/>
    <n v="4"/>
    <n v="0"/>
  </r>
  <r>
    <x v="0"/>
    <x v="3"/>
    <n v="32"/>
    <n v="30"/>
    <n v="25"/>
    <n v="5"/>
    <n v="0"/>
  </r>
  <r>
    <x v="0"/>
    <x v="4"/>
    <n v="20"/>
    <n v="20"/>
    <n v="17"/>
    <n v="3"/>
    <n v="0"/>
  </r>
  <r>
    <x v="0"/>
    <x v="4"/>
    <n v="9"/>
    <n v="9"/>
    <n v="9"/>
    <n v="0"/>
    <n v="0"/>
  </r>
  <r>
    <x v="0"/>
    <x v="5"/>
    <n v="40"/>
    <n v="40"/>
    <n v="40"/>
    <n v="0"/>
    <n v="0"/>
  </r>
  <r>
    <x v="0"/>
    <x v="5"/>
    <n v="9"/>
    <n v="9"/>
    <n v="9"/>
    <n v="0"/>
    <n v="0"/>
  </r>
  <r>
    <x v="0"/>
    <x v="6"/>
    <n v="22"/>
    <n v="15"/>
    <n v="14"/>
    <n v="1"/>
    <n v="0"/>
  </r>
  <r>
    <x v="0"/>
    <x v="6"/>
    <n v="4"/>
    <n v="3"/>
    <n v="1"/>
    <n v="2"/>
    <n v="0"/>
  </r>
  <r>
    <x v="0"/>
    <x v="7"/>
    <n v="14"/>
    <n v="14"/>
    <n v="14"/>
    <n v="0"/>
    <n v="0"/>
  </r>
  <r>
    <x v="0"/>
    <x v="7"/>
    <n v="7"/>
    <n v="5"/>
    <n v="3"/>
    <n v="2"/>
    <n v="0"/>
  </r>
  <r>
    <x v="0"/>
    <x v="8"/>
    <n v="8"/>
    <n v="8"/>
    <n v="8"/>
    <n v="0"/>
    <n v="0"/>
  </r>
  <r>
    <x v="0"/>
    <x v="8"/>
    <n v="1"/>
    <n v="1"/>
    <n v="1"/>
    <n v="0"/>
    <n v="0"/>
  </r>
  <r>
    <x v="0"/>
    <x v="9"/>
    <n v="43"/>
    <n v="42"/>
    <n v="41"/>
    <n v="1"/>
    <n v="0"/>
  </r>
  <r>
    <x v="0"/>
    <x v="9"/>
    <n v="32"/>
    <n v="32"/>
    <n v="24"/>
    <n v="8"/>
    <n v="0"/>
  </r>
  <r>
    <x v="0"/>
    <x v="10"/>
    <n v="30"/>
    <n v="28"/>
    <n v="28"/>
    <n v="0"/>
    <n v="0"/>
  </r>
  <r>
    <x v="0"/>
    <x v="10"/>
    <n v="19"/>
    <n v="19"/>
    <n v="14"/>
    <n v="5"/>
    <n v="0"/>
  </r>
  <r>
    <x v="1"/>
    <x v="11"/>
    <n v="3"/>
    <n v="3"/>
    <n v="3"/>
    <n v="0"/>
    <n v="0"/>
  </r>
  <r>
    <x v="1"/>
    <x v="12"/>
    <n v="1"/>
    <n v="0"/>
    <n v="0"/>
    <n v="0"/>
    <n v="0"/>
  </r>
  <r>
    <x v="1"/>
    <x v="1"/>
    <n v="74"/>
    <n v="67"/>
    <n v="48"/>
    <n v="19"/>
    <n v="0"/>
  </r>
  <r>
    <x v="1"/>
    <x v="1"/>
    <n v="60"/>
    <n v="54"/>
    <n v="45"/>
    <n v="9"/>
    <n v="0"/>
  </r>
  <r>
    <x v="1"/>
    <x v="2"/>
    <n v="62"/>
    <n v="54"/>
    <n v="29"/>
    <n v="25"/>
    <n v="0"/>
  </r>
  <r>
    <x v="1"/>
    <x v="2"/>
    <n v="72"/>
    <n v="66"/>
    <n v="51"/>
    <n v="15"/>
    <n v="0"/>
  </r>
  <r>
    <x v="1"/>
    <x v="3"/>
    <n v="11"/>
    <n v="11"/>
    <n v="0"/>
    <n v="11"/>
    <n v="0"/>
  </r>
  <r>
    <x v="1"/>
    <x v="3"/>
    <n v="12"/>
    <n v="12"/>
    <n v="0"/>
    <n v="12"/>
    <n v="0"/>
  </r>
  <r>
    <x v="1"/>
    <x v="4"/>
    <n v="105"/>
    <n v="95"/>
    <n v="67"/>
    <n v="28"/>
    <n v="1"/>
  </r>
  <r>
    <x v="1"/>
    <x v="4"/>
    <n v="101"/>
    <n v="96"/>
    <n v="67"/>
    <n v="29"/>
    <n v="0"/>
  </r>
  <r>
    <x v="1"/>
    <x v="5"/>
    <n v="146"/>
    <n v="139"/>
    <n v="139"/>
    <n v="0"/>
    <n v="0"/>
  </r>
  <r>
    <x v="1"/>
    <x v="5"/>
    <n v="109"/>
    <n v="108"/>
    <n v="107"/>
    <n v="1"/>
    <n v="0"/>
  </r>
  <r>
    <x v="1"/>
    <x v="6"/>
    <n v="85"/>
    <n v="60"/>
    <n v="32"/>
    <n v="28"/>
    <n v="0"/>
  </r>
  <r>
    <x v="1"/>
    <x v="6"/>
    <n v="35"/>
    <n v="31"/>
    <n v="25"/>
    <n v="6"/>
    <n v="0"/>
  </r>
  <r>
    <x v="1"/>
    <x v="7"/>
    <n v="22"/>
    <n v="22"/>
    <n v="16"/>
    <n v="6"/>
    <n v="0"/>
  </r>
  <r>
    <x v="1"/>
    <x v="7"/>
    <n v="55"/>
    <n v="51"/>
    <n v="22"/>
    <n v="29"/>
    <n v="0"/>
  </r>
  <r>
    <x v="1"/>
    <x v="8"/>
    <n v="26"/>
    <n v="26"/>
    <n v="18"/>
    <n v="8"/>
    <n v="0"/>
  </r>
  <r>
    <x v="1"/>
    <x v="8"/>
    <n v="14"/>
    <n v="13"/>
    <n v="13"/>
    <n v="0"/>
    <n v="0"/>
  </r>
  <r>
    <x v="1"/>
    <x v="9"/>
    <n v="67"/>
    <n v="65"/>
    <n v="56"/>
    <n v="9"/>
    <n v="0"/>
  </r>
  <r>
    <x v="1"/>
    <x v="9"/>
    <n v="73"/>
    <n v="73"/>
    <n v="59"/>
    <n v="14"/>
    <n v="0"/>
  </r>
  <r>
    <x v="1"/>
    <x v="10"/>
    <n v="69"/>
    <n v="58"/>
    <n v="41"/>
    <n v="17"/>
    <n v="0"/>
  </r>
  <r>
    <x v="1"/>
    <x v="10"/>
    <n v="22"/>
    <n v="17"/>
    <n v="15"/>
    <n v="2"/>
    <n v="0"/>
  </r>
  <r>
    <x v="2"/>
    <x v="11"/>
    <n v="3"/>
    <n v="3"/>
    <n v="3"/>
    <n v="0"/>
    <n v="0"/>
  </r>
  <r>
    <x v="2"/>
    <x v="12"/>
    <n v="2"/>
    <n v="0"/>
    <n v="0"/>
    <n v="0"/>
    <n v="0"/>
  </r>
  <r>
    <x v="2"/>
    <x v="1"/>
    <n v="19"/>
    <n v="19"/>
    <n v="6"/>
    <n v="13"/>
    <n v="0"/>
  </r>
  <r>
    <x v="2"/>
    <x v="1"/>
    <n v="51"/>
    <n v="46"/>
    <n v="39"/>
    <n v="7"/>
    <n v="0"/>
  </r>
  <r>
    <x v="2"/>
    <x v="2"/>
    <n v="16"/>
    <n v="16"/>
    <n v="4"/>
    <n v="12"/>
    <n v="0"/>
  </r>
  <r>
    <x v="2"/>
    <x v="2"/>
    <n v="40"/>
    <n v="39"/>
    <n v="21"/>
    <n v="18"/>
    <n v="0"/>
  </r>
  <r>
    <x v="2"/>
    <x v="3"/>
    <n v="1"/>
    <n v="1"/>
    <n v="0"/>
    <n v="1"/>
    <n v="0"/>
  </r>
  <r>
    <x v="2"/>
    <x v="3"/>
    <n v="7"/>
    <n v="7"/>
    <n v="0"/>
    <n v="7"/>
    <n v="0"/>
  </r>
  <r>
    <x v="2"/>
    <x v="4"/>
    <n v="73"/>
    <n v="71"/>
    <n v="39"/>
    <n v="32"/>
    <n v="0"/>
  </r>
  <r>
    <x v="2"/>
    <x v="4"/>
    <n v="181"/>
    <n v="179"/>
    <n v="122"/>
    <n v="57"/>
    <n v="0"/>
  </r>
  <r>
    <x v="2"/>
    <x v="5"/>
    <n v="58"/>
    <n v="57"/>
    <n v="56"/>
    <n v="1"/>
    <n v="0"/>
  </r>
  <r>
    <x v="2"/>
    <x v="5"/>
    <n v="100"/>
    <n v="99"/>
    <n v="89"/>
    <n v="10"/>
    <n v="0"/>
  </r>
  <r>
    <x v="2"/>
    <x v="6"/>
    <n v="20"/>
    <n v="14"/>
    <n v="11"/>
    <n v="3"/>
    <n v="0"/>
  </r>
  <r>
    <x v="2"/>
    <x v="6"/>
    <n v="13"/>
    <n v="12"/>
    <n v="9"/>
    <n v="3"/>
    <n v="0"/>
  </r>
  <r>
    <x v="2"/>
    <x v="7"/>
    <n v="8"/>
    <n v="8"/>
    <n v="3"/>
    <n v="5"/>
    <n v="0"/>
  </r>
  <r>
    <x v="2"/>
    <x v="7"/>
    <n v="8"/>
    <n v="7"/>
    <n v="3"/>
    <n v="4"/>
    <n v="0"/>
  </r>
  <r>
    <x v="2"/>
    <x v="8"/>
    <n v="1"/>
    <n v="0"/>
    <n v="0"/>
    <n v="0"/>
    <n v="0"/>
  </r>
  <r>
    <x v="2"/>
    <x v="8"/>
    <n v="6"/>
    <n v="6"/>
    <n v="6"/>
    <n v="0"/>
    <n v="0"/>
  </r>
  <r>
    <x v="2"/>
    <x v="9"/>
    <n v="42"/>
    <n v="42"/>
    <n v="38"/>
    <n v="4"/>
    <n v="0"/>
  </r>
  <r>
    <x v="2"/>
    <x v="9"/>
    <n v="42"/>
    <n v="41"/>
    <n v="33"/>
    <n v="8"/>
    <n v="0"/>
  </r>
  <r>
    <x v="2"/>
    <x v="10"/>
    <n v="19"/>
    <n v="19"/>
    <n v="11"/>
    <n v="8"/>
    <n v="0"/>
  </r>
  <r>
    <x v="2"/>
    <x v="10"/>
    <n v="20"/>
    <n v="18"/>
    <n v="17"/>
    <n v="1"/>
    <n v="0"/>
  </r>
  <r>
    <x v="3"/>
    <x v="11"/>
    <n v="1"/>
    <n v="1"/>
    <n v="1"/>
    <n v="0"/>
    <n v="0"/>
  </r>
  <r>
    <x v="3"/>
    <x v="1"/>
    <n v="7"/>
    <n v="5"/>
    <n v="2"/>
    <n v="3"/>
    <n v="0"/>
  </r>
  <r>
    <x v="3"/>
    <x v="1"/>
    <n v="35"/>
    <n v="34"/>
    <n v="25"/>
    <n v="9"/>
    <n v="1"/>
  </r>
  <r>
    <x v="3"/>
    <x v="2"/>
    <n v="46"/>
    <n v="44"/>
    <n v="30"/>
    <n v="14"/>
    <n v="0"/>
  </r>
  <r>
    <x v="3"/>
    <x v="2"/>
    <n v="42"/>
    <n v="42"/>
    <n v="29"/>
    <n v="13"/>
    <n v="0"/>
  </r>
  <r>
    <x v="3"/>
    <x v="3"/>
    <n v="59"/>
    <n v="53"/>
    <n v="35"/>
    <n v="18"/>
    <n v="0"/>
  </r>
  <r>
    <x v="3"/>
    <x v="3"/>
    <n v="68"/>
    <n v="60"/>
    <n v="45"/>
    <n v="15"/>
    <n v="0"/>
  </r>
  <r>
    <x v="3"/>
    <x v="4"/>
    <n v="12"/>
    <n v="12"/>
    <n v="4"/>
    <n v="8"/>
    <n v="0"/>
  </r>
  <r>
    <x v="3"/>
    <x v="4"/>
    <n v="24"/>
    <n v="23"/>
    <n v="17"/>
    <n v="6"/>
    <n v="0"/>
  </r>
  <r>
    <x v="3"/>
    <x v="5"/>
    <n v="22"/>
    <n v="20"/>
    <n v="20"/>
    <n v="0"/>
    <n v="0"/>
  </r>
  <r>
    <x v="3"/>
    <x v="5"/>
    <n v="14"/>
    <n v="14"/>
    <n v="14"/>
    <n v="0"/>
    <n v="0"/>
  </r>
  <r>
    <x v="3"/>
    <x v="6"/>
    <n v="10"/>
    <n v="8"/>
    <n v="7"/>
    <n v="1"/>
    <n v="0"/>
  </r>
  <r>
    <x v="3"/>
    <x v="6"/>
    <n v="15"/>
    <n v="14"/>
    <n v="8"/>
    <n v="6"/>
    <n v="0"/>
  </r>
  <r>
    <x v="3"/>
    <x v="7"/>
    <n v="28"/>
    <n v="27"/>
    <n v="17"/>
    <n v="10"/>
    <n v="0"/>
  </r>
  <r>
    <x v="3"/>
    <x v="7"/>
    <n v="36"/>
    <n v="36"/>
    <n v="18"/>
    <n v="18"/>
    <n v="0"/>
  </r>
  <r>
    <x v="3"/>
    <x v="8"/>
    <n v="11"/>
    <n v="10"/>
    <n v="9"/>
    <n v="1"/>
    <n v="0"/>
  </r>
  <r>
    <x v="3"/>
    <x v="8"/>
    <n v="14"/>
    <n v="12"/>
    <n v="10"/>
    <n v="2"/>
    <n v="0"/>
  </r>
  <r>
    <x v="3"/>
    <x v="9"/>
    <n v="24"/>
    <n v="21"/>
    <n v="20"/>
    <n v="1"/>
    <n v="0"/>
  </r>
  <r>
    <x v="3"/>
    <x v="9"/>
    <n v="42"/>
    <n v="42"/>
    <n v="33"/>
    <n v="9"/>
    <n v="0"/>
  </r>
  <r>
    <x v="3"/>
    <x v="10"/>
    <n v="10"/>
    <n v="10"/>
    <n v="8"/>
    <n v="2"/>
    <n v="0"/>
  </r>
  <r>
    <x v="3"/>
    <x v="10"/>
    <n v="6"/>
    <n v="6"/>
    <n v="6"/>
    <n v="0"/>
    <n v="0"/>
  </r>
  <r>
    <x v="4"/>
    <x v="12"/>
    <n v="4"/>
    <n v="0"/>
    <n v="0"/>
    <n v="0"/>
    <n v="0"/>
  </r>
  <r>
    <x v="4"/>
    <x v="1"/>
    <n v="50"/>
    <n v="46"/>
    <n v="28"/>
    <n v="18"/>
    <n v="0"/>
  </r>
  <r>
    <x v="4"/>
    <x v="1"/>
    <n v="67"/>
    <n v="65"/>
    <n v="53"/>
    <n v="12"/>
    <n v="0"/>
  </r>
  <r>
    <x v="4"/>
    <x v="2"/>
    <n v="46"/>
    <n v="41"/>
    <n v="21"/>
    <n v="20"/>
    <n v="0"/>
  </r>
  <r>
    <x v="4"/>
    <x v="2"/>
    <n v="61"/>
    <n v="57"/>
    <n v="47"/>
    <n v="10"/>
    <n v="0"/>
  </r>
  <r>
    <x v="4"/>
    <x v="3"/>
    <n v="10"/>
    <n v="10"/>
    <n v="0"/>
    <n v="10"/>
    <n v="0"/>
  </r>
  <r>
    <x v="4"/>
    <x v="3"/>
    <n v="11"/>
    <n v="11"/>
    <n v="0"/>
    <n v="11"/>
    <n v="0"/>
  </r>
  <r>
    <x v="4"/>
    <x v="4"/>
    <n v="103"/>
    <n v="101"/>
    <n v="78"/>
    <n v="23"/>
    <n v="0"/>
  </r>
  <r>
    <x v="4"/>
    <x v="4"/>
    <n v="87"/>
    <n v="82"/>
    <n v="64"/>
    <n v="18"/>
    <n v="0"/>
  </r>
  <r>
    <x v="4"/>
    <x v="5"/>
    <n v="128"/>
    <n v="125"/>
    <n v="125"/>
    <n v="0"/>
    <n v="0"/>
  </r>
  <r>
    <x v="4"/>
    <x v="5"/>
    <n v="111"/>
    <n v="107"/>
    <n v="106"/>
    <n v="1"/>
    <n v="0"/>
  </r>
  <r>
    <x v="4"/>
    <x v="6"/>
    <n v="64"/>
    <n v="36"/>
    <n v="30"/>
    <n v="6"/>
    <n v="19"/>
  </r>
  <r>
    <x v="4"/>
    <x v="6"/>
    <n v="58"/>
    <n v="29"/>
    <n v="22"/>
    <n v="7"/>
    <n v="22"/>
  </r>
  <r>
    <x v="4"/>
    <x v="7"/>
    <n v="31"/>
    <n v="24"/>
    <n v="16"/>
    <n v="8"/>
    <n v="0"/>
  </r>
  <r>
    <x v="4"/>
    <x v="7"/>
    <n v="28"/>
    <n v="28"/>
    <n v="19"/>
    <n v="9"/>
    <n v="0"/>
  </r>
  <r>
    <x v="4"/>
    <x v="8"/>
    <n v="18"/>
    <n v="14"/>
    <n v="14"/>
    <n v="0"/>
    <n v="0"/>
  </r>
  <r>
    <x v="4"/>
    <x v="8"/>
    <n v="10"/>
    <n v="10"/>
    <n v="10"/>
    <n v="0"/>
    <n v="0"/>
  </r>
  <r>
    <x v="4"/>
    <x v="9"/>
    <n v="56"/>
    <n v="56"/>
    <n v="48"/>
    <n v="8"/>
    <n v="0"/>
  </r>
  <r>
    <x v="4"/>
    <x v="9"/>
    <n v="61"/>
    <n v="61"/>
    <n v="53"/>
    <n v="8"/>
    <n v="0"/>
  </r>
  <r>
    <x v="4"/>
    <x v="10"/>
    <n v="42"/>
    <n v="39"/>
    <n v="17"/>
    <n v="22"/>
    <n v="0"/>
  </r>
  <r>
    <x v="4"/>
    <x v="10"/>
    <n v="1"/>
    <n v="0"/>
    <n v="0"/>
    <n v="0"/>
    <n v="0"/>
  </r>
  <r>
    <x v="5"/>
    <x v="12"/>
    <n v="4"/>
    <n v="0"/>
    <n v="0"/>
    <n v="0"/>
    <n v="0"/>
  </r>
  <r>
    <x v="5"/>
    <x v="1"/>
    <n v="42"/>
    <n v="40"/>
    <n v="15"/>
    <n v="25"/>
    <n v="0"/>
  </r>
  <r>
    <x v="5"/>
    <x v="1"/>
    <n v="104"/>
    <n v="94"/>
    <n v="73"/>
    <n v="21"/>
    <n v="0"/>
  </r>
  <r>
    <x v="5"/>
    <x v="2"/>
    <n v="60"/>
    <n v="54"/>
    <n v="27"/>
    <n v="27"/>
    <n v="0"/>
  </r>
  <r>
    <x v="5"/>
    <x v="2"/>
    <n v="65"/>
    <n v="59"/>
    <n v="28"/>
    <n v="31"/>
    <n v="0"/>
  </r>
  <r>
    <x v="5"/>
    <x v="3"/>
    <n v="9"/>
    <n v="9"/>
    <n v="0"/>
    <n v="9"/>
    <n v="0"/>
  </r>
  <r>
    <x v="5"/>
    <x v="3"/>
    <n v="12"/>
    <n v="10"/>
    <n v="0"/>
    <n v="10"/>
    <n v="0"/>
  </r>
  <r>
    <x v="5"/>
    <x v="4"/>
    <n v="63"/>
    <n v="60"/>
    <n v="20"/>
    <n v="40"/>
    <n v="0"/>
  </r>
  <r>
    <x v="5"/>
    <x v="4"/>
    <n v="86"/>
    <n v="81"/>
    <n v="69"/>
    <n v="12"/>
    <n v="0"/>
  </r>
  <r>
    <x v="5"/>
    <x v="5"/>
    <n v="78"/>
    <n v="75"/>
    <n v="73"/>
    <n v="2"/>
    <n v="0"/>
  </r>
  <r>
    <x v="5"/>
    <x v="5"/>
    <n v="108"/>
    <n v="105"/>
    <n v="105"/>
    <n v="0"/>
    <n v="0"/>
  </r>
  <r>
    <x v="5"/>
    <x v="6"/>
    <n v="27"/>
    <n v="13"/>
    <n v="11"/>
    <n v="2"/>
    <n v="0"/>
  </r>
  <r>
    <x v="5"/>
    <x v="6"/>
    <n v="42"/>
    <n v="31"/>
    <n v="27"/>
    <n v="4"/>
    <n v="0"/>
  </r>
  <r>
    <x v="5"/>
    <x v="7"/>
    <n v="15"/>
    <n v="13"/>
    <n v="7"/>
    <n v="6"/>
    <n v="0"/>
  </r>
  <r>
    <x v="5"/>
    <x v="7"/>
    <n v="43"/>
    <n v="43"/>
    <n v="20"/>
    <n v="23"/>
    <n v="0"/>
  </r>
  <r>
    <x v="5"/>
    <x v="8"/>
    <n v="18"/>
    <n v="18"/>
    <n v="13"/>
    <n v="5"/>
    <n v="0"/>
  </r>
  <r>
    <x v="5"/>
    <x v="8"/>
    <n v="21"/>
    <n v="21"/>
    <n v="13"/>
    <n v="8"/>
    <n v="0"/>
  </r>
  <r>
    <x v="5"/>
    <x v="9"/>
    <n v="37"/>
    <n v="35"/>
    <n v="24"/>
    <n v="11"/>
    <n v="0"/>
  </r>
  <r>
    <x v="5"/>
    <x v="9"/>
    <n v="57"/>
    <n v="57"/>
    <n v="37"/>
    <n v="20"/>
    <n v="0"/>
  </r>
  <r>
    <x v="5"/>
    <x v="10"/>
    <n v="24"/>
    <n v="21"/>
    <n v="21"/>
    <n v="0"/>
    <n v="0"/>
  </r>
  <r>
    <x v="5"/>
    <x v="10"/>
    <n v="25"/>
    <n v="19"/>
    <n v="18"/>
    <n v="1"/>
    <n v="0"/>
  </r>
  <r>
    <x v="6"/>
    <x v="11"/>
    <n v="3"/>
    <n v="2"/>
    <n v="2"/>
    <n v="0"/>
    <n v="0"/>
  </r>
  <r>
    <x v="6"/>
    <x v="1"/>
    <n v="46"/>
    <n v="46"/>
    <n v="41"/>
    <n v="5"/>
    <n v="0"/>
  </r>
  <r>
    <x v="6"/>
    <x v="1"/>
    <n v="32"/>
    <n v="32"/>
    <n v="27"/>
    <n v="5"/>
    <n v="0"/>
  </r>
  <r>
    <x v="6"/>
    <x v="2"/>
    <n v="59"/>
    <n v="58"/>
    <n v="43"/>
    <n v="15"/>
    <n v="0"/>
  </r>
  <r>
    <x v="6"/>
    <x v="2"/>
    <n v="104"/>
    <n v="101"/>
    <n v="93"/>
    <n v="8"/>
    <n v="1"/>
  </r>
  <r>
    <x v="6"/>
    <x v="3"/>
    <n v="82"/>
    <n v="78"/>
    <n v="66"/>
    <n v="12"/>
    <n v="1"/>
  </r>
  <r>
    <x v="6"/>
    <x v="3"/>
    <n v="103"/>
    <n v="101"/>
    <n v="81"/>
    <n v="20"/>
    <n v="0"/>
  </r>
  <r>
    <x v="6"/>
    <x v="13"/>
    <n v="1"/>
    <n v="1"/>
    <n v="1"/>
    <n v="0"/>
    <n v="0"/>
  </r>
  <r>
    <x v="6"/>
    <x v="4"/>
    <n v="50"/>
    <n v="50"/>
    <n v="32"/>
    <n v="18"/>
    <n v="0"/>
  </r>
  <r>
    <x v="6"/>
    <x v="4"/>
    <n v="30"/>
    <n v="29"/>
    <n v="21"/>
    <n v="8"/>
    <n v="0"/>
  </r>
  <r>
    <x v="6"/>
    <x v="5"/>
    <n v="124"/>
    <n v="123"/>
    <n v="123"/>
    <n v="0"/>
    <n v="0"/>
  </r>
  <r>
    <x v="6"/>
    <x v="5"/>
    <n v="63"/>
    <n v="59"/>
    <n v="59"/>
    <n v="0"/>
    <n v="0"/>
  </r>
  <r>
    <x v="6"/>
    <x v="7"/>
    <n v="28"/>
    <n v="26"/>
    <n v="22"/>
    <n v="4"/>
    <n v="0"/>
  </r>
  <r>
    <x v="6"/>
    <x v="7"/>
    <n v="20"/>
    <n v="20"/>
    <n v="15"/>
    <n v="5"/>
    <n v="0"/>
  </r>
  <r>
    <x v="6"/>
    <x v="8"/>
    <n v="27"/>
    <n v="25"/>
    <n v="22"/>
    <n v="3"/>
    <n v="0"/>
  </r>
  <r>
    <x v="6"/>
    <x v="8"/>
    <n v="6"/>
    <n v="6"/>
    <n v="6"/>
    <n v="0"/>
    <n v="0"/>
  </r>
  <r>
    <x v="6"/>
    <x v="9"/>
    <n v="48"/>
    <n v="47"/>
    <n v="39"/>
    <n v="8"/>
    <n v="0"/>
  </r>
  <r>
    <x v="6"/>
    <x v="9"/>
    <n v="60"/>
    <n v="60"/>
    <n v="54"/>
    <n v="6"/>
    <n v="0"/>
  </r>
  <r>
    <x v="6"/>
    <x v="10"/>
    <n v="32"/>
    <n v="29"/>
    <n v="29"/>
    <n v="0"/>
    <n v="0"/>
  </r>
  <r>
    <x v="6"/>
    <x v="10"/>
    <n v="5"/>
    <n v="0"/>
    <n v="0"/>
    <n v="0"/>
    <n v="0"/>
  </r>
  <r>
    <x v="7"/>
    <x v="11"/>
    <n v="1"/>
    <n v="1"/>
    <n v="1"/>
    <n v="0"/>
    <n v="0"/>
  </r>
  <r>
    <x v="7"/>
    <x v="11"/>
    <n v="2"/>
    <n v="2"/>
    <n v="1"/>
    <n v="1"/>
    <n v="0"/>
  </r>
  <r>
    <x v="7"/>
    <x v="12"/>
    <n v="4"/>
    <n v="0"/>
    <n v="0"/>
    <n v="0"/>
    <n v="0"/>
  </r>
  <r>
    <x v="7"/>
    <x v="12"/>
    <n v="1"/>
    <n v="0"/>
    <n v="0"/>
    <n v="0"/>
    <n v="0"/>
  </r>
  <r>
    <x v="7"/>
    <x v="1"/>
    <n v="24"/>
    <n v="23"/>
    <n v="17"/>
    <n v="6"/>
    <n v="0"/>
  </r>
  <r>
    <x v="7"/>
    <x v="1"/>
    <n v="39"/>
    <n v="37"/>
    <n v="24"/>
    <n v="13"/>
    <n v="0"/>
  </r>
  <r>
    <x v="7"/>
    <x v="2"/>
    <n v="47"/>
    <n v="40"/>
    <n v="27"/>
    <n v="13"/>
    <n v="0"/>
  </r>
  <r>
    <x v="7"/>
    <x v="2"/>
    <n v="36"/>
    <n v="36"/>
    <n v="34"/>
    <n v="2"/>
    <n v="0"/>
  </r>
  <r>
    <x v="7"/>
    <x v="3"/>
    <n v="85"/>
    <n v="76"/>
    <n v="55"/>
    <n v="21"/>
    <n v="0"/>
  </r>
  <r>
    <x v="7"/>
    <x v="3"/>
    <n v="92"/>
    <n v="86"/>
    <n v="70"/>
    <n v="16"/>
    <n v="0"/>
  </r>
  <r>
    <x v="7"/>
    <x v="4"/>
    <n v="78"/>
    <n v="74"/>
    <n v="50"/>
    <n v="24"/>
    <n v="0"/>
  </r>
  <r>
    <x v="7"/>
    <x v="4"/>
    <n v="76"/>
    <n v="72"/>
    <n v="42"/>
    <n v="30"/>
    <n v="0"/>
  </r>
  <r>
    <x v="7"/>
    <x v="5"/>
    <n v="89"/>
    <n v="87"/>
    <n v="85"/>
    <n v="2"/>
    <n v="0"/>
  </r>
  <r>
    <x v="7"/>
    <x v="5"/>
    <n v="67"/>
    <n v="65"/>
    <n v="64"/>
    <n v="1"/>
    <n v="0"/>
  </r>
  <r>
    <x v="7"/>
    <x v="6"/>
    <n v="18"/>
    <n v="17"/>
    <n v="15"/>
    <n v="2"/>
    <n v="0"/>
  </r>
  <r>
    <x v="7"/>
    <x v="6"/>
    <n v="21"/>
    <n v="20"/>
    <n v="12"/>
    <n v="8"/>
    <n v="1"/>
  </r>
  <r>
    <x v="7"/>
    <x v="7"/>
    <n v="39"/>
    <n v="39"/>
    <n v="33"/>
    <n v="6"/>
    <n v="0"/>
  </r>
  <r>
    <x v="7"/>
    <x v="7"/>
    <n v="15"/>
    <n v="15"/>
    <n v="12"/>
    <n v="3"/>
    <n v="0"/>
  </r>
  <r>
    <x v="7"/>
    <x v="8"/>
    <n v="20"/>
    <n v="20"/>
    <n v="18"/>
    <n v="2"/>
    <n v="0"/>
  </r>
  <r>
    <x v="7"/>
    <x v="8"/>
    <n v="12"/>
    <n v="12"/>
    <n v="8"/>
    <n v="4"/>
    <n v="0"/>
  </r>
  <r>
    <x v="7"/>
    <x v="9"/>
    <n v="65"/>
    <n v="63"/>
    <n v="51"/>
    <n v="12"/>
    <n v="0"/>
  </r>
  <r>
    <x v="7"/>
    <x v="9"/>
    <n v="55"/>
    <n v="55"/>
    <n v="39"/>
    <n v="16"/>
    <n v="0"/>
  </r>
  <r>
    <x v="7"/>
    <x v="10"/>
    <n v="19"/>
    <n v="17"/>
    <n v="14"/>
    <n v="3"/>
    <n v="0"/>
  </r>
  <r>
    <x v="7"/>
    <x v="10"/>
    <n v="15"/>
    <n v="15"/>
    <n v="14"/>
    <n v="1"/>
    <n v="0"/>
  </r>
  <r>
    <x v="8"/>
    <x v="11"/>
    <n v="1"/>
    <n v="1"/>
    <n v="1"/>
    <n v="0"/>
    <n v="0"/>
  </r>
  <r>
    <x v="8"/>
    <x v="11"/>
    <n v="2"/>
    <n v="2"/>
    <n v="1"/>
    <n v="1"/>
    <n v="0"/>
  </r>
  <r>
    <x v="8"/>
    <x v="12"/>
    <n v="1"/>
    <n v="0"/>
    <n v="0"/>
    <n v="0"/>
    <n v="0"/>
  </r>
  <r>
    <x v="8"/>
    <x v="1"/>
    <n v="5"/>
    <n v="5"/>
    <n v="2"/>
    <n v="3"/>
    <n v="0"/>
  </r>
  <r>
    <x v="8"/>
    <x v="1"/>
    <n v="9"/>
    <n v="9"/>
    <n v="5"/>
    <n v="4"/>
    <n v="0"/>
  </r>
  <r>
    <x v="8"/>
    <x v="2"/>
    <n v="2"/>
    <n v="2"/>
    <n v="1"/>
    <n v="1"/>
    <n v="0"/>
  </r>
  <r>
    <x v="8"/>
    <x v="2"/>
    <n v="11"/>
    <n v="11"/>
    <n v="6"/>
    <n v="5"/>
    <n v="0"/>
  </r>
  <r>
    <x v="8"/>
    <x v="3"/>
    <n v="3"/>
    <n v="3"/>
    <n v="0"/>
    <n v="3"/>
    <n v="0"/>
  </r>
  <r>
    <x v="8"/>
    <x v="3"/>
    <n v="5"/>
    <n v="5"/>
    <n v="0"/>
    <n v="5"/>
    <n v="0"/>
  </r>
  <r>
    <x v="8"/>
    <x v="4"/>
    <n v="51"/>
    <n v="50"/>
    <n v="15"/>
    <n v="35"/>
    <n v="0"/>
  </r>
  <r>
    <x v="8"/>
    <x v="4"/>
    <n v="67"/>
    <n v="64"/>
    <n v="42"/>
    <n v="22"/>
    <n v="1"/>
  </r>
  <r>
    <x v="8"/>
    <x v="5"/>
    <n v="13"/>
    <n v="13"/>
    <n v="12"/>
    <n v="1"/>
    <n v="0"/>
  </r>
  <r>
    <x v="8"/>
    <x v="5"/>
    <n v="18"/>
    <n v="18"/>
    <n v="18"/>
    <n v="0"/>
    <n v="0"/>
  </r>
  <r>
    <x v="8"/>
    <x v="6"/>
    <n v="1"/>
    <n v="1"/>
    <n v="1"/>
    <n v="0"/>
    <n v="0"/>
  </r>
  <r>
    <x v="8"/>
    <x v="6"/>
    <n v="3"/>
    <n v="3"/>
    <n v="0"/>
    <n v="3"/>
    <n v="0"/>
  </r>
  <r>
    <x v="8"/>
    <x v="7"/>
    <n v="2"/>
    <n v="2"/>
    <n v="1"/>
    <n v="1"/>
    <n v="0"/>
  </r>
  <r>
    <x v="8"/>
    <x v="7"/>
    <n v="1"/>
    <n v="1"/>
    <n v="0"/>
    <n v="1"/>
    <n v="0"/>
  </r>
  <r>
    <x v="8"/>
    <x v="8"/>
    <n v="1"/>
    <n v="1"/>
    <n v="0"/>
    <n v="1"/>
    <n v="0"/>
  </r>
  <r>
    <x v="8"/>
    <x v="9"/>
    <n v="21"/>
    <n v="21"/>
    <n v="17"/>
    <n v="4"/>
    <n v="0"/>
  </r>
  <r>
    <x v="8"/>
    <x v="9"/>
    <n v="25"/>
    <n v="25"/>
    <n v="16"/>
    <n v="9"/>
    <n v="0"/>
  </r>
  <r>
    <x v="8"/>
    <x v="10"/>
    <n v="3"/>
    <n v="3"/>
    <n v="3"/>
    <n v="0"/>
    <n v="0"/>
  </r>
  <r>
    <x v="8"/>
    <x v="10"/>
    <n v="3"/>
    <n v="3"/>
    <n v="3"/>
    <n v="0"/>
    <n v="0"/>
  </r>
  <r>
    <x v="9"/>
    <x v="11"/>
    <n v="3"/>
    <n v="3"/>
    <n v="3"/>
    <n v="0"/>
    <n v="0"/>
  </r>
  <r>
    <x v="9"/>
    <x v="11"/>
    <n v="3"/>
    <n v="2"/>
    <n v="2"/>
    <n v="0"/>
    <n v="0"/>
  </r>
  <r>
    <x v="9"/>
    <x v="1"/>
    <n v="43"/>
    <n v="39"/>
    <n v="35"/>
    <n v="4"/>
    <n v="0"/>
  </r>
  <r>
    <x v="9"/>
    <x v="1"/>
    <n v="51"/>
    <n v="48"/>
    <n v="40"/>
    <n v="8"/>
    <n v="0"/>
  </r>
  <r>
    <x v="9"/>
    <x v="2"/>
    <n v="87"/>
    <n v="83"/>
    <n v="73"/>
    <n v="10"/>
    <n v="2"/>
  </r>
  <r>
    <x v="9"/>
    <x v="2"/>
    <n v="114"/>
    <n v="107"/>
    <n v="87"/>
    <n v="20"/>
    <n v="2"/>
  </r>
  <r>
    <x v="9"/>
    <x v="3"/>
    <n v="106"/>
    <n v="96"/>
    <n v="89"/>
    <n v="7"/>
    <n v="0"/>
  </r>
  <r>
    <x v="9"/>
    <x v="3"/>
    <n v="155"/>
    <n v="146"/>
    <n v="126"/>
    <n v="20"/>
    <n v="3"/>
  </r>
  <r>
    <x v="9"/>
    <x v="13"/>
    <n v="2"/>
    <n v="1"/>
    <n v="0"/>
    <n v="1"/>
    <n v="0"/>
  </r>
  <r>
    <x v="9"/>
    <x v="4"/>
    <n v="42"/>
    <n v="40"/>
    <n v="36"/>
    <n v="4"/>
    <n v="0"/>
  </r>
  <r>
    <x v="9"/>
    <x v="4"/>
    <n v="78"/>
    <n v="73"/>
    <n v="59"/>
    <n v="14"/>
    <n v="4"/>
  </r>
  <r>
    <x v="9"/>
    <x v="5"/>
    <n v="68"/>
    <n v="68"/>
    <n v="67"/>
    <n v="1"/>
    <n v="0"/>
  </r>
  <r>
    <x v="9"/>
    <x v="5"/>
    <n v="34"/>
    <n v="34"/>
    <n v="34"/>
    <n v="0"/>
    <n v="0"/>
  </r>
  <r>
    <x v="9"/>
    <x v="6"/>
    <n v="48"/>
    <n v="38"/>
    <n v="34"/>
    <n v="4"/>
    <n v="0"/>
  </r>
  <r>
    <x v="9"/>
    <x v="6"/>
    <n v="51"/>
    <n v="38"/>
    <n v="34"/>
    <n v="4"/>
    <n v="0"/>
  </r>
  <r>
    <x v="9"/>
    <x v="7"/>
    <n v="48"/>
    <n v="48"/>
    <n v="35"/>
    <n v="13"/>
    <n v="0"/>
  </r>
  <r>
    <x v="9"/>
    <x v="7"/>
    <n v="58"/>
    <n v="56"/>
    <n v="33"/>
    <n v="23"/>
    <n v="2"/>
  </r>
  <r>
    <x v="9"/>
    <x v="8"/>
    <n v="30"/>
    <n v="29"/>
    <n v="29"/>
    <n v="0"/>
    <n v="1"/>
  </r>
  <r>
    <x v="9"/>
    <x v="8"/>
    <n v="18"/>
    <n v="18"/>
    <n v="15"/>
    <n v="3"/>
    <n v="0"/>
  </r>
  <r>
    <x v="9"/>
    <x v="9"/>
    <n v="91"/>
    <n v="90"/>
    <n v="82"/>
    <n v="8"/>
    <n v="0"/>
  </r>
  <r>
    <x v="9"/>
    <x v="9"/>
    <n v="134"/>
    <n v="132"/>
    <n v="113"/>
    <n v="19"/>
    <n v="1"/>
  </r>
  <r>
    <x v="9"/>
    <x v="10"/>
    <n v="46"/>
    <n v="46"/>
    <n v="42"/>
    <n v="4"/>
    <n v="0"/>
  </r>
  <r>
    <x v="9"/>
    <x v="10"/>
    <n v="37"/>
    <n v="36"/>
    <n v="35"/>
    <n v="1"/>
    <n v="1"/>
  </r>
  <r>
    <x v="10"/>
    <x v="11"/>
    <n v="4"/>
    <n v="4"/>
    <n v="3"/>
    <n v="1"/>
    <n v="0"/>
  </r>
  <r>
    <x v="10"/>
    <x v="12"/>
    <n v="2"/>
    <n v="0"/>
    <n v="0"/>
    <n v="0"/>
    <n v="0"/>
  </r>
  <r>
    <x v="10"/>
    <x v="1"/>
    <n v="20"/>
    <n v="19"/>
    <n v="5"/>
    <n v="14"/>
    <n v="0"/>
  </r>
  <r>
    <x v="10"/>
    <x v="1"/>
    <n v="39"/>
    <n v="39"/>
    <n v="24"/>
    <n v="15"/>
    <n v="0"/>
  </r>
  <r>
    <x v="10"/>
    <x v="2"/>
    <n v="14"/>
    <n v="14"/>
    <n v="6"/>
    <n v="8"/>
    <n v="0"/>
  </r>
  <r>
    <x v="10"/>
    <x v="2"/>
    <n v="55"/>
    <n v="54"/>
    <n v="19"/>
    <n v="35"/>
    <n v="0"/>
  </r>
  <r>
    <x v="10"/>
    <x v="3"/>
    <n v="8"/>
    <n v="8"/>
    <n v="0"/>
    <n v="8"/>
    <n v="0"/>
  </r>
  <r>
    <x v="10"/>
    <x v="3"/>
    <n v="5"/>
    <n v="5"/>
    <n v="0"/>
    <n v="5"/>
    <n v="0"/>
  </r>
  <r>
    <x v="10"/>
    <x v="4"/>
    <n v="29"/>
    <n v="29"/>
    <n v="6"/>
    <n v="23"/>
    <n v="0"/>
  </r>
  <r>
    <x v="10"/>
    <x v="4"/>
    <n v="35"/>
    <n v="32"/>
    <n v="21"/>
    <n v="11"/>
    <n v="0"/>
  </r>
  <r>
    <x v="10"/>
    <x v="5"/>
    <n v="39"/>
    <n v="37"/>
    <n v="37"/>
    <n v="0"/>
    <n v="0"/>
  </r>
  <r>
    <x v="10"/>
    <x v="5"/>
    <n v="47"/>
    <n v="47"/>
    <n v="47"/>
    <n v="0"/>
    <n v="0"/>
  </r>
  <r>
    <x v="10"/>
    <x v="6"/>
    <n v="6"/>
    <n v="5"/>
    <n v="3"/>
    <n v="2"/>
    <n v="0"/>
  </r>
  <r>
    <x v="10"/>
    <x v="6"/>
    <n v="2"/>
    <n v="2"/>
    <n v="0"/>
    <n v="2"/>
    <n v="0"/>
  </r>
  <r>
    <x v="10"/>
    <x v="7"/>
    <n v="8"/>
    <n v="8"/>
    <n v="5"/>
    <n v="3"/>
    <n v="0"/>
  </r>
  <r>
    <x v="10"/>
    <x v="7"/>
    <n v="3"/>
    <n v="3"/>
    <n v="2"/>
    <n v="1"/>
    <n v="0"/>
  </r>
  <r>
    <x v="10"/>
    <x v="8"/>
    <n v="4"/>
    <n v="4"/>
    <n v="4"/>
    <n v="0"/>
    <n v="0"/>
  </r>
  <r>
    <x v="10"/>
    <x v="9"/>
    <n v="15"/>
    <n v="14"/>
    <n v="10"/>
    <n v="4"/>
    <n v="0"/>
  </r>
  <r>
    <x v="10"/>
    <x v="9"/>
    <n v="21"/>
    <n v="21"/>
    <n v="14"/>
    <n v="7"/>
    <n v="0"/>
  </r>
  <r>
    <x v="10"/>
    <x v="10"/>
    <n v="25"/>
    <n v="24"/>
    <n v="10"/>
    <n v="14"/>
    <n v="0"/>
  </r>
  <r>
    <x v="10"/>
    <x v="10"/>
    <n v="24"/>
    <n v="21"/>
    <n v="8"/>
    <n v="13"/>
    <n v="0"/>
  </r>
  <r>
    <x v="11"/>
    <x v="11"/>
    <n v="6"/>
    <n v="4"/>
    <n v="2"/>
    <n v="2"/>
    <n v="0"/>
  </r>
  <r>
    <x v="11"/>
    <x v="11"/>
    <n v="4"/>
    <n v="3"/>
    <n v="2"/>
    <n v="1"/>
    <n v="0"/>
  </r>
  <r>
    <x v="11"/>
    <x v="12"/>
    <n v="2"/>
    <n v="0"/>
    <n v="0"/>
    <n v="0"/>
    <n v="0"/>
  </r>
  <r>
    <x v="11"/>
    <x v="1"/>
    <n v="16"/>
    <n v="15"/>
    <n v="8"/>
    <n v="7"/>
    <n v="0"/>
  </r>
  <r>
    <x v="11"/>
    <x v="1"/>
    <n v="22"/>
    <n v="20"/>
    <n v="19"/>
    <n v="1"/>
    <n v="0"/>
  </r>
  <r>
    <x v="11"/>
    <x v="2"/>
    <n v="6"/>
    <n v="6"/>
    <n v="1"/>
    <n v="5"/>
    <n v="0"/>
  </r>
  <r>
    <x v="11"/>
    <x v="2"/>
    <n v="15"/>
    <n v="15"/>
    <n v="11"/>
    <n v="4"/>
    <n v="0"/>
  </r>
  <r>
    <x v="11"/>
    <x v="3"/>
    <n v="4"/>
    <n v="4"/>
    <n v="0"/>
    <n v="4"/>
    <n v="0"/>
  </r>
  <r>
    <x v="11"/>
    <x v="3"/>
    <n v="6"/>
    <n v="6"/>
    <n v="0"/>
    <n v="6"/>
    <n v="0"/>
  </r>
  <r>
    <x v="11"/>
    <x v="4"/>
    <n v="24"/>
    <n v="24"/>
    <n v="19"/>
    <n v="5"/>
    <n v="0"/>
  </r>
  <r>
    <x v="11"/>
    <x v="4"/>
    <n v="21"/>
    <n v="20"/>
    <n v="15"/>
    <n v="5"/>
    <n v="0"/>
  </r>
  <r>
    <x v="11"/>
    <x v="5"/>
    <n v="7"/>
    <n v="7"/>
    <n v="7"/>
    <n v="0"/>
    <n v="0"/>
  </r>
  <r>
    <x v="11"/>
    <x v="5"/>
    <n v="18"/>
    <n v="18"/>
    <n v="18"/>
    <n v="0"/>
    <n v="0"/>
  </r>
  <r>
    <x v="11"/>
    <x v="6"/>
    <n v="3"/>
    <n v="2"/>
    <n v="1"/>
    <n v="1"/>
    <n v="0"/>
  </r>
  <r>
    <x v="11"/>
    <x v="6"/>
    <n v="3"/>
    <n v="3"/>
    <n v="1"/>
    <n v="2"/>
    <n v="0"/>
  </r>
  <r>
    <x v="11"/>
    <x v="7"/>
    <n v="2"/>
    <n v="2"/>
    <n v="1"/>
    <n v="1"/>
    <n v="0"/>
  </r>
  <r>
    <x v="11"/>
    <x v="7"/>
    <n v="5"/>
    <n v="5"/>
    <n v="3"/>
    <n v="2"/>
    <n v="0"/>
  </r>
  <r>
    <x v="11"/>
    <x v="8"/>
    <n v="3"/>
    <n v="3"/>
    <n v="2"/>
    <n v="1"/>
    <n v="0"/>
  </r>
  <r>
    <x v="11"/>
    <x v="8"/>
    <n v="4"/>
    <n v="4"/>
    <n v="3"/>
    <n v="1"/>
    <n v="0"/>
  </r>
  <r>
    <x v="11"/>
    <x v="9"/>
    <n v="5"/>
    <n v="5"/>
    <n v="3"/>
    <n v="2"/>
    <n v="0"/>
  </r>
  <r>
    <x v="11"/>
    <x v="9"/>
    <n v="11"/>
    <n v="11"/>
    <n v="11"/>
    <n v="0"/>
    <n v="0"/>
  </r>
  <r>
    <x v="11"/>
    <x v="10"/>
    <n v="9"/>
    <n v="5"/>
    <n v="5"/>
    <n v="0"/>
    <n v="0"/>
  </r>
  <r>
    <x v="11"/>
    <x v="10"/>
    <n v="17"/>
    <n v="4"/>
    <n v="4"/>
    <n v="0"/>
    <n v="0"/>
  </r>
  <r>
    <x v="12"/>
    <x v="11"/>
    <n v="1"/>
    <n v="1"/>
    <n v="0"/>
    <n v="1"/>
    <n v="0"/>
  </r>
  <r>
    <x v="12"/>
    <x v="12"/>
    <n v="1"/>
    <n v="0"/>
    <n v="0"/>
    <n v="0"/>
    <n v="0"/>
  </r>
  <r>
    <x v="12"/>
    <x v="1"/>
    <n v="11"/>
    <n v="10"/>
    <n v="1"/>
    <n v="9"/>
    <n v="0"/>
  </r>
  <r>
    <x v="12"/>
    <x v="1"/>
    <n v="28"/>
    <n v="26"/>
    <n v="16"/>
    <n v="10"/>
    <n v="0"/>
  </r>
  <r>
    <x v="12"/>
    <x v="2"/>
    <n v="24"/>
    <n v="23"/>
    <n v="11"/>
    <n v="12"/>
    <n v="0"/>
  </r>
  <r>
    <x v="12"/>
    <x v="2"/>
    <n v="34"/>
    <n v="31"/>
    <n v="19"/>
    <n v="12"/>
    <n v="1"/>
  </r>
  <r>
    <x v="12"/>
    <x v="3"/>
    <n v="10"/>
    <n v="9"/>
    <n v="0"/>
    <n v="9"/>
    <n v="0"/>
  </r>
  <r>
    <x v="12"/>
    <x v="3"/>
    <n v="4"/>
    <n v="4"/>
    <n v="0"/>
    <n v="4"/>
    <n v="0"/>
  </r>
  <r>
    <x v="12"/>
    <x v="4"/>
    <n v="100"/>
    <n v="99"/>
    <n v="55"/>
    <n v="44"/>
    <n v="0"/>
  </r>
  <r>
    <x v="12"/>
    <x v="4"/>
    <n v="116"/>
    <n v="109"/>
    <n v="69"/>
    <n v="40"/>
    <n v="0"/>
  </r>
  <r>
    <x v="12"/>
    <x v="5"/>
    <n v="58"/>
    <n v="57"/>
    <n v="56"/>
    <n v="1"/>
    <n v="0"/>
  </r>
  <r>
    <x v="12"/>
    <x v="5"/>
    <n v="45"/>
    <n v="42"/>
    <n v="41"/>
    <n v="1"/>
    <n v="0"/>
  </r>
  <r>
    <x v="12"/>
    <x v="6"/>
    <n v="17"/>
    <n v="12"/>
    <n v="9"/>
    <n v="3"/>
    <n v="0"/>
  </r>
  <r>
    <x v="12"/>
    <x v="6"/>
    <n v="8"/>
    <n v="8"/>
    <n v="2"/>
    <n v="6"/>
    <n v="0"/>
  </r>
  <r>
    <x v="12"/>
    <x v="7"/>
    <n v="7"/>
    <n v="6"/>
    <n v="4"/>
    <n v="2"/>
    <n v="0"/>
  </r>
  <r>
    <x v="12"/>
    <x v="7"/>
    <n v="17"/>
    <n v="17"/>
    <n v="8"/>
    <n v="9"/>
    <n v="0"/>
  </r>
  <r>
    <x v="12"/>
    <x v="8"/>
    <n v="9"/>
    <n v="9"/>
    <n v="7"/>
    <n v="2"/>
    <n v="0"/>
  </r>
  <r>
    <x v="12"/>
    <x v="8"/>
    <n v="13"/>
    <n v="13"/>
    <n v="11"/>
    <n v="2"/>
    <n v="0"/>
  </r>
  <r>
    <x v="12"/>
    <x v="9"/>
    <n v="58"/>
    <n v="57"/>
    <n v="34"/>
    <n v="23"/>
    <n v="0"/>
  </r>
  <r>
    <x v="12"/>
    <x v="9"/>
    <n v="55"/>
    <n v="54"/>
    <n v="25"/>
    <n v="29"/>
    <n v="0"/>
  </r>
  <r>
    <x v="12"/>
    <x v="10"/>
    <n v="6"/>
    <n v="6"/>
    <n v="5"/>
    <n v="1"/>
    <n v="0"/>
  </r>
  <r>
    <x v="12"/>
    <x v="10"/>
    <n v="5"/>
    <n v="5"/>
    <n v="4"/>
    <n v="1"/>
    <n v="0"/>
  </r>
  <r>
    <x v="13"/>
    <x v="11"/>
    <n v="2"/>
    <n v="2"/>
    <n v="2"/>
    <n v="0"/>
    <n v="0"/>
  </r>
  <r>
    <x v="13"/>
    <x v="1"/>
    <n v="24"/>
    <n v="23"/>
    <n v="22"/>
    <n v="1"/>
    <n v="0"/>
  </r>
  <r>
    <x v="13"/>
    <x v="1"/>
    <n v="13"/>
    <n v="12"/>
    <n v="12"/>
    <n v="0"/>
    <n v="0"/>
  </r>
  <r>
    <x v="13"/>
    <x v="2"/>
    <n v="47"/>
    <n v="46"/>
    <n v="43"/>
    <n v="3"/>
    <n v="0"/>
  </r>
  <r>
    <x v="13"/>
    <x v="2"/>
    <n v="39"/>
    <n v="38"/>
    <n v="38"/>
    <n v="0"/>
    <n v="0"/>
  </r>
  <r>
    <x v="13"/>
    <x v="3"/>
    <n v="55"/>
    <n v="49"/>
    <n v="46"/>
    <n v="3"/>
    <n v="0"/>
  </r>
  <r>
    <x v="13"/>
    <x v="3"/>
    <n v="53"/>
    <n v="49"/>
    <n v="47"/>
    <n v="2"/>
    <n v="0"/>
  </r>
  <r>
    <x v="13"/>
    <x v="4"/>
    <n v="23"/>
    <n v="22"/>
    <n v="21"/>
    <n v="1"/>
    <n v="0"/>
  </r>
  <r>
    <x v="13"/>
    <x v="4"/>
    <n v="8"/>
    <n v="8"/>
    <n v="7"/>
    <n v="1"/>
    <n v="0"/>
  </r>
  <r>
    <x v="13"/>
    <x v="5"/>
    <n v="54"/>
    <n v="54"/>
    <n v="53"/>
    <n v="1"/>
    <n v="0"/>
  </r>
  <r>
    <x v="13"/>
    <x v="5"/>
    <n v="40"/>
    <n v="40"/>
    <n v="39"/>
    <n v="1"/>
    <n v="0"/>
  </r>
  <r>
    <x v="13"/>
    <x v="6"/>
    <n v="21"/>
    <n v="17"/>
    <n v="15"/>
    <n v="2"/>
    <n v="0"/>
  </r>
  <r>
    <x v="13"/>
    <x v="6"/>
    <n v="14"/>
    <n v="13"/>
    <n v="12"/>
    <n v="1"/>
    <n v="0"/>
  </r>
  <r>
    <x v="13"/>
    <x v="7"/>
    <n v="14"/>
    <n v="12"/>
    <n v="10"/>
    <n v="2"/>
    <n v="0"/>
  </r>
  <r>
    <x v="13"/>
    <x v="7"/>
    <n v="4"/>
    <n v="3"/>
    <n v="3"/>
    <n v="0"/>
    <n v="0"/>
  </r>
  <r>
    <x v="13"/>
    <x v="8"/>
    <n v="7"/>
    <n v="6"/>
    <n v="5"/>
    <n v="1"/>
    <n v="0"/>
  </r>
  <r>
    <x v="13"/>
    <x v="8"/>
    <n v="1"/>
    <n v="1"/>
    <n v="1"/>
    <n v="0"/>
    <n v="0"/>
  </r>
  <r>
    <x v="13"/>
    <x v="9"/>
    <n v="40"/>
    <n v="40"/>
    <n v="38"/>
    <n v="2"/>
    <n v="0"/>
  </r>
  <r>
    <x v="13"/>
    <x v="9"/>
    <n v="32"/>
    <n v="32"/>
    <n v="31"/>
    <n v="1"/>
    <n v="0"/>
  </r>
  <r>
    <x v="13"/>
    <x v="10"/>
    <n v="23"/>
    <n v="22"/>
    <n v="21"/>
    <n v="1"/>
    <n v="0"/>
  </r>
  <r>
    <x v="13"/>
    <x v="10"/>
    <n v="12"/>
    <n v="10"/>
    <n v="10"/>
    <n v="0"/>
    <n v="0"/>
  </r>
  <r>
    <x v="14"/>
    <x v="14"/>
    <n v="1"/>
    <n v="1"/>
    <n v="0"/>
    <n v="1"/>
    <n v="0"/>
  </r>
  <r>
    <x v="14"/>
    <x v="14"/>
    <n v="1"/>
    <n v="1"/>
    <n v="0"/>
    <n v="1"/>
    <n v="0"/>
  </r>
  <r>
    <x v="14"/>
    <x v="11"/>
    <n v="1"/>
    <n v="1"/>
    <n v="1"/>
    <n v="0"/>
    <n v="0"/>
  </r>
  <r>
    <x v="14"/>
    <x v="11"/>
    <n v="1"/>
    <n v="1"/>
    <n v="1"/>
    <n v="0"/>
    <n v="0"/>
  </r>
  <r>
    <x v="14"/>
    <x v="12"/>
    <n v="6"/>
    <n v="0"/>
    <n v="0"/>
    <n v="0"/>
    <n v="0"/>
  </r>
  <r>
    <x v="14"/>
    <x v="12"/>
    <n v="1"/>
    <n v="0"/>
    <n v="0"/>
    <n v="0"/>
    <n v="0"/>
  </r>
  <r>
    <x v="14"/>
    <x v="1"/>
    <n v="21"/>
    <n v="20"/>
    <n v="4"/>
    <n v="16"/>
    <n v="0"/>
  </r>
  <r>
    <x v="14"/>
    <x v="1"/>
    <n v="34"/>
    <n v="34"/>
    <n v="23"/>
    <n v="11"/>
    <n v="0"/>
  </r>
  <r>
    <x v="14"/>
    <x v="2"/>
    <n v="23"/>
    <n v="21"/>
    <n v="2"/>
    <n v="19"/>
    <n v="0"/>
  </r>
  <r>
    <x v="14"/>
    <x v="2"/>
    <n v="29"/>
    <n v="29"/>
    <n v="16"/>
    <n v="13"/>
    <n v="0"/>
  </r>
  <r>
    <x v="14"/>
    <x v="3"/>
    <n v="10"/>
    <n v="10"/>
    <n v="0"/>
    <n v="10"/>
    <n v="0"/>
  </r>
  <r>
    <x v="14"/>
    <x v="3"/>
    <n v="8"/>
    <n v="8"/>
    <n v="0"/>
    <n v="8"/>
    <n v="0"/>
  </r>
  <r>
    <x v="14"/>
    <x v="4"/>
    <n v="189"/>
    <n v="185"/>
    <n v="39"/>
    <n v="146"/>
    <n v="0"/>
  </r>
  <r>
    <x v="14"/>
    <x v="4"/>
    <n v="170"/>
    <n v="158"/>
    <n v="92"/>
    <n v="66"/>
    <n v="0"/>
  </r>
  <r>
    <x v="14"/>
    <x v="5"/>
    <n v="49"/>
    <n v="49"/>
    <n v="47"/>
    <n v="2"/>
    <n v="0"/>
  </r>
  <r>
    <x v="14"/>
    <x v="5"/>
    <n v="49"/>
    <n v="49"/>
    <n v="45"/>
    <n v="4"/>
    <n v="0"/>
  </r>
  <r>
    <x v="14"/>
    <x v="6"/>
    <n v="4"/>
    <n v="3"/>
    <n v="1"/>
    <n v="2"/>
    <n v="0"/>
  </r>
  <r>
    <x v="14"/>
    <x v="6"/>
    <n v="2"/>
    <n v="2"/>
    <n v="1"/>
    <n v="1"/>
    <n v="0"/>
  </r>
  <r>
    <x v="14"/>
    <x v="7"/>
    <n v="1"/>
    <n v="1"/>
    <n v="0"/>
    <n v="1"/>
    <n v="0"/>
  </r>
  <r>
    <x v="14"/>
    <x v="9"/>
    <n v="87"/>
    <n v="87"/>
    <n v="67"/>
    <n v="20"/>
    <n v="0"/>
  </r>
  <r>
    <x v="14"/>
    <x v="9"/>
    <n v="64"/>
    <n v="64"/>
    <n v="47"/>
    <n v="17"/>
    <n v="0"/>
  </r>
  <r>
    <x v="14"/>
    <x v="10"/>
    <n v="16"/>
    <n v="16"/>
    <n v="3"/>
    <n v="13"/>
    <n v="0"/>
  </r>
  <r>
    <x v="14"/>
    <x v="10"/>
    <n v="13"/>
    <n v="13"/>
    <n v="11"/>
    <n v="2"/>
    <n v="0"/>
  </r>
  <r>
    <x v="15"/>
    <x v="11"/>
    <n v="4"/>
    <n v="4"/>
    <n v="4"/>
    <n v="0"/>
    <n v="0"/>
  </r>
  <r>
    <x v="15"/>
    <x v="11"/>
    <n v="3"/>
    <n v="2"/>
    <n v="2"/>
    <n v="0"/>
    <n v="0"/>
  </r>
  <r>
    <x v="15"/>
    <x v="1"/>
    <n v="32"/>
    <n v="32"/>
    <n v="29"/>
    <n v="3"/>
    <n v="0"/>
  </r>
  <r>
    <x v="15"/>
    <x v="1"/>
    <n v="24"/>
    <n v="24"/>
    <n v="19"/>
    <n v="5"/>
    <n v="0"/>
  </r>
  <r>
    <x v="15"/>
    <x v="2"/>
    <n v="31"/>
    <n v="29"/>
    <n v="24"/>
    <n v="5"/>
    <n v="0"/>
  </r>
  <r>
    <x v="15"/>
    <x v="2"/>
    <n v="24"/>
    <n v="21"/>
    <n v="12"/>
    <n v="9"/>
    <n v="1"/>
  </r>
  <r>
    <x v="15"/>
    <x v="3"/>
    <n v="54"/>
    <n v="51"/>
    <n v="38"/>
    <n v="13"/>
    <n v="0"/>
  </r>
  <r>
    <x v="15"/>
    <x v="3"/>
    <n v="42"/>
    <n v="41"/>
    <n v="32"/>
    <n v="9"/>
    <n v="0"/>
  </r>
  <r>
    <x v="15"/>
    <x v="4"/>
    <n v="45"/>
    <n v="39"/>
    <n v="35"/>
    <n v="4"/>
    <n v="0"/>
  </r>
  <r>
    <x v="15"/>
    <x v="4"/>
    <n v="88"/>
    <n v="84"/>
    <n v="66"/>
    <n v="18"/>
    <n v="3"/>
  </r>
  <r>
    <x v="15"/>
    <x v="5"/>
    <n v="43"/>
    <n v="42"/>
    <n v="41"/>
    <n v="1"/>
    <n v="0"/>
  </r>
  <r>
    <x v="15"/>
    <x v="5"/>
    <n v="23"/>
    <n v="23"/>
    <n v="22"/>
    <n v="1"/>
    <n v="0"/>
  </r>
  <r>
    <x v="15"/>
    <x v="6"/>
    <n v="12"/>
    <n v="9"/>
    <n v="9"/>
    <n v="0"/>
    <n v="0"/>
  </r>
  <r>
    <x v="15"/>
    <x v="6"/>
    <n v="6"/>
    <n v="5"/>
    <n v="5"/>
    <n v="0"/>
    <n v="0"/>
  </r>
  <r>
    <x v="15"/>
    <x v="7"/>
    <n v="16"/>
    <n v="14"/>
    <n v="8"/>
    <n v="6"/>
    <n v="0"/>
  </r>
  <r>
    <x v="15"/>
    <x v="7"/>
    <n v="11"/>
    <n v="11"/>
    <n v="6"/>
    <n v="5"/>
    <n v="0"/>
  </r>
  <r>
    <x v="15"/>
    <x v="8"/>
    <n v="3"/>
    <n v="2"/>
    <n v="2"/>
    <n v="0"/>
    <n v="0"/>
  </r>
  <r>
    <x v="15"/>
    <x v="8"/>
    <n v="1"/>
    <n v="1"/>
    <n v="1"/>
    <n v="0"/>
    <n v="0"/>
  </r>
  <r>
    <x v="15"/>
    <x v="9"/>
    <n v="35"/>
    <n v="35"/>
    <n v="31"/>
    <n v="4"/>
    <n v="0"/>
  </r>
  <r>
    <x v="15"/>
    <x v="9"/>
    <n v="21"/>
    <n v="21"/>
    <n v="19"/>
    <n v="2"/>
    <n v="0"/>
  </r>
  <r>
    <x v="15"/>
    <x v="10"/>
    <n v="24"/>
    <n v="23"/>
    <n v="22"/>
    <n v="1"/>
    <n v="0"/>
  </r>
  <r>
    <x v="15"/>
    <x v="10"/>
    <n v="9"/>
    <n v="9"/>
    <n v="5"/>
    <n v="4"/>
    <n v="0"/>
  </r>
  <r>
    <x v="16"/>
    <x v="11"/>
    <n v="2"/>
    <n v="2"/>
    <n v="2"/>
    <n v="0"/>
    <n v="0"/>
  </r>
  <r>
    <x v="16"/>
    <x v="12"/>
    <n v="1"/>
    <n v="0"/>
    <n v="0"/>
    <n v="0"/>
    <n v="0"/>
  </r>
  <r>
    <x v="16"/>
    <x v="1"/>
    <n v="50"/>
    <n v="45"/>
    <n v="11"/>
    <n v="34"/>
    <n v="0"/>
  </r>
  <r>
    <x v="16"/>
    <x v="1"/>
    <n v="68"/>
    <n v="60"/>
    <n v="32"/>
    <n v="28"/>
    <n v="0"/>
  </r>
  <r>
    <x v="16"/>
    <x v="2"/>
    <n v="39"/>
    <n v="37"/>
    <n v="24"/>
    <n v="13"/>
    <n v="0"/>
  </r>
  <r>
    <x v="16"/>
    <x v="2"/>
    <n v="32"/>
    <n v="27"/>
    <n v="18"/>
    <n v="9"/>
    <n v="1"/>
  </r>
  <r>
    <x v="16"/>
    <x v="3"/>
    <n v="3"/>
    <n v="3"/>
    <n v="0"/>
    <n v="3"/>
    <n v="0"/>
  </r>
  <r>
    <x v="16"/>
    <x v="3"/>
    <n v="8"/>
    <n v="7"/>
    <n v="0"/>
    <n v="7"/>
    <n v="1"/>
  </r>
  <r>
    <x v="16"/>
    <x v="13"/>
    <n v="1"/>
    <n v="1"/>
    <n v="0"/>
    <n v="1"/>
    <n v="0"/>
  </r>
  <r>
    <x v="16"/>
    <x v="4"/>
    <n v="27"/>
    <n v="21"/>
    <n v="6"/>
    <n v="15"/>
    <n v="0"/>
  </r>
  <r>
    <x v="16"/>
    <x v="4"/>
    <n v="18"/>
    <n v="16"/>
    <n v="12"/>
    <n v="4"/>
    <n v="0"/>
  </r>
  <r>
    <x v="16"/>
    <x v="5"/>
    <n v="70"/>
    <n v="65"/>
    <n v="63"/>
    <n v="2"/>
    <n v="0"/>
  </r>
  <r>
    <x v="16"/>
    <x v="5"/>
    <n v="52"/>
    <n v="50"/>
    <n v="49"/>
    <n v="1"/>
    <n v="0"/>
  </r>
  <r>
    <x v="16"/>
    <x v="6"/>
    <n v="15"/>
    <n v="15"/>
    <n v="14"/>
    <n v="1"/>
    <n v="0"/>
  </r>
  <r>
    <x v="16"/>
    <x v="6"/>
    <n v="3"/>
    <n v="3"/>
    <n v="2"/>
    <n v="1"/>
    <n v="0"/>
  </r>
  <r>
    <x v="16"/>
    <x v="7"/>
    <n v="7"/>
    <n v="7"/>
    <n v="5"/>
    <n v="2"/>
    <n v="0"/>
  </r>
  <r>
    <x v="16"/>
    <x v="7"/>
    <n v="10"/>
    <n v="7"/>
    <n v="1"/>
    <n v="6"/>
    <n v="0"/>
  </r>
  <r>
    <x v="16"/>
    <x v="8"/>
    <n v="2"/>
    <n v="2"/>
    <n v="2"/>
    <n v="0"/>
    <n v="0"/>
  </r>
  <r>
    <x v="16"/>
    <x v="8"/>
    <n v="1"/>
    <n v="1"/>
    <n v="1"/>
    <n v="0"/>
    <n v="0"/>
  </r>
  <r>
    <x v="16"/>
    <x v="9"/>
    <n v="32"/>
    <n v="32"/>
    <n v="23"/>
    <n v="9"/>
    <n v="0"/>
  </r>
  <r>
    <x v="16"/>
    <x v="9"/>
    <n v="15"/>
    <n v="15"/>
    <n v="11"/>
    <n v="4"/>
    <n v="0"/>
  </r>
  <r>
    <x v="16"/>
    <x v="10"/>
    <n v="22"/>
    <n v="21"/>
    <n v="7"/>
    <n v="14"/>
    <n v="0"/>
  </r>
  <r>
    <x v="16"/>
    <x v="10"/>
    <n v="16"/>
    <n v="16"/>
    <n v="14"/>
    <n v="2"/>
    <n v="0"/>
  </r>
  <r>
    <x v="17"/>
    <x v="11"/>
    <n v="1"/>
    <n v="1"/>
    <n v="1"/>
    <n v="0"/>
    <n v="0"/>
  </r>
  <r>
    <x v="17"/>
    <x v="11"/>
    <n v="5"/>
    <n v="5"/>
    <n v="5"/>
    <n v="0"/>
    <n v="0"/>
  </r>
  <r>
    <x v="17"/>
    <x v="1"/>
    <n v="19"/>
    <n v="19"/>
    <n v="19"/>
    <n v="0"/>
    <n v="0"/>
  </r>
  <r>
    <x v="17"/>
    <x v="1"/>
    <n v="10"/>
    <n v="10"/>
    <n v="10"/>
    <n v="0"/>
    <n v="0"/>
  </r>
  <r>
    <x v="17"/>
    <x v="2"/>
    <n v="11"/>
    <n v="11"/>
    <n v="10"/>
    <n v="1"/>
    <n v="0"/>
  </r>
  <r>
    <x v="17"/>
    <x v="2"/>
    <n v="8"/>
    <n v="8"/>
    <n v="8"/>
    <n v="0"/>
    <n v="0"/>
  </r>
  <r>
    <x v="17"/>
    <x v="3"/>
    <n v="12"/>
    <n v="11"/>
    <n v="11"/>
    <n v="0"/>
    <n v="0"/>
  </r>
  <r>
    <x v="17"/>
    <x v="3"/>
    <n v="26"/>
    <n v="23"/>
    <n v="22"/>
    <n v="1"/>
    <n v="1"/>
  </r>
  <r>
    <x v="17"/>
    <x v="4"/>
    <n v="30"/>
    <n v="30"/>
    <n v="30"/>
    <n v="0"/>
    <n v="0"/>
  </r>
  <r>
    <x v="17"/>
    <x v="4"/>
    <n v="53"/>
    <n v="51"/>
    <n v="47"/>
    <n v="4"/>
    <n v="0"/>
  </r>
  <r>
    <x v="17"/>
    <x v="5"/>
    <n v="4"/>
    <n v="4"/>
    <n v="4"/>
    <n v="0"/>
    <n v="0"/>
  </r>
  <r>
    <x v="17"/>
    <x v="5"/>
    <n v="2"/>
    <n v="2"/>
    <n v="2"/>
    <n v="0"/>
    <n v="0"/>
  </r>
  <r>
    <x v="17"/>
    <x v="6"/>
    <n v="1"/>
    <n v="1"/>
    <n v="1"/>
    <n v="0"/>
    <n v="0"/>
  </r>
  <r>
    <x v="17"/>
    <x v="6"/>
    <n v="3"/>
    <n v="3"/>
    <n v="3"/>
    <n v="0"/>
    <n v="0"/>
  </r>
  <r>
    <x v="17"/>
    <x v="7"/>
    <n v="4"/>
    <n v="4"/>
    <n v="4"/>
    <n v="0"/>
    <n v="0"/>
  </r>
  <r>
    <x v="17"/>
    <x v="7"/>
    <n v="4"/>
    <n v="4"/>
    <n v="4"/>
    <n v="0"/>
    <n v="0"/>
  </r>
  <r>
    <x v="17"/>
    <x v="8"/>
    <n v="4"/>
    <n v="4"/>
    <n v="4"/>
    <n v="0"/>
    <n v="0"/>
  </r>
  <r>
    <x v="17"/>
    <x v="8"/>
    <n v="4"/>
    <n v="4"/>
    <n v="4"/>
    <n v="0"/>
    <n v="0"/>
  </r>
  <r>
    <x v="17"/>
    <x v="9"/>
    <n v="45"/>
    <n v="45"/>
    <n v="42"/>
    <n v="3"/>
    <n v="0"/>
  </r>
  <r>
    <x v="17"/>
    <x v="9"/>
    <n v="24"/>
    <n v="24"/>
    <n v="24"/>
    <n v="0"/>
    <n v="0"/>
  </r>
  <r>
    <x v="17"/>
    <x v="10"/>
    <n v="10"/>
    <n v="9"/>
    <n v="9"/>
    <n v="0"/>
    <n v="0"/>
  </r>
  <r>
    <x v="17"/>
    <x v="10"/>
    <n v="18"/>
    <n v="18"/>
    <n v="15"/>
    <n v="3"/>
    <n v="0"/>
  </r>
  <r>
    <x v="18"/>
    <x v="12"/>
    <n v="1"/>
    <n v="0"/>
    <n v="0"/>
    <n v="0"/>
    <n v="0"/>
  </r>
  <r>
    <x v="18"/>
    <x v="1"/>
    <n v="6"/>
    <n v="6"/>
    <n v="6"/>
    <n v="0"/>
    <n v="0"/>
  </r>
  <r>
    <x v="18"/>
    <x v="1"/>
    <n v="3"/>
    <n v="3"/>
    <n v="3"/>
    <n v="0"/>
    <n v="0"/>
  </r>
  <r>
    <x v="18"/>
    <x v="2"/>
    <n v="11"/>
    <n v="10"/>
    <n v="8"/>
    <n v="2"/>
    <n v="0"/>
  </r>
  <r>
    <x v="18"/>
    <x v="2"/>
    <n v="18"/>
    <n v="17"/>
    <n v="15"/>
    <n v="2"/>
    <n v="0"/>
  </r>
  <r>
    <x v="18"/>
    <x v="3"/>
    <n v="24"/>
    <n v="20"/>
    <n v="19"/>
    <n v="1"/>
    <n v="0"/>
  </r>
  <r>
    <x v="18"/>
    <x v="3"/>
    <n v="43"/>
    <n v="42"/>
    <n v="31"/>
    <n v="11"/>
    <n v="0"/>
  </r>
  <r>
    <x v="18"/>
    <x v="4"/>
    <n v="16"/>
    <n v="15"/>
    <n v="7"/>
    <n v="8"/>
    <n v="0"/>
  </r>
  <r>
    <x v="18"/>
    <x v="4"/>
    <n v="34"/>
    <n v="33"/>
    <n v="30"/>
    <n v="3"/>
    <n v="0"/>
  </r>
  <r>
    <x v="18"/>
    <x v="5"/>
    <n v="7"/>
    <n v="3"/>
    <n v="3"/>
    <n v="0"/>
    <n v="0"/>
  </r>
  <r>
    <x v="18"/>
    <x v="5"/>
    <n v="5"/>
    <n v="5"/>
    <n v="5"/>
    <n v="0"/>
    <n v="0"/>
  </r>
  <r>
    <x v="18"/>
    <x v="7"/>
    <n v="8"/>
    <n v="5"/>
    <n v="4"/>
    <n v="1"/>
    <n v="0"/>
  </r>
  <r>
    <x v="18"/>
    <x v="7"/>
    <n v="6"/>
    <n v="6"/>
    <n v="5"/>
    <n v="1"/>
    <n v="0"/>
  </r>
  <r>
    <x v="18"/>
    <x v="8"/>
    <n v="5"/>
    <n v="2"/>
    <n v="2"/>
    <n v="0"/>
    <n v="0"/>
  </r>
  <r>
    <x v="18"/>
    <x v="8"/>
    <n v="2"/>
    <n v="2"/>
    <n v="2"/>
    <n v="0"/>
    <n v="0"/>
  </r>
  <r>
    <x v="18"/>
    <x v="9"/>
    <n v="22"/>
    <n v="22"/>
    <n v="21"/>
    <n v="1"/>
    <n v="0"/>
  </r>
  <r>
    <x v="18"/>
    <x v="9"/>
    <n v="12"/>
    <n v="11"/>
    <n v="11"/>
    <n v="0"/>
    <n v="0"/>
  </r>
  <r>
    <x v="18"/>
    <x v="10"/>
    <n v="2"/>
    <n v="2"/>
    <n v="2"/>
    <n v="0"/>
    <n v="0"/>
  </r>
  <r>
    <x v="18"/>
    <x v="10"/>
    <n v="3"/>
    <n v="3"/>
    <n v="2"/>
    <n v="1"/>
    <n v="0"/>
  </r>
  <r>
    <x v="19"/>
    <x v="11"/>
    <n v="6"/>
    <n v="6"/>
    <n v="4"/>
    <n v="2"/>
    <n v="0"/>
  </r>
  <r>
    <x v="19"/>
    <x v="11"/>
    <n v="1"/>
    <n v="1"/>
    <n v="1"/>
    <n v="0"/>
    <n v="0"/>
  </r>
  <r>
    <x v="19"/>
    <x v="15"/>
    <n v="1"/>
    <n v="0"/>
    <n v="0"/>
    <n v="0"/>
    <n v="0"/>
  </r>
  <r>
    <x v="19"/>
    <x v="1"/>
    <n v="34"/>
    <n v="34"/>
    <n v="31"/>
    <n v="3"/>
    <n v="0"/>
  </r>
  <r>
    <x v="19"/>
    <x v="1"/>
    <n v="25"/>
    <n v="24"/>
    <n v="24"/>
    <n v="0"/>
    <n v="0"/>
  </r>
  <r>
    <x v="19"/>
    <x v="2"/>
    <n v="43"/>
    <n v="42"/>
    <n v="35"/>
    <n v="7"/>
    <n v="0"/>
  </r>
  <r>
    <x v="19"/>
    <x v="2"/>
    <n v="36"/>
    <n v="36"/>
    <n v="32"/>
    <n v="4"/>
    <n v="0"/>
  </r>
  <r>
    <x v="19"/>
    <x v="3"/>
    <n v="49"/>
    <n v="48"/>
    <n v="41"/>
    <n v="7"/>
    <n v="0"/>
  </r>
  <r>
    <x v="19"/>
    <x v="3"/>
    <n v="41"/>
    <n v="40"/>
    <n v="36"/>
    <n v="4"/>
    <n v="0"/>
  </r>
  <r>
    <x v="19"/>
    <x v="4"/>
    <n v="57"/>
    <n v="57"/>
    <n v="54"/>
    <n v="3"/>
    <n v="0"/>
  </r>
  <r>
    <x v="19"/>
    <x v="4"/>
    <n v="89"/>
    <n v="87"/>
    <n v="82"/>
    <n v="5"/>
    <n v="0"/>
  </r>
  <r>
    <x v="19"/>
    <x v="5"/>
    <n v="22"/>
    <n v="22"/>
    <n v="22"/>
    <n v="0"/>
    <n v="0"/>
  </r>
  <r>
    <x v="19"/>
    <x v="5"/>
    <n v="16"/>
    <n v="16"/>
    <n v="16"/>
    <n v="0"/>
    <n v="0"/>
  </r>
  <r>
    <x v="19"/>
    <x v="6"/>
    <n v="1"/>
    <n v="0"/>
    <n v="0"/>
    <n v="0"/>
    <n v="0"/>
  </r>
  <r>
    <x v="19"/>
    <x v="7"/>
    <n v="3"/>
    <n v="2"/>
    <n v="1"/>
    <n v="1"/>
    <n v="0"/>
  </r>
  <r>
    <x v="19"/>
    <x v="8"/>
    <n v="1"/>
    <n v="1"/>
    <n v="1"/>
    <n v="0"/>
    <n v="0"/>
  </r>
  <r>
    <x v="19"/>
    <x v="9"/>
    <n v="64"/>
    <n v="63"/>
    <n v="60"/>
    <n v="3"/>
    <n v="0"/>
  </r>
  <r>
    <x v="19"/>
    <x v="9"/>
    <n v="52"/>
    <n v="52"/>
    <n v="51"/>
    <n v="1"/>
    <n v="0"/>
  </r>
  <r>
    <x v="19"/>
    <x v="10"/>
    <n v="30"/>
    <n v="30"/>
    <n v="25"/>
    <n v="5"/>
    <n v="0"/>
  </r>
  <r>
    <x v="20"/>
    <x v="11"/>
    <n v="3"/>
    <n v="3"/>
    <n v="3"/>
    <n v="0"/>
    <n v="0"/>
  </r>
  <r>
    <x v="20"/>
    <x v="11"/>
    <n v="1"/>
    <n v="1"/>
    <n v="1"/>
    <n v="0"/>
    <n v="0"/>
  </r>
  <r>
    <x v="20"/>
    <x v="12"/>
    <n v="3"/>
    <n v="0"/>
    <n v="0"/>
    <n v="0"/>
    <n v="0"/>
  </r>
  <r>
    <x v="20"/>
    <x v="1"/>
    <n v="16"/>
    <n v="15"/>
    <n v="14"/>
    <n v="1"/>
    <n v="1"/>
  </r>
  <r>
    <x v="20"/>
    <x v="1"/>
    <n v="12"/>
    <n v="12"/>
    <n v="11"/>
    <n v="1"/>
    <n v="0"/>
  </r>
  <r>
    <x v="20"/>
    <x v="2"/>
    <n v="6"/>
    <n v="6"/>
    <n v="5"/>
    <n v="1"/>
    <n v="0"/>
  </r>
  <r>
    <x v="20"/>
    <x v="2"/>
    <n v="12"/>
    <n v="12"/>
    <n v="11"/>
    <n v="1"/>
    <n v="0"/>
  </r>
  <r>
    <x v="20"/>
    <x v="3"/>
    <n v="24"/>
    <n v="17"/>
    <n v="17"/>
    <n v="0"/>
    <n v="0"/>
  </r>
  <r>
    <x v="20"/>
    <x v="3"/>
    <n v="16"/>
    <n v="13"/>
    <n v="12"/>
    <n v="1"/>
    <n v="2"/>
  </r>
  <r>
    <x v="20"/>
    <x v="13"/>
    <n v="1"/>
    <n v="1"/>
    <n v="0"/>
    <n v="1"/>
    <n v="0"/>
  </r>
  <r>
    <x v="20"/>
    <x v="4"/>
    <n v="26"/>
    <n v="25"/>
    <n v="14"/>
    <n v="11"/>
    <n v="0"/>
  </r>
  <r>
    <x v="20"/>
    <x v="4"/>
    <n v="19"/>
    <n v="16"/>
    <n v="11"/>
    <n v="5"/>
    <n v="0"/>
  </r>
  <r>
    <x v="20"/>
    <x v="5"/>
    <n v="6"/>
    <n v="6"/>
    <n v="6"/>
    <n v="0"/>
    <n v="0"/>
  </r>
  <r>
    <x v="20"/>
    <x v="5"/>
    <n v="8"/>
    <n v="8"/>
    <n v="8"/>
    <n v="0"/>
    <n v="0"/>
  </r>
  <r>
    <x v="20"/>
    <x v="6"/>
    <n v="7"/>
    <n v="5"/>
    <n v="4"/>
    <n v="1"/>
    <n v="0"/>
  </r>
  <r>
    <x v="20"/>
    <x v="6"/>
    <n v="1"/>
    <n v="1"/>
    <n v="0"/>
    <n v="1"/>
    <n v="0"/>
  </r>
  <r>
    <x v="20"/>
    <x v="7"/>
    <n v="3"/>
    <n v="3"/>
    <n v="2"/>
    <n v="1"/>
    <n v="0"/>
  </r>
  <r>
    <x v="20"/>
    <x v="7"/>
    <n v="1"/>
    <n v="1"/>
    <n v="1"/>
    <n v="0"/>
    <n v="0"/>
  </r>
  <r>
    <x v="20"/>
    <x v="8"/>
    <n v="1"/>
    <n v="1"/>
    <n v="1"/>
    <n v="0"/>
    <n v="0"/>
  </r>
  <r>
    <x v="20"/>
    <x v="9"/>
    <n v="16"/>
    <n v="16"/>
    <n v="13"/>
    <n v="3"/>
    <n v="0"/>
  </r>
  <r>
    <x v="20"/>
    <x v="9"/>
    <n v="13"/>
    <n v="13"/>
    <n v="10"/>
    <n v="3"/>
    <n v="0"/>
  </r>
  <r>
    <x v="20"/>
    <x v="10"/>
    <n v="11"/>
    <n v="11"/>
    <n v="11"/>
    <n v="0"/>
    <n v="0"/>
  </r>
  <r>
    <x v="20"/>
    <x v="10"/>
    <n v="15"/>
    <n v="13"/>
    <n v="12"/>
    <n v="1"/>
    <n v="0"/>
  </r>
  <r>
    <x v="21"/>
    <x v="11"/>
    <n v="3"/>
    <n v="3"/>
    <n v="3"/>
    <n v="0"/>
    <n v="0"/>
  </r>
  <r>
    <x v="21"/>
    <x v="12"/>
    <n v="2"/>
    <n v="0"/>
    <n v="0"/>
    <n v="0"/>
    <n v="0"/>
  </r>
  <r>
    <x v="21"/>
    <x v="1"/>
    <n v="62"/>
    <n v="60"/>
    <n v="60"/>
    <n v="0"/>
    <n v="2"/>
  </r>
  <r>
    <x v="21"/>
    <x v="1"/>
    <n v="58"/>
    <n v="53"/>
    <n v="45"/>
    <n v="8"/>
    <n v="0"/>
  </r>
  <r>
    <x v="21"/>
    <x v="2"/>
    <n v="17"/>
    <n v="16"/>
    <n v="12"/>
    <n v="4"/>
    <n v="0"/>
  </r>
  <r>
    <x v="21"/>
    <x v="2"/>
    <n v="16"/>
    <n v="15"/>
    <n v="15"/>
    <n v="0"/>
    <n v="0"/>
  </r>
  <r>
    <x v="21"/>
    <x v="3"/>
    <n v="54"/>
    <n v="52"/>
    <n v="39"/>
    <n v="13"/>
    <n v="0"/>
  </r>
  <r>
    <x v="21"/>
    <x v="3"/>
    <n v="46"/>
    <n v="43"/>
    <n v="31"/>
    <n v="12"/>
    <n v="0"/>
  </r>
  <r>
    <x v="21"/>
    <x v="13"/>
    <n v="2"/>
    <n v="2"/>
    <n v="1"/>
    <n v="1"/>
    <n v="0"/>
  </r>
  <r>
    <x v="21"/>
    <x v="4"/>
    <n v="32"/>
    <n v="31"/>
    <n v="27"/>
    <n v="4"/>
    <n v="0"/>
  </r>
  <r>
    <x v="21"/>
    <x v="4"/>
    <n v="38"/>
    <n v="36"/>
    <n v="33"/>
    <n v="3"/>
    <n v="1"/>
  </r>
  <r>
    <x v="21"/>
    <x v="5"/>
    <n v="9"/>
    <n v="8"/>
    <n v="8"/>
    <n v="0"/>
    <n v="0"/>
  </r>
  <r>
    <x v="21"/>
    <x v="5"/>
    <n v="9"/>
    <n v="9"/>
    <n v="8"/>
    <n v="1"/>
    <n v="0"/>
  </r>
  <r>
    <x v="21"/>
    <x v="6"/>
    <n v="9"/>
    <n v="9"/>
    <n v="7"/>
    <n v="2"/>
    <n v="0"/>
  </r>
  <r>
    <x v="21"/>
    <x v="6"/>
    <n v="3"/>
    <n v="3"/>
    <n v="3"/>
    <n v="0"/>
    <n v="0"/>
  </r>
  <r>
    <x v="21"/>
    <x v="7"/>
    <n v="9"/>
    <n v="9"/>
    <n v="9"/>
    <n v="0"/>
    <n v="0"/>
  </r>
  <r>
    <x v="21"/>
    <x v="7"/>
    <n v="3"/>
    <n v="3"/>
    <n v="2"/>
    <n v="1"/>
    <n v="0"/>
  </r>
  <r>
    <x v="21"/>
    <x v="8"/>
    <n v="6"/>
    <n v="6"/>
    <n v="6"/>
    <n v="0"/>
    <n v="0"/>
  </r>
  <r>
    <x v="21"/>
    <x v="8"/>
    <n v="3"/>
    <n v="3"/>
    <n v="3"/>
    <n v="0"/>
    <n v="0"/>
  </r>
  <r>
    <x v="21"/>
    <x v="9"/>
    <n v="28"/>
    <n v="28"/>
    <n v="27"/>
    <n v="1"/>
    <n v="0"/>
  </r>
  <r>
    <x v="21"/>
    <x v="9"/>
    <n v="26"/>
    <n v="26"/>
    <n v="25"/>
    <n v="1"/>
    <n v="0"/>
  </r>
  <r>
    <x v="21"/>
    <x v="10"/>
    <n v="44"/>
    <n v="42"/>
    <n v="41"/>
    <n v="1"/>
    <n v="0"/>
  </r>
  <r>
    <x v="21"/>
    <x v="10"/>
    <n v="45"/>
    <n v="39"/>
    <n v="38"/>
    <n v="1"/>
    <n v="0"/>
  </r>
  <r>
    <x v="22"/>
    <x v="11"/>
    <n v="12"/>
    <n v="12"/>
    <n v="12"/>
    <n v="0"/>
    <n v="0"/>
  </r>
  <r>
    <x v="22"/>
    <x v="11"/>
    <n v="9"/>
    <n v="8"/>
    <n v="2"/>
    <n v="6"/>
    <n v="0"/>
  </r>
  <r>
    <x v="22"/>
    <x v="12"/>
    <n v="4"/>
    <n v="0"/>
    <n v="0"/>
    <n v="0"/>
    <n v="0"/>
  </r>
  <r>
    <x v="22"/>
    <x v="1"/>
    <n v="45"/>
    <n v="45"/>
    <n v="44"/>
    <n v="1"/>
    <n v="0"/>
  </r>
  <r>
    <x v="22"/>
    <x v="1"/>
    <n v="37"/>
    <n v="35"/>
    <n v="33"/>
    <n v="2"/>
    <n v="0"/>
  </r>
  <r>
    <x v="22"/>
    <x v="2"/>
    <n v="54"/>
    <n v="54"/>
    <n v="49"/>
    <n v="5"/>
    <n v="0"/>
  </r>
  <r>
    <x v="22"/>
    <x v="2"/>
    <n v="64"/>
    <n v="62"/>
    <n v="57"/>
    <n v="5"/>
    <n v="0"/>
  </r>
  <r>
    <x v="22"/>
    <x v="3"/>
    <n v="92"/>
    <n v="84"/>
    <n v="65"/>
    <n v="19"/>
    <n v="0"/>
  </r>
  <r>
    <x v="22"/>
    <x v="3"/>
    <n v="92"/>
    <n v="91"/>
    <n v="72"/>
    <n v="19"/>
    <n v="0"/>
  </r>
  <r>
    <x v="22"/>
    <x v="13"/>
    <n v="1"/>
    <n v="1"/>
    <n v="1"/>
    <n v="0"/>
    <n v="0"/>
  </r>
  <r>
    <x v="22"/>
    <x v="4"/>
    <n v="72"/>
    <n v="71"/>
    <n v="58"/>
    <n v="13"/>
    <n v="0"/>
  </r>
  <r>
    <x v="22"/>
    <x v="4"/>
    <n v="89"/>
    <n v="88"/>
    <n v="87"/>
    <n v="1"/>
    <n v="0"/>
  </r>
  <r>
    <x v="22"/>
    <x v="5"/>
    <n v="9"/>
    <n v="9"/>
    <n v="9"/>
    <n v="0"/>
    <n v="0"/>
  </r>
  <r>
    <x v="22"/>
    <x v="5"/>
    <n v="26"/>
    <n v="26"/>
    <n v="26"/>
    <n v="0"/>
    <n v="0"/>
  </r>
  <r>
    <x v="22"/>
    <x v="6"/>
    <n v="1"/>
    <n v="1"/>
    <n v="1"/>
    <n v="0"/>
    <n v="0"/>
  </r>
  <r>
    <x v="22"/>
    <x v="7"/>
    <n v="26"/>
    <n v="25"/>
    <n v="23"/>
    <n v="2"/>
    <n v="0"/>
  </r>
  <r>
    <x v="22"/>
    <x v="7"/>
    <n v="15"/>
    <n v="15"/>
    <n v="15"/>
    <n v="0"/>
    <n v="0"/>
  </r>
  <r>
    <x v="22"/>
    <x v="8"/>
    <n v="8"/>
    <n v="8"/>
    <n v="8"/>
    <n v="0"/>
    <n v="0"/>
  </r>
  <r>
    <x v="22"/>
    <x v="8"/>
    <n v="7"/>
    <n v="6"/>
    <n v="6"/>
    <n v="0"/>
    <n v="0"/>
  </r>
  <r>
    <x v="22"/>
    <x v="9"/>
    <n v="63"/>
    <n v="61"/>
    <n v="50"/>
    <n v="11"/>
    <n v="1"/>
  </r>
  <r>
    <x v="22"/>
    <x v="9"/>
    <n v="42"/>
    <n v="42"/>
    <n v="42"/>
    <n v="0"/>
    <n v="0"/>
  </r>
  <r>
    <x v="22"/>
    <x v="10"/>
    <n v="38"/>
    <n v="34"/>
    <n v="31"/>
    <n v="3"/>
    <n v="0"/>
  </r>
  <r>
    <x v="22"/>
    <x v="10"/>
    <n v="40"/>
    <n v="39"/>
    <n v="38"/>
    <n v="1"/>
    <n v="0"/>
  </r>
  <r>
    <x v="23"/>
    <x v="12"/>
    <n v="2"/>
    <n v="0"/>
    <n v="0"/>
    <n v="0"/>
    <n v="0"/>
  </r>
  <r>
    <x v="23"/>
    <x v="1"/>
    <n v="5"/>
    <n v="5"/>
    <n v="3"/>
    <n v="2"/>
    <n v="0"/>
  </r>
  <r>
    <x v="23"/>
    <x v="1"/>
    <n v="7"/>
    <n v="7"/>
    <n v="6"/>
    <n v="1"/>
    <n v="0"/>
  </r>
  <r>
    <x v="23"/>
    <x v="2"/>
    <n v="10"/>
    <n v="10"/>
    <n v="8"/>
    <n v="2"/>
    <n v="0"/>
  </r>
  <r>
    <x v="23"/>
    <x v="2"/>
    <n v="21"/>
    <n v="20"/>
    <n v="13"/>
    <n v="7"/>
    <n v="0"/>
  </r>
  <r>
    <x v="23"/>
    <x v="3"/>
    <n v="30"/>
    <n v="23"/>
    <n v="17"/>
    <n v="6"/>
    <n v="1"/>
  </r>
  <r>
    <x v="23"/>
    <x v="3"/>
    <n v="37"/>
    <n v="30"/>
    <n v="23"/>
    <n v="7"/>
    <n v="3"/>
  </r>
  <r>
    <x v="23"/>
    <x v="4"/>
    <n v="31"/>
    <n v="30"/>
    <n v="21"/>
    <n v="9"/>
    <n v="0"/>
  </r>
  <r>
    <x v="23"/>
    <x v="4"/>
    <n v="23"/>
    <n v="22"/>
    <n v="17"/>
    <n v="5"/>
    <n v="0"/>
  </r>
  <r>
    <x v="23"/>
    <x v="5"/>
    <n v="13"/>
    <n v="13"/>
    <n v="13"/>
    <n v="0"/>
    <n v="0"/>
  </r>
  <r>
    <x v="23"/>
    <x v="5"/>
    <n v="8"/>
    <n v="7"/>
    <n v="7"/>
    <n v="0"/>
    <n v="0"/>
  </r>
  <r>
    <x v="23"/>
    <x v="7"/>
    <n v="7"/>
    <n v="7"/>
    <n v="4"/>
    <n v="3"/>
    <n v="0"/>
  </r>
  <r>
    <x v="23"/>
    <x v="7"/>
    <n v="10"/>
    <n v="10"/>
    <n v="6"/>
    <n v="4"/>
    <n v="0"/>
  </r>
  <r>
    <x v="23"/>
    <x v="8"/>
    <n v="5"/>
    <n v="5"/>
    <n v="5"/>
    <n v="0"/>
    <n v="0"/>
  </r>
  <r>
    <x v="23"/>
    <x v="9"/>
    <n v="14"/>
    <n v="13"/>
    <n v="10"/>
    <n v="3"/>
    <n v="0"/>
  </r>
  <r>
    <x v="23"/>
    <x v="9"/>
    <n v="19"/>
    <n v="19"/>
    <n v="18"/>
    <n v="1"/>
    <n v="0"/>
  </r>
  <r>
    <x v="23"/>
    <x v="10"/>
    <n v="2"/>
    <n v="1"/>
    <n v="1"/>
    <n v="0"/>
    <n v="0"/>
  </r>
  <r>
    <x v="23"/>
    <x v="10"/>
    <n v="7"/>
    <n v="7"/>
    <n v="1"/>
    <n v="6"/>
    <n v="0"/>
  </r>
  <r>
    <x v="24"/>
    <x v="11"/>
    <n v="1"/>
    <n v="1"/>
    <n v="1"/>
    <n v="0"/>
    <n v="0"/>
  </r>
  <r>
    <x v="24"/>
    <x v="2"/>
    <n v="6"/>
    <n v="6"/>
    <n v="3"/>
    <n v="3"/>
    <n v="0"/>
  </r>
  <r>
    <x v="24"/>
    <x v="2"/>
    <n v="15"/>
    <n v="15"/>
    <n v="13"/>
    <n v="2"/>
    <n v="0"/>
  </r>
  <r>
    <x v="24"/>
    <x v="3"/>
    <n v="9"/>
    <n v="8"/>
    <n v="3"/>
    <n v="5"/>
    <n v="0"/>
  </r>
  <r>
    <x v="24"/>
    <x v="3"/>
    <n v="21"/>
    <n v="19"/>
    <n v="16"/>
    <n v="3"/>
    <n v="1"/>
  </r>
  <r>
    <x v="24"/>
    <x v="4"/>
    <n v="10"/>
    <n v="10"/>
    <n v="7"/>
    <n v="3"/>
    <n v="0"/>
  </r>
  <r>
    <x v="24"/>
    <x v="4"/>
    <n v="15"/>
    <n v="15"/>
    <n v="14"/>
    <n v="1"/>
    <n v="0"/>
  </r>
  <r>
    <x v="24"/>
    <x v="5"/>
    <n v="1"/>
    <n v="1"/>
    <n v="0"/>
    <n v="1"/>
    <n v="0"/>
  </r>
  <r>
    <x v="24"/>
    <x v="5"/>
    <n v="1"/>
    <n v="1"/>
    <n v="1"/>
    <n v="0"/>
    <n v="0"/>
  </r>
  <r>
    <x v="24"/>
    <x v="6"/>
    <n v="1"/>
    <n v="1"/>
    <n v="1"/>
    <n v="0"/>
    <n v="0"/>
  </r>
  <r>
    <x v="24"/>
    <x v="7"/>
    <n v="5"/>
    <n v="5"/>
    <n v="3"/>
    <n v="2"/>
    <n v="0"/>
  </r>
  <r>
    <x v="24"/>
    <x v="7"/>
    <n v="3"/>
    <n v="2"/>
    <n v="2"/>
    <n v="0"/>
    <n v="0"/>
  </r>
  <r>
    <x v="24"/>
    <x v="8"/>
    <n v="1"/>
    <n v="1"/>
    <n v="1"/>
    <n v="0"/>
    <n v="0"/>
  </r>
  <r>
    <x v="24"/>
    <x v="8"/>
    <n v="3"/>
    <n v="3"/>
    <n v="3"/>
    <n v="0"/>
    <n v="0"/>
  </r>
  <r>
    <x v="24"/>
    <x v="9"/>
    <n v="17"/>
    <n v="17"/>
    <n v="14"/>
    <n v="3"/>
    <n v="0"/>
  </r>
  <r>
    <x v="24"/>
    <x v="9"/>
    <n v="14"/>
    <n v="14"/>
    <n v="12"/>
    <n v="2"/>
    <n v="0"/>
  </r>
  <r>
    <x v="25"/>
    <x v="11"/>
    <n v="1"/>
    <n v="1"/>
    <n v="1"/>
    <n v="0"/>
    <n v="0"/>
  </r>
  <r>
    <x v="25"/>
    <x v="1"/>
    <n v="7"/>
    <n v="7"/>
    <n v="4"/>
    <n v="3"/>
    <n v="0"/>
  </r>
  <r>
    <x v="25"/>
    <x v="1"/>
    <n v="8"/>
    <n v="6"/>
    <n v="6"/>
    <n v="0"/>
    <n v="2"/>
  </r>
  <r>
    <x v="25"/>
    <x v="2"/>
    <n v="37"/>
    <n v="36"/>
    <n v="31"/>
    <n v="5"/>
    <n v="0"/>
  </r>
  <r>
    <x v="25"/>
    <x v="2"/>
    <n v="58"/>
    <n v="53"/>
    <n v="50"/>
    <n v="3"/>
    <n v="1"/>
  </r>
  <r>
    <x v="25"/>
    <x v="3"/>
    <n v="50"/>
    <n v="43"/>
    <n v="39"/>
    <n v="4"/>
    <n v="2"/>
  </r>
  <r>
    <x v="25"/>
    <x v="3"/>
    <n v="83"/>
    <n v="79"/>
    <n v="70"/>
    <n v="9"/>
    <n v="1"/>
  </r>
  <r>
    <x v="25"/>
    <x v="13"/>
    <n v="1"/>
    <n v="1"/>
    <n v="1"/>
    <n v="0"/>
    <n v="0"/>
  </r>
  <r>
    <x v="25"/>
    <x v="4"/>
    <n v="17"/>
    <n v="16"/>
    <n v="13"/>
    <n v="3"/>
    <n v="0"/>
  </r>
  <r>
    <x v="25"/>
    <x v="4"/>
    <n v="30"/>
    <n v="29"/>
    <n v="28"/>
    <n v="1"/>
    <n v="1"/>
  </r>
  <r>
    <x v="25"/>
    <x v="5"/>
    <n v="20"/>
    <n v="20"/>
    <n v="20"/>
    <n v="0"/>
    <n v="0"/>
  </r>
  <r>
    <x v="25"/>
    <x v="5"/>
    <n v="49"/>
    <n v="48"/>
    <n v="48"/>
    <n v="0"/>
    <n v="0"/>
  </r>
  <r>
    <x v="25"/>
    <x v="6"/>
    <n v="2"/>
    <n v="2"/>
    <n v="1"/>
    <n v="1"/>
    <n v="0"/>
  </r>
  <r>
    <x v="25"/>
    <x v="7"/>
    <n v="18"/>
    <n v="18"/>
    <n v="18"/>
    <n v="0"/>
    <n v="0"/>
  </r>
  <r>
    <x v="25"/>
    <x v="7"/>
    <n v="22"/>
    <n v="22"/>
    <n v="22"/>
    <n v="0"/>
    <n v="0"/>
  </r>
  <r>
    <x v="25"/>
    <x v="8"/>
    <n v="15"/>
    <n v="11"/>
    <n v="11"/>
    <n v="0"/>
    <n v="0"/>
  </r>
  <r>
    <x v="25"/>
    <x v="8"/>
    <n v="8"/>
    <n v="7"/>
    <n v="7"/>
    <n v="0"/>
    <n v="0"/>
  </r>
  <r>
    <x v="25"/>
    <x v="9"/>
    <n v="60"/>
    <n v="60"/>
    <n v="50"/>
    <n v="10"/>
    <n v="0"/>
  </r>
  <r>
    <x v="25"/>
    <x v="9"/>
    <n v="47"/>
    <n v="46"/>
    <n v="38"/>
    <n v="8"/>
    <n v="0"/>
  </r>
  <r>
    <x v="25"/>
    <x v="10"/>
    <n v="3"/>
    <n v="3"/>
    <n v="3"/>
    <n v="0"/>
    <n v="0"/>
  </r>
  <r>
    <x v="25"/>
    <x v="10"/>
    <n v="8"/>
    <n v="8"/>
    <n v="8"/>
    <n v="0"/>
    <n v="0"/>
  </r>
  <r>
    <x v="26"/>
    <x v="11"/>
    <n v="1"/>
    <n v="1"/>
    <n v="1"/>
    <n v="0"/>
    <n v="0"/>
  </r>
  <r>
    <x v="26"/>
    <x v="11"/>
    <n v="6"/>
    <n v="5"/>
    <n v="3"/>
    <n v="2"/>
    <n v="0"/>
  </r>
  <r>
    <x v="26"/>
    <x v="1"/>
    <n v="6"/>
    <n v="6"/>
    <n v="4"/>
    <n v="2"/>
    <n v="0"/>
  </r>
  <r>
    <x v="26"/>
    <x v="2"/>
    <n v="12"/>
    <n v="12"/>
    <n v="9"/>
    <n v="3"/>
    <n v="0"/>
  </r>
  <r>
    <x v="26"/>
    <x v="2"/>
    <n v="6"/>
    <n v="6"/>
    <n v="5"/>
    <n v="1"/>
    <n v="0"/>
  </r>
  <r>
    <x v="26"/>
    <x v="3"/>
    <n v="14"/>
    <n v="12"/>
    <n v="10"/>
    <n v="2"/>
    <n v="0"/>
  </r>
  <r>
    <x v="26"/>
    <x v="3"/>
    <n v="11"/>
    <n v="10"/>
    <n v="8"/>
    <n v="2"/>
    <n v="1"/>
  </r>
  <r>
    <x v="26"/>
    <x v="13"/>
    <n v="1"/>
    <n v="1"/>
    <n v="1"/>
    <n v="0"/>
    <n v="0"/>
  </r>
  <r>
    <x v="26"/>
    <x v="4"/>
    <n v="11"/>
    <n v="11"/>
    <n v="11"/>
    <n v="0"/>
    <n v="0"/>
  </r>
  <r>
    <x v="26"/>
    <x v="4"/>
    <n v="45"/>
    <n v="45"/>
    <n v="43"/>
    <n v="2"/>
    <n v="0"/>
  </r>
  <r>
    <x v="26"/>
    <x v="5"/>
    <n v="3"/>
    <n v="3"/>
    <n v="3"/>
    <n v="0"/>
    <n v="0"/>
  </r>
  <r>
    <x v="26"/>
    <x v="5"/>
    <n v="1"/>
    <n v="1"/>
    <n v="1"/>
    <n v="0"/>
    <n v="0"/>
  </r>
  <r>
    <x v="26"/>
    <x v="6"/>
    <n v="1"/>
    <n v="0"/>
    <n v="0"/>
    <n v="0"/>
    <n v="0"/>
  </r>
  <r>
    <x v="26"/>
    <x v="7"/>
    <n v="2"/>
    <n v="2"/>
    <n v="2"/>
    <n v="0"/>
    <n v="0"/>
  </r>
  <r>
    <x v="26"/>
    <x v="8"/>
    <n v="1"/>
    <n v="1"/>
    <n v="1"/>
    <n v="0"/>
    <n v="0"/>
  </r>
  <r>
    <x v="26"/>
    <x v="9"/>
    <n v="6"/>
    <n v="6"/>
    <n v="5"/>
    <n v="1"/>
    <n v="0"/>
  </r>
  <r>
    <x v="26"/>
    <x v="9"/>
    <n v="9"/>
    <n v="9"/>
    <n v="9"/>
    <n v="0"/>
    <n v="0"/>
  </r>
  <r>
    <x v="26"/>
    <x v="10"/>
    <n v="3"/>
    <n v="3"/>
    <n v="2"/>
    <n v="1"/>
    <n v="0"/>
  </r>
  <r>
    <x v="26"/>
    <x v="10"/>
    <n v="2"/>
    <n v="2"/>
    <n v="2"/>
    <n v="0"/>
    <n v="0"/>
  </r>
  <r>
    <x v="27"/>
    <x v="11"/>
    <n v="9"/>
    <n v="9"/>
    <n v="9"/>
    <n v="0"/>
    <n v="0"/>
  </r>
  <r>
    <x v="27"/>
    <x v="11"/>
    <n v="5"/>
    <n v="3"/>
    <n v="0"/>
    <n v="3"/>
    <n v="0"/>
  </r>
  <r>
    <x v="27"/>
    <x v="1"/>
    <n v="27"/>
    <n v="27"/>
    <n v="25"/>
    <n v="2"/>
    <n v="0"/>
  </r>
  <r>
    <x v="27"/>
    <x v="1"/>
    <n v="16"/>
    <n v="16"/>
    <n v="13"/>
    <n v="3"/>
    <n v="0"/>
  </r>
  <r>
    <x v="27"/>
    <x v="2"/>
    <n v="32"/>
    <n v="31"/>
    <n v="31"/>
    <n v="0"/>
    <n v="0"/>
  </r>
  <r>
    <x v="27"/>
    <x v="2"/>
    <n v="40"/>
    <n v="36"/>
    <n v="32"/>
    <n v="4"/>
    <n v="4"/>
  </r>
  <r>
    <x v="27"/>
    <x v="3"/>
    <n v="27"/>
    <n v="25"/>
    <n v="22"/>
    <n v="3"/>
    <n v="1"/>
  </r>
  <r>
    <x v="27"/>
    <x v="3"/>
    <n v="41"/>
    <n v="41"/>
    <n v="40"/>
    <n v="1"/>
    <n v="0"/>
  </r>
  <r>
    <x v="27"/>
    <x v="4"/>
    <n v="17"/>
    <n v="17"/>
    <n v="17"/>
    <n v="0"/>
    <n v="0"/>
  </r>
  <r>
    <x v="27"/>
    <x v="4"/>
    <n v="15"/>
    <n v="15"/>
    <n v="14"/>
    <n v="1"/>
    <n v="0"/>
  </r>
  <r>
    <x v="27"/>
    <x v="5"/>
    <n v="16"/>
    <n v="16"/>
    <n v="16"/>
    <n v="0"/>
    <n v="0"/>
  </r>
  <r>
    <x v="27"/>
    <x v="5"/>
    <n v="7"/>
    <n v="7"/>
    <n v="7"/>
    <n v="0"/>
    <n v="0"/>
  </r>
  <r>
    <x v="27"/>
    <x v="6"/>
    <n v="2"/>
    <n v="2"/>
    <n v="2"/>
    <n v="0"/>
    <n v="0"/>
  </r>
  <r>
    <x v="27"/>
    <x v="6"/>
    <n v="4"/>
    <n v="4"/>
    <n v="4"/>
    <n v="0"/>
    <n v="0"/>
  </r>
  <r>
    <x v="27"/>
    <x v="7"/>
    <n v="12"/>
    <n v="12"/>
    <n v="9"/>
    <n v="3"/>
    <n v="0"/>
  </r>
  <r>
    <x v="27"/>
    <x v="7"/>
    <n v="3"/>
    <n v="3"/>
    <n v="2"/>
    <n v="1"/>
    <n v="0"/>
  </r>
  <r>
    <x v="27"/>
    <x v="8"/>
    <n v="12"/>
    <n v="12"/>
    <n v="9"/>
    <n v="3"/>
    <n v="0"/>
  </r>
  <r>
    <x v="27"/>
    <x v="8"/>
    <n v="2"/>
    <n v="2"/>
    <n v="2"/>
    <n v="0"/>
    <n v="0"/>
  </r>
  <r>
    <x v="27"/>
    <x v="9"/>
    <n v="42"/>
    <n v="42"/>
    <n v="38"/>
    <n v="4"/>
    <n v="0"/>
  </r>
  <r>
    <x v="27"/>
    <x v="9"/>
    <n v="33"/>
    <n v="33"/>
    <n v="33"/>
    <n v="0"/>
    <n v="0"/>
  </r>
  <r>
    <x v="27"/>
    <x v="10"/>
    <n v="23"/>
    <n v="4"/>
    <n v="4"/>
    <n v="0"/>
    <n v="0"/>
  </r>
  <r>
    <x v="27"/>
    <x v="10"/>
    <n v="13"/>
    <n v="1"/>
    <n v="1"/>
    <n v="0"/>
    <n v="0"/>
  </r>
  <r>
    <x v="28"/>
    <x v="11"/>
    <n v="23"/>
    <n v="21"/>
    <n v="21"/>
    <n v="0"/>
    <n v="0"/>
  </r>
  <r>
    <x v="28"/>
    <x v="11"/>
    <n v="7"/>
    <n v="3"/>
    <n v="3"/>
    <n v="0"/>
    <n v="0"/>
  </r>
  <r>
    <x v="28"/>
    <x v="12"/>
    <n v="1"/>
    <n v="0"/>
    <n v="0"/>
    <n v="0"/>
    <n v="0"/>
  </r>
  <r>
    <x v="28"/>
    <x v="1"/>
    <n v="57"/>
    <n v="43"/>
    <n v="43"/>
    <n v="0"/>
    <n v="0"/>
  </r>
  <r>
    <x v="28"/>
    <x v="1"/>
    <n v="52"/>
    <n v="46"/>
    <n v="46"/>
    <n v="0"/>
    <n v="0"/>
  </r>
  <r>
    <x v="28"/>
    <x v="2"/>
    <n v="38"/>
    <n v="29"/>
    <n v="29"/>
    <n v="0"/>
    <n v="0"/>
  </r>
  <r>
    <x v="28"/>
    <x v="2"/>
    <n v="41"/>
    <n v="33"/>
    <n v="27"/>
    <n v="6"/>
    <n v="0"/>
  </r>
  <r>
    <x v="28"/>
    <x v="3"/>
    <n v="82"/>
    <n v="62"/>
    <n v="56"/>
    <n v="6"/>
    <n v="0"/>
  </r>
  <r>
    <x v="28"/>
    <x v="3"/>
    <n v="102"/>
    <n v="82"/>
    <n v="62"/>
    <n v="20"/>
    <n v="0"/>
  </r>
  <r>
    <x v="28"/>
    <x v="13"/>
    <n v="1"/>
    <n v="1"/>
    <n v="1"/>
    <n v="0"/>
    <n v="0"/>
  </r>
  <r>
    <x v="28"/>
    <x v="4"/>
    <n v="54"/>
    <n v="47"/>
    <n v="39"/>
    <n v="8"/>
    <n v="0"/>
  </r>
  <r>
    <x v="28"/>
    <x v="4"/>
    <n v="75"/>
    <n v="62"/>
    <n v="56"/>
    <n v="6"/>
    <n v="0"/>
  </r>
  <r>
    <x v="28"/>
    <x v="5"/>
    <n v="28"/>
    <n v="23"/>
    <n v="23"/>
    <n v="0"/>
    <n v="0"/>
  </r>
  <r>
    <x v="28"/>
    <x v="5"/>
    <n v="19"/>
    <n v="10"/>
    <n v="10"/>
    <n v="0"/>
    <n v="0"/>
  </r>
  <r>
    <x v="28"/>
    <x v="6"/>
    <n v="3"/>
    <n v="0"/>
    <n v="0"/>
    <n v="0"/>
    <n v="0"/>
  </r>
  <r>
    <x v="28"/>
    <x v="6"/>
    <n v="6"/>
    <n v="3"/>
    <n v="3"/>
    <n v="0"/>
    <n v="0"/>
  </r>
  <r>
    <x v="28"/>
    <x v="7"/>
    <n v="18"/>
    <n v="2"/>
    <n v="0"/>
    <n v="2"/>
    <n v="0"/>
  </r>
  <r>
    <x v="28"/>
    <x v="7"/>
    <n v="11"/>
    <n v="3"/>
    <n v="3"/>
    <n v="0"/>
    <n v="0"/>
  </r>
  <r>
    <x v="28"/>
    <x v="8"/>
    <n v="5"/>
    <n v="0"/>
    <n v="0"/>
    <n v="0"/>
    <n v="0"/>
  </r>
  <r>
    <x v="28"/>
    <x v="8"/>
    <n v="9"/>
    <n v="0"/>
    <n v="0"/>
    <n v="0"/>
    <n v="0"/>
  </r>
  <r>
    <x v="28"/>
    <x v="9"/>
    <n v="58"/>
    <n v="53"/>
    <n v="51"/>
    <n v="2"/>
    <n v="0"/>
  </r>
  <r>
    <x v="28"/>
    <x v="9"/>
    <n v="58"/>
    <n v="51"/>
    <n v="50"/>
    <n v="1"/>
    <n v="0"/>
  </r>
  <r>
    <x v="28"/>
    <x v="10"/>
    <n v="32"/>
    <n v="2"/>
    <n v="2"/>
    <n v="0"/>
    <n v="0"/>
  </r>
  <r>
    <x v="28"/>
    <x v="10"/>
    <n v="67"/>
    <n v="1"/>
    <n v="1"/>
    <n v="0"/>
    <n v="0"/>
  </r>
  <r>
    <x v="29"/>
    <x v="11"/>
    <n v="1"/>
    <n v="1"/>
    <n v="1"/>
    <n v="0"/>
    <n v="0"/>
  </r>
  <r>
    <x v="29"/>
    <x v="11"/>
    <n v="2"/>
    <n v="2"/>
    <n v="2"/>
    <n v="0"/>
    <n v="0"/>
  </r>
  <r>
    <x v="29"/>
    <x v="1"/>
    <n v="7"/>
    <n v="7"/>
    <n v="5"/>
    <n v="2"/>
    <n v="0"/>
  </r>
  <r>
    <x v="29"/>
    <x v="1"/>
    <n v="11"/>
    <n v="10"/>
    <n v="6"/>
    <n v="4"/>
    <n v="0"/>
  </r>
  <r>
    <x v="29"/>
    <x v="2"/>
    <n v="30"/>
    <n v="30"/>
    <n v="30"/>
    <n v="0"/>
    <n v="0"/>
  </r>
  <r>
    <x v="29"/>
    <x v="2"/>
    <n v="37"/>
    <n v="36"/>
    <n v="36"/>
    <n v="0"/>
    <n v="1"/>
  </r>
  <r>
    <x v="29"/>
    <x v="3"/>
    <n v="54"/>
    <n v="48"/>
    <n v="43"/>
    <n v="5"/>
    <n v="0"/>
  </r>
  <r>
    <x v="29"/>
    <x v="3"/>
    <n v="41"/>
    <n v="36"/>
    <n v="31"/>
    <n v="5"/>
    <n v="1"/>
  </r>
  <r>
    <x v="29"/>
    <x v="13"/>
    <n v="1"/>
    <n v="1"/>
    <n v="1"/>
    <n v="0"/>
    <n v="0"/>
  </r>
  <r>
    <x v="29"/>
    <x v="4"/>
    <n v="82"/>
    <n v="79"/>
    <n v="70"/>
    <n v="9"/>
    <n v="0"/>
  </r>
  <r>
    <x v="29"/>
    <x v="4"/>
    <n v="68"/>
    <n v="65"/>
    <n v="60"/>
    <n v="5"/>
    <n v="0"/>
  </r>
  <r>
    <x v="29"/>
    <x v="5"/>
    <n v="3"/>
    <n v="3"/>
    <n v="3"/>
    <n v="0"/>
    <n v="0"/>
  </r>
  <r>
    <x v="29"/>
    <x v="5"/>
    <n v="1"/>
    <n v="1"/>
    <n v="1"/>
    <n v="0"/>
    <n v="0"/>
  </r>
  <r>
    <x v="29"/>
    <x v="6"/>
    <n v="1"/>
    <n v="1"/>
    <n v="1"/>
    <n v="0"/>
    <n v="0"/>
  </r>
  <r>
    <x v="29"/>
    <x v="6"/>
    <n v="5"/>
    <n v="3"/>
    <n v="2"/>
    <n v="1"/>
    <n v="0"/>
  </r>
  <r>
    <x v="29"/>
    <x v="7"/>
    <n v="19"/>
    <n v="18"/>
    <n v="14"/>
    <n v="4"/>
    <n v="0"/>
  </r>
  <r>
    <x v="29"/>
    <x v="7"/>
    <n v="15"/>
    <n v="12"/>
    <n v="12"/>
    <n v="0"/>
    <n v="0"/>
  </r>
  <r>
    <x v="29"/>
    <x v="8"/>
    <n v="6"/>
    <n v="5"/>
    <n v="5"/>
    <n v="0"/>
    <n v="0"/>
  </r>
  <r>
    <x v="29"/>
    <x v="8"/>
    <n v="10"/>
    <n v="7"/>
    <n v="7"/>
    <n v="0"/>
    <n v="0"/>
  </r>
  <r>
    <x v="29"/>
    <x v="9"/>
    <n v="77"/>
    <n v="77"/>
    <n v="73"/>
    <n v="4"/>
    <n v="0"/>
  </r>
  <r>
    <x v="29"/>
    <x v="9"/>
    <n v="57"/>
    <n v="57"/>
    <n v="55"/>
    <n v="2"/>
    <n v="0"/>
  </r>
  <r>
    <x v="29"/>
    <x v="10"/>
    <n v="6"/>
    <n v="4"/>
    <n v="4"/>
    <n v="0"/>
    <n v="0"/>
  </r>
  <r>
    <x v="29"/>
    <x v="10"/>
    <n v="7"/>
    <n v="5"/>
    <n v="5"/>
    <n v="0"/>
    <n v="0"/>
  </r>
  <r>
    <x v="30"/>
    <x v="11"/>
    <n v="3"/>
    <n v="1"/>
    <n v="1"/>
    <n v="0"/>
    <n v="0"/>
  </r>
  <r>
    <x v="30"/>
    <x v="11"/>
    <n v="2"/>
    <n v="2"/>
    <n v="2"/>
    <n v="0"/>
    <n v="0"/>
  </r>
  <r>
    <x v="30"/>
    <x v="12"/>
    <n v="1"/>
    <n v="0"/>
    <n v="0"/>
    <n v="0"/>
    <n v="0"/>
  </r>
  <r>
    <x v="30"/>
    <x v="1"/>
    <n v="18"/>
    <n v="18"/>
    <n v="17"/>
    <n v="1"/>
    <n v="0"/>
  </r>
  <r>
    <x v="30"/>
    <x v="1"/>
    <n v="15"/>
    <n v="15"/>
    <n v="15"/>
    <n v="0"/>
    <n v="0"/>
  </r>
  <r>
    <x v="30"/>
    <x v="2"/>
    <n v="23"/>
    <n v="21"/>
    <n v="15"/>
    <n v="6"/>
    <n v="0"/>
  </r>
  <r>
    <x v="30"/>
    <x v="2"/>
    <n v="19"/>
    <n v="18"/>
    <n v="16"/>
    <n v="2"/>
    <n v="0"/>
  </r>
  <r>
    <x v="30"/>
    <x v="3"/>
    <n v="19"/>
    <n v="19"/>
    <n v="12"/>
    <n v="7"/>
    <n v="0"/>
  </r>
  <r>
    <x v="30"/>
    <x v="3"/>
    <n v="29"/>
    <n v="27"/>
    <n v="26"/>
    <n v="1"/>
    <n v="2"/>
  </r>
  <r>
    <x v="30"/>
    <x v="4"/>
    <n v="24"/>
    <n v="24"/>
    <n v="18"/>
    <n v="6"/>
    <n v="0"/>
  </r>
  <r>
    <x v="30"/>
    <x v="4"/>
    <n v="24"/>
    <n v="23"/>
    <n v="20"/>
    <n v="3"/>
    <n v="0"/>
  </r>
  <r>
    <x v="30"/>
    <x v="5"/>
    <n v="37"/>
    <n v="37"/>
    <n v="37"/>
    <n v="0"/>
    <n v="0"/>
  </r>
  <r>
    <x v="30"/>
    <x v="5"/>
    <n v="41"/>
    <n v="41"/>
    <n v="40"/>
    <n v="1"/>
    <n v="0"/>
  </r>
  <r>
    <x v="30"/>
    <x v="6"/>
    <n v="4"/>
    <n v="4"/>
    <n v="3"/>
    <n v="1"/>
    <n v="0"/>
  </r>
  <r>
    <x v="30"/>
    <x v="6"/>
    <n v="1"/>
    <n v="1"/>
    <n v="1"/>
    <n v="0"/>
    <n v="0"/>
  </r>
  <r>
    <x v="30"/>
    <x v="7"/>
    <n v="11"/>
    <n v="11"/>
    <n v="9"/>
    <n v="2"/>
    <n v="0"/>
  </r>
  <r>
    <x v="30"/>
    <x v="7"/>
    <n v="8"/>
    <n v="8"/>
    <n v="6"/>
    <n v="2"/>
    <n v="0"/>
  </r>
  <r>
    <x v="30"/>
    <x v="8"/>
    <n v="5"/>
    <n v="5"/>
    <n v="5"/>
    <n v="0"/>
    <n v="0"/>
  </r>
  <r>
    <x v="30"/>
    <x v="8"/>
    <n v="3"/>
    <n v="3"/>
    <n v="3"/>
    <n v="0"/>
    <n v="0"/>
  </r>
  <r>
    <x v="30"/>
    <x v="9"/>
    <n v="22"/>
    <n v="22"/>
    <n v="21"/>
    <n v="1"/>
    <n v="0"/>
  </r>
  <r>
    <x v="30"/>
    <x v="9"/>
    <n v="23"/>
    <n v="23"/>
    <n v="21"/>
    <n v="2"/>
    <n v="0"/>
  </r>
  <r>
    <x v="30"/>
    <x v="10"/>
    <n v="15"/>
    <n v="15"/>
    <n v="15"/>
    <n v="0"/>
    <n v="0"/>
  </r>
  <r>
    <x v="30"/>
    <x v="10"/>
    <n v="12"/>
    <n v="12"/>
    <n v="6"/>
    <n v="6"/>
    <n v="0"/>
  </r>
  <r>
    <x v="31"/>
    <x v="11"/>
    <n v="3"/>
    <n v="3"/>
    <n v="0"/>
    <n v="3"/>
    <n v="0"/>
  </r>
  <r>
    <x v="31"/>
    <x v="11"/>
    <n v="2"/>
    <n v="2"/>
    <n v="1"/>
    <n v="1"/>
    <n v="0"/>
  </r>
  <r>
    <x v="31"/>
    <x v="0"/>
    <n v="1"/>
    <n v="0"/>
    <n v="0"/>
    <n v="0"/>
    <n v="0"/>
  </r>
  <r>
    <x v="31"/>
    <x v="12"/>
    <n v="2"/>
    <n v="0"/>
    <n v="0"/>
    <n v="0"/>
    <n v="0"/>
  </r>
  <r>
    <x v="31"/>
    <x v="1"/>
    <n v="7"/>
    <n v="2"/>
    <n v="2"/>
    <n v="0"/>
    <n v="0"/>
  </r>
  <r>
    <x v="31"/>
    <x v="2"/>
    <n v="7"/>
    <n v="1"/>
    <n v="1"/>
    <n v="0"/>
    <n v="0"/>
  </r>
  <r>
    <x v="31"/>
    <x v="2"/>
    <n v="11"/>
    <n v="8"/>
    <n v="7"/>
    <n v="1"/>
    <n v="0"/>
  </r>
  <r>
    <x v="31"/>
    <x v="3"/>
    <n v="14"/>
    <n v="7"/>
    <n v="3"/>
    <n v="4"/>
    <n v="0"/>
  </r>
  <r>
    <x v="31"/>
    <x v="3"/>
    <n v="22"/>
    <n v="12"/>
    <n v="12"/>
    <n v="0"/>
    <n v="0"/>
  </r>
  <r>
    <x v="31"/>
    <x v="13"/>
    <n v="1"/>
    <n v="0"/>
    <n v="0"/>
    <n v="0"/>
    <n v="0"/>
  </r>
  <r>
    <x v="31"/>
    <x v="4"/>
    <n v="14"/>
    <n v="7"/>
    <n v="7"/>
    <n v="0"/>
    <n v="0"/>
  </r>
  <r>
    <x v="31"/>
    <x v="4"/>
    <n v="26"/>
    <n v="24"/>
    <n v="21"/>
    <n v="3"/>
    <n v="0"/>
  </r>
  <r>
    <x v="31"/>
    <x v="5"/>
    <n v="8"/>
    <n v="8"/>
    <n v="8"/>
    <n v="0"/>
    <n v="0"/>
  </r>
  <r>
    <x v="31"/>
    <x v="5"/>
    <n v="11"/>
    <n v="11"/>
    <n v="11"/>
    <n v="0"/>
    <n v="0"/>
  </r>
  <r>
    <x v="31"/>
    <x v="6"/>
    <n v="6"/>
    <n v="2"/>
    <n v="1"/>
    <n v="1"/>
    <n v="0"/>
  </r>
  <r>
    <x v="31"/>
    <x v="7"/>
    <n v="1"/>
    <n v="1"/>
    <n v="1"/>
    <n v="0"/>
    <n v="0"/>
  </r>
  <r>
    <x v="31"/>
    <x v="7"/>
    <n v="4"/>
    <n v="3"/>
    <n v="2"/>
    <n v="1"/>
    <n v="0"/>
  </r>
  <r>
    <x v="31"/>
    <x v="9"/>
    <n v="13"/>
    <n v="13"/>
    <n v="7"/>
    <n v="6"/>
    <n v="0"/>
  </r>
  <r>
    <x v="31"/>
    <x v="9"/>
    <n v="5"/>
    <n v="3"/>
    <n v="3"/>
    <n v="0"/>
    <n v="0"/>
  </r>
  <r>
    <x v="31"/>
    <x v="10"/>
    <n v="2"/>
    <n v="1"/>
    <n v="1"/>
    <n v="0"/>
    <n v="0"/>
  </r>
  <r>
    <x v="32"/>
    <x v="11"/>
    <n v="2"/>
    <n v="2"/>
    <n v="1"/>
    <n v="1"/>
    <n v="0"/>
  </r>
  <r>
    <x v="32"/>
    <x v="11"/>
    <n v="2"/>
    <n v="2"/>
    <n v="2"/>
    <n v="0"/>
    <n v="0"/>
  </r>
  <r>
    <x v="32"/>
    <x v="1"/>
    <n v="12"/>
    <n v="9"/>
    <n v="9"/>
    <n v="0"/>
    <n v="0"/>
  </r>
  <r>
    <x v="32"/>
    <x v="1"/>
    <n v="12"/>
    <n v="2"/>
    <n v="2"/>
    <n v="0"/>
    <n v="0"/>
  </r>
  <r>
    <x v="32"/>
    <x v="2"/>
    <n v="10"/>
    <n v="9"/>
    <n v="4"/>
    <n v="5"/>
    <n v="0"/>
  </r>
  <r>
    <x v="32"/>
    <x v="2"/>
    <n v="28"/>
    <n v="26"/>
    <n v="26"/>
    <n v="0"/>
    <n v="0"/>
  </r>
  <r>
    <x v="32"/>
    <x v="3"/>
    <n v="26"/>
    <n v="21"/>
    <n v="17"/>
    <n v="4"/>
    <n v="0"/>
  </r>
  <r>
    <x v="32"/>
    <x v="3"/>
    <n v="33"/>
    <n v="31"/>
    <n v="27"/>
    <n v="4"/>
    <n v="0"/>
  </r>
  <r>
    <x v="32"/>
    <x v="13"/>
    <n v="2"/>
    <n v="2"/>
    <n v="1"/>
    <n v="1"/>
    <n v="0"/>
  </r>
  <r>
    <x v="32"/>
    <x v="4"/>
    <n v="12"/>
    <n v="7"/>
    <n v="7"/>
    <n v="0"/>
    <n v="0"/>
  </r>
  <r>
    <x v="32"/>
    <x v="4"/>
    <n v="15"/>
    <n v="12"/>
    <n v="12"/>
    <n v="0"/>
    <n v="0"/>
  </r>
  <r>
    <x v="32"/>
    <x v="5"/>
    <n v="4"/>
    <n v="4"/>
    <n v="4"/>
    <n v="0"/>
    <n v="0"/>
  </r>
  <r>
    <x v="32"/>
    <x v="5"/>
    <n v="3"/>
    <n v="3"/>
    <n v="3"/>
    <n v="0"/>
    <n v="0"/>
  </r>
  <r>
    <x v="32"/>
    <x v="6"/>
    <n v="1"/>
    <n v="1"/>
    <n v="1"/>
    <n v="0"/>
    <n v="0"/>
  </r>
  <r>
    <x v="32"/>
    <x v="7"/>
    <n v="7"/>
    <n v="5"/>
    <n v="2"/>
    <n v="3"/>
    <n v="0"/>
  </r>
  <r>
    <x v="32"/>
    <x v="7"/>
    <n v="6"/>
    <n v="4"/>
    <n v="3"/>
    <n v="1"/>
    <n v="0"/>
  </r>
  <r>
    <x v="32"/>
    <x v="8"/>
    <n v="3"/>
    <n v="2"/>
    <n v="2"/>
    <n v="0"/>
    <n v="0"/>
  </r>
  <r>
    <x v="32"/>
    <x v="9"/>
    <n v="26"/>
    <n v="24"/>
    <n v="23"/>
    <n v="1"/>
    <n v="0"/>
  </r>
  <r>
    <x v="32"/>
    <x v="9"/>
    <n v="15"/>
    <n v="12"/>
    <n v="12"/>
    <n v="0"/>
    <n v="0"/>
  </r>
  <r>
    <x v="32"/>
    <x v="10"/>
    <n v="6"/>
    <n v="5"/>
    <n v="4"/>
    <n v="1"/>
    <n v="0"/>
  </r>
  <r>
    <x v="32"/>
    <x v="10"/>
    <n v="6"/>
    <n v="4"/>
    <n v="3"/>
    <n v="1"/>
    <n v="0"/>
  </r>
  <r>
    <x v="33"/>
    <x v="11"/>
    <n v="4"/>
    <n v="2"/>
    <n v="1"/>
    <n v="1"/>
    <n v="0"/>
  </r>
  <r>
    <x v="33"/>
    <x v="1"/>
    <n v="37"/>
    <n v="37"/>
    <n v="36"/>
    <n v="1"/>
    <n v="0"/>
  </r>
  <r>
    <x v="33"/>
    <x v="1"/>
    <n v="38"/>
    <n v="38"/>
    <n v="38"/>
    <n v="0"/>
    <n v="0"/>
  </r>
  <r>
    <x v="33"/>
    <x v="2"/>
    <n v="24"/>
    <n v="21"/>
    <n v="18"/>
    <n v="3"/>
    <n v="0"/>
  </r>
  <r>
    <x v="33"/>
    <x v="2"/>
    <n v="20"/>
    <n v="20"/>
    <n v="18"/>
    <n v="2"/>
    <n v="0"/>
  </r>
  <r>
    <x v="33"/>
    <x v="3"/>
    <n v="33"/>
    <n v="30"/>
    <n v="27"/>
    <n v="3"/>
    <n v="0"/>
  </r>
  <r>
    <x v="33"/>
    <x v="3"/>
    <n v="35"/>
    <n v="30"/>
    <n v="26"/>
    <n v="4"/>
    <n v="3"/>
  </r>
  <r>
    <x v="33"/>
    <x v="4"/>
    <n v="21"/>
    <n v="20"/>
    <n v="17"/>
    <n v="3"/>
    <n v="0"/>
  </r>
  <r>
    <x v="33"/>
    <x v="4"/>
    <n v="23"/>
    <n v="22"/>
    <n v="19"/>
    <n v="3"/>
    <n v="0"/>
  </r>
  <r>
    <x v="33"/>
    <x v="5"/>
    <n v="8"/>
    <n v="8"/>
    <n v="8"/>
    <n v="0"/>
    <n v="0"/>
  </r>
  <r>
    <x v="33"/>
    <x v="5"/>
    <n v="8"/>
    <n v="7"/>
    <n v="7"/>
    <n v="0"/>
    <n v="0"/>
  </r>
  <r>
    <x v="33"/>
    <x v="6"/>
    <n v="5"/>
    <n v="5"/>
    <n v="2"/>
    <n v="3"/>
    <n v="0"/>
  </r>
  <r>
    <x v="33"/>
    <x v="6"/>
    <n v="4"/>
    <n v="4"/>
    <n v="4"/>
    <n v="0"/>
    <n v="0"/>
  </r>
  <r>
    <x v="33"/>
    <x v="7"/>
    <n v="3"/>
    <n v="3"/>
    <n v="2"/>
    <n v="1"/>
    <n v="0"/>
  </r>
  <r>
    <x v="33"/>
    <x v="7"/>
    <n v="3"/>
    <n v="3"/>
    <n v="3"/>
    <n v="0"/>
    <n v="0"/>
  </r>
  <r>
    <x v="33"/>
    <x v="8"/>
    <n v="2"/>
    <n v="2"/>
    <n v="1"/>
    <n v="1"/>
    <n v="0"/>
  </r>
  <r>
    <x v="33"/>
    <x v="8"/>
    <n v="1"/>
    <n v="1"/>
    <n v="1"/>
    <n v="0"/>
    <n v="0"/>
  </r>
  <r>
    <x v="33"/>
    <x v="9"/>
    <n v="17"/>
    <n v="17"/>
    <n v="15"/>
    <n v="2"/>
    <n v="0"/>
  </r>
  <r>
    <x v="33"/>
    <x v="9"/>
    <n v="27"/>
    <n v="27"/>
    <n v="25"/>
    <n v="2"/>
    <n v="0"/>
  </r>
  <r>
    <x v="33"/>
    <x v="10"/>
    <n v="22"/>
    <n v="22"/>
    <n v="20"/>
    <n v="2"/>
    <n v="0"/>
  </r>
  <r>
    <x v="33"/>
    <x v="10"/>
    <n v="43"/>
    <n v="42"/>
    <n v="40"/>
    <n v="2"/>
    <n v="0"/>
  </r>
  <r>
    <x v="34"/>
    <x v="11"/>
    <n v="10"/>
    <n v="8"/>
    <n v="8"/>
    <n v="0"/>
    <n v="0"/>
  </r>
  <r>
    <x v="34"/>
    <x v="11"/>
    <n v="8"/>
    <n v="4"/>
    <n v="4"/>
    <n v="0"/>
    <n v="0"/>
  </r>
  <r>
    <x v="34"/>
    <x v="1"/>
    <n v="80"/>
    <n v="80"/>
    <n v="74"/>
    <n v="6"/>
    <n v="0"/>
  </r>
  <r>
    <x v="34"/>
    <x v="1"/>
    <n v="38"/>
    <n v="38"/>
    <n v="37"/>
    <n v="1"/>
    <n v="0"/>
  </r>
  <r>
    <x v="34"/>
    <x v="2"/>
    <n v="29"/>
    <n v="29"/>
    <n v="26"/>
    <n v="3"/>
    <n v="0"/>
  </r>
  <r>
    <x v="34"/>
    <x v="2"/>
    <n v="35"/>
    <n v="35"/>
    <n v="34"/>
    <n v="1"/>
    <n v="0"/>
  </r>
  <r>
    <x v="34"/>
    <x v="3"/>
    <n v="44"/>
    <n v="40"/>
    <n v="34"/>
    <n v="6"/>
    <n v="0"/>
  </r>
  <r>
    <x v="34"/>
    <x v="3"/>
    <n v="63"/>
    <n v="58"/>
    <n v="57"/>
    <n v="1"/>
    <n v="2"/>
  </r>
  <r>
    <x v="34"/>
    <x v="4"/>
    <n v="119"/>
    <n v="118"/>
    <n v="105"/>
    <n v="13"/>
    <n v="0"/>
  </r>
  <r>
    <x v="34"/>
    <x v="4"/>
    <n v="138"/>
    <n v="138"/>
    <n v="136"/>
    <n v="2"/>
    <n v="0"/>
  </r>
  <r>
    <x v="34"/>
    <x v="5"/>
    <n v="7"/>
    <n v="7"/>
    <n v="7"/>
    <n v="0"/>
    <n v="0"/>
  </r>
  <r>
    <x v="34"/>
    <x v="5"/>
    <n v="8"/>
    <n v="8"/>
    <n v="8"/>
    <n v="0"/>
    <n v="0"/>
  </r>
  <r>
    <x v="34"/>
    <x v="6"/>
    <n v="2"/>
    <n v="2"/>
    <n v="1"/>
    <n v="1"/>
    <n v="0"/>
  </r>
  <r>
    <x v="34"/>
    <x v="6"/>
    <n v="1"/>
    <n v="0"/>
    <n v="0"/>
    <n v="0"/>
    <n v="0"/>
  </r>
  <r>
    <x v="34"/>
    <x v="7"/>
    <n v="16"/>
    <n v="16"/>
    <n v="13"/>
    <n v="3"/>
    <n v="0"/>
  </r>
  <r>
    <x v="34"/>
    <x v="7"/>
    <n v="11"/>
    <n v="11"/>
    <n v="11"/>
    <n v="0"/>
    <n v="0"/>
  </r>
  <r>
    <x v="34"/>
    <x v="8"/>
    <n v="8"/>
    <n v="8"/>
    <n v="8"/>
    <n v="0"/>
    <n v="0"/>
  </r>
  <r>
    <x v="34"/>
    <x v="8"/>
    <n v="4"/>
    <n v="4"/>
    <n v="4"/>
    <n v="0"/>
    <n v="0"/>
  </r>
  <r>
    <x v="34"/>
    <x v="9"/>
    <n v="69"/>
    <n v="69"/>
    <n v="63"/>
    <n v="6"/>
    <n v="0"/>
  </r>
  <r>
    <x v="34"/>
    <x v="9"/>
    <n v="51"/>
    <n v="51"/>
    <n v="48"/>
    <n v="3"/>
    <n v="0"/>
  </r>
  <r>
    <x v="34"/>
    <x v="10"/>
    <n v="39"/>
    <n v="39"/>
    <n v="36"/>
    <n v="3"/>
    <n v="0"/>
  </r>
  <r>
    <x v="34"/>
    <x v="10"/>
    <n v="37"/>
    <n v="37"/>
    <n v="36"/>
    <n v="1"/>
    <n v="0"/>
  </r>
  <r>
    <x v="35"/>
    <x v="11"/>
    <n v="1"/>
    <n v="0"/>
    <n v="0"/>
    <n v="0"/>
    <n v="0"/>
  </r>
  <r>
    <x v="35"/>
    <x v="1"/>
    <n v="3"/>
    <n v="3"/>
    <n v="3"/>
    <n v="0"/>
    <n v="0"/>
  </r>
  <r>
    <x v="35"/>
    <x v="1"/>
    <n v="5"/>
    <n v="4"/>
    <n v="3"/>
    <n v="1"/>
    <n v="0"/>
  </r>
  <r>
    <x v="35"/>
    <x v="2"/>
    <n v="4"/>
    <n v="4"/>
    <n v="3"/>
    <n v="1"/>
    <n v="0"/>
  </r>
  <r>
    <x v="35"/>
    <x v="2"/>
    <n v="10"/>
    <n v="8"/>
    <n v="8"/>
    <n v="0"/>
    <n v="1"/>
  </r>
  <r>
    <x v="35"/>
    <x v="3"/>
    <n v="16"/>
    <n v="15"/>
    <n v="11"/>
    <n v="4"/>
    <n v="0"/>
  </r>
  <r>
    <x v="35"/>
    <x v="3"/>
    <n v="14"/>
    <n v="11"/>
    <n v="10"/>
    <n v="1"/>
    <n v="0"/>
  </r>
  <r>
    <x v="35"/>
    <x v="4"/>
    <n v="11"/>
    <n v="10"/>
    <n v="8"/>
    <n v="2"/>
    <n v="0"/>
  </r>
  <r>
    <x v="35"/>
    <x v="4"/>
    <n v="20"/>
    <n v="20"/>
    <n v="19"/>
    <n v="1"/>
    <n v="0"/>
  </r>
  <r>
    <x v="35"/>
    <x v="5"/>
    <n v="22"/>
    <n v="22"/>
    <n v="22"/>
    <n v="0"/>
    <n v="0"/>
  </r>
  <r>
    <x v="35"/>
    <x v="5"/>
    <n v="12"/>
    <n v="12"/>
    <n v="12"/>
    <n v="0"/>
    <n v="0"/>
  </r>
  <r>
    <x v="35"/>
    <x v="7"/>
    <n v="5"/>
    <n v="5"/>
    <n v="4"/>
    <n v="1"/>
    <n v="0"/>
  </r>
  <r>
    <x v="35"/>
    <x v="7"/>
    <n v="6"/>
    <n v="5"/>
    <n v="5"/>
    <n v="0"/>
    <n v="0"/>
  </r>
  <r>
    <x v="35"/>
    <x v="8"/>
    <n v="4"/>
    <n v="4"/>
    <n v="3"/>
    <n v="1"/>
    <n v="0"/>
  </r>
  <r>
    <x v="35"/>
    <x v="8"/>
    <n v="1"/>
    <n v="1"/>
    <n v="1"/>
    <n v="0"/>
    <n v="0"/>
  </r>
  <r>
    <x v="35"/>
    <x v="9"/>
    <n v="22"/>
    <n v="22"/>
    <n v="22"/>
    <n v="0"/>
    <n v="0"/>
  </r>
  <r>
    <x v="35"/>
    <x v="9"/>
    <n v="14"/>
    <n v="14"/>
    <n v="14"/>
    <n v="0"/>
    <n v="0"/>
  </r>
  <r>
    <x v="35"/>
    <x v="10"/>
    <n v="3"/>
    <n v="2"/>
    <n v="2"/>
    <n v="0"/>
    <n v="0"/>
  </r>
  <r>
    <x v="35"/>
    <x v="10"/>
    <n v="3"/>
    <n v="3"/>
    <n v="3"/>
    <n v="0"/>
    <n v="0"/>
  </r>
  <r>
    <x v="36"/>
    <x v="11"/>
    <n v="1"/>
    <n v="1"/>
    <n v="1"/>
    <n v="0"/>
    <n v="0"/>
  </r>
  <r>
    <x v="36"/>
    <x v="1"/>
    <n v="30"/>
    <n v="27"/>
    <n v="26"/>
    <n v="1"/>
    <n v="1"/>
  </r>
  <r>
    <x v="36"/>
    <x v="1"/>
    <n v="21"/>
    <n v="21"/>
    <n v="21"/>
    <n v="0"/>
    <n v="0"/>
  </r>
  <r>
    <x v="36"/>
    <x v="2"/>
    <n v="32"/>
    <n v="31"/>
    <n v="29"/>
    <n v="2"/>
    <n v="0"/>
  </r>
  <r>
    <x v="36"/>
    <x v="2"/>
    <n v="26"/>
    <n v="24"/>
    <n v="23"/>
    <n v="1"/>
    <n v="1"/>
  </r>
  <r>
    <x v="36"/>
    <x v="3"/>
    <n v="41"/>
    <n v="34"/>
    <n v="33"/>
    <n v="1"/>
    <n v="0"/>
  </r>
  <r>
    <x v="36"/>
    <x v="3"/>
    <n v="46"/>
    <n v="38"/>
    <n v="37"/>
    <n v="1"/>
    <n v="5"/>
  </r>
  <r>
    <x v="36"/>
    <x v="4"/>
    <n v="73"/>
    <n v="71"/>
    <n v="71"/>
    <n v="0"/>
    <n v="0"/>
  </r>
  <r>
    <x v="36"/>
    <x v="4"/>
    <n v="65"/>
    <n v="60"/>
    <n v="54"/>
    <n v="6"/>
    <n v="4"/>
  </r>
  <r>
    <x v="36"/>
    <x v="5"/>
    <n v="21"/>
    <n v="21"/>
    <n v="21"/>
    <n v="0"/>
    <n v="0"/>
  </r>
  <r>
    <x v="36"/>
    <x v="5"/>
    <n v="7"/>
    <n v="7"/>
    <n v="7"/>
    <n v="0"/>
    <n v="0"/>
  </r>
  <r>
    <x v="36"/>
    <x v="7"/>
    <n v="57"/>
    <n v="56"/>
    <n v="44"/>
    <n v="12"/>
    <n v="0"/>
  </r>
  <r>
    <x v="36"/>
    <x v="7"/>
    <n v="57"/>
    <n v="52"/>
    <n v="47"/>
    <n v="5"/>
    <n v="0"/>
  </r>
  <r>
    <x v="36"/>
    <x v="8"/>
    <n v="30"/>
    <n v="27"/>
    <n v="25"/>
    <n v="2"/>
    <n v="0"/>
  </r>
  <r>
    <x v="36"/>
    <x v="8"/>
    <n v="38"/>
    <n v="34"/>
    <n v="33"/>
    <n v="1"/>
    <n v="0"/>
  </r>
  <r>
    <x v="36"/>
    <x v="9"/>
    <n v="80"/>
    <n v="79"/>
    <n v="70"/>
    <n v="9"/>
    <n v="1"/>
  </r>
  <r>
    <x v="36"/>
    <x v="9"/>
    <n v="97"/>
    <n v="97"/>
    <n v="93"/>
    <n v="4"/>
    <n v="0"/>
  </r>
  <r>
    <x v="36"/>
    <x v="10"/>
    <n v="29"/>
    <n v="28"/>
    <n v="27"/>
    <n v="1"/>
    <n v="0"/>
  </r>
  <r>
    <x v="36"/>
    <x v="10"/>
    <n v="9"/>
    <n v="9"/>
    <n v="9"/>
    <n v="0"/>
    <n v="0"/>
  </r>
  <r>
    <x v="37"/>
    <x v="16"/>
    <n v="2"/>
    <n v="0"/>
    <n v="0"/>
    <n v="0"/>
    <n v="0"/>
  </r>
  <r>
    <x v="37"/>
    <x v="1"/>
    <n v="8"/>
    <n v="8"/>
    <n v="5"/>
    <n v="3"/>
    <n v="0"/>
  </r>
  <r>
    <x v="37"/>
    <x v="1"/>
    <n v="3"/>
    <n v="3"/>
    <n v="3"/>
    <n v="0"/>
    <n v="0"/>
  </r>
  <r>
    <x v="37"/>
    <x v="2"/>
    <n v="2"/>
    <n v="2"/>
    <n v="1"/>
    <n v="1"/>
    <n v="0"/>
  </r>
  <r>
    <x v="37"/>
    <x v="2"/>
    <n v="4"/>
    <n v="4"/>
    <n v="3"/>
    <n v="1"/>
    <n v="0"/>
  </r>
  <r>
    <x v="37"/>
    <x v="3"/>
    <n v="8"/>
    <n v="7"/>
    <n v="7"/>
    <n v="0"/>
    <n v="0"/>
  </r>
  <r>
    <x v="37"/>
    <x v="3"/>
    <n v="5"/>
    <n v="5"/>
    <n v="4"/>
    <n v="1"/>
    <n v="0"/>
  </r>
  <r>
    <x v="37"/>
    <x v="4"/>
    <n v="2"/>
    <n v="2"/>
    <n v="2"/>
    <n v="0"/>
    <n v="0"/>
  </r>
  <r>
    <x v="37"/>
    <x v="4"/>
    <n v="9"/>
    <n v="9"/>
    <n v="6"/>
    <n v="3"/>
    <n v="0"/>
  </r>
  <r>
    <x v="37"/>
    <x v="5"/>
    <n v="2"/>
    <n v="2"/>
    <n v="2"/>
    <n v="0"/>
    <n v="0"/>
  </r>
  <r>
    <x v="37"/>
    <x v="6"/>
    <n v="1"/>
    <n v="1"/>
    <n v="0"/>
    <n v="1"/>
    <n v="0"/>
  </r>
  <r>
    <x v="37"/>
    <x v="7"/>
    <n v="5"/>
    <n v="4"/>
    <n v="1"/>
    <n v="3"/>
    <n v="0"/>
  </r>
  <r>
    <x v="37"/>
    <x v="7"/>
    <n v="2"/>
    <n v="2"/>
    <n v="1"/>
    <n v="1"/>
    <n v="0"/>
  </r>
  <r>
    <x v="37"/>
    <x v="8"/>
    <n v="2"/>
    <n v="2"/>
    <n v="2"/>
    <n v="0"/>
    <n v="0"/>
  </r>
  <r>
    <x v="37"/>
    <x v="9"/>
    <n v="9"/>
    <n v="9"/>
    <n v="7"/>
    <n v="2"/>
    <n v="0"/>
  </r>
  <r>
    <x v="37"/>
    <x v="9"/>
    <n v="6"/>
    <n v="6"/>
    <n v="2"/>
    <n v="4"/>
    <n v="0"/>
  </r>
  <r>
    <x v="37"/>
    <x v="10"/>
    <n v="2"/>
    <n v="2"/>
    <n v="2"/>
    <n v="0"/>
    <n v="0"/>
  </r>
  <r>
    <x v="37"/>
    <x v="10"/>
    <n v="1"/>
    <n v="1"/>
    <n v="1"/>
    <n v="0"/>
    <n v="0"/>
  </r>
  <r>
    <x v="38"/>
    <x v="14"/>
    <n v="1"/>
    <n v="1"/>
    <n v="0"/>
    <n v="1"/>
    <n v="0"/>
  </r>
  <r>
    <x v="38"/>
    <x v="11"/>
    <n v="1"/>
    <n v="1"/>
    <n v="1"/>
    <n v="0"/>
    <n v="0"/>
  </r>
  <r>
    <x v="38"/>
    <x v="11"/>
    <n v="3"/>
    <n v="2"/>
    <n v="2"/>
    <n v="0"/>
    <n v="0"/>
  </r>
  <r>
    <x v="38"/>
    <x v="12"/>
    <n v="2"/>
    <n v="0"/>
    <n v="0"/>
    <n v="0"/>
    <n v="0"/>
  </r>
  <r>
    <x v="38"/>
    <x v="1"/>
    <n v="2"/>
    <n v="2"/>
    <n v="2"/>
    <n v="0"/>
    <n v="0"/>
  </r>
  <r>
    <x v="38"/>
    <x v="1"/>
    <n v="1"/>
    <n v="1"/>
    <n v="1"/>
    <n v="0"/>
    <n v="0"/>
  </r>
  <r>
    <x v="38"/>
    <x v="2"/>
    <n v="19"/>
    <n v="18"/>
    <n v="13"/>
    <n v="5"/>
    <n v="0"/>
  </r>
  <r>
    <x v="38"/>
    <x v="2"/>
    <n v="14"/>
    <n v="14"/>
    <n v="13"/>
    <n v="1"/>
    <n v="0"/>
  </r>
  <r>
    <x v="38"/>
    <x v="3"/>
    <n v="22"/>
    <n v="22"/>
    <n v="19"/>
    <n v="3"/>
    <n v="0"/>
  </r>
  <r>
    <x v="38"/>
    <x v="3"/>
    <n v="23"/>
    <n v="20"/>
    <n v="15"/>
    <n v="5"/>
    <n v="0"/>
  </r>
  <r>
    <x v="38"/>
    <x v="4"/>
    <n v="26"/>
    <n v="26"/>
    <n v="22"/>
    <n v="4"/>
    <n v="0"/>
  </r>
  <r>
    <x v="38"/>
    <x v="4"/>
    <n v="20"/>
    <n v="19"/>
    <n v="19"/>
    <n v="0"/>
    <n v="1"/>
  </r>
  <r>
    <x v="38"/>
    <x v="5"/>
    <n v="4"/>
    <n v="3"/>
    <n v="3"/>
    <n v="0"/>
    <n v="0"/>
  </r>
  <r>
    <x v="38"/>
    <x v="5"/>
    <n v="4"/>
    <n v="4"/>
    <n v="4"/>
    <n v="0"/>
    <n v="0"/>
  </r>
  <r>
    <x v="38"/>
    <x v="7"/>
    <n v="6"/>
    <n v="6"/>
    <n v="4"/>
    <n v="2"/>
    <n v="0"/>
  </r>
  <r>
    <x v="38"/>
    <x v="7"/>
    <n v="6"/>
    <n v="6"/>
    <n v="5"/>
    <n v="1"/>
    <n v="0"/>
  </r>
  <r>
    <x v="38"/>
    <x v="8"/>
    <n v="3"/>
    <n v="3"/>
    <n v="3"/>
    <n v="0"/>
    <n v="0"/>
  </r>
  <r>
    <x v="38"/>
    <x v="9"/>
    <n v="20"/>
    <n v="20"/>
    <n v="15"/>
    <n v="5"/>
    <n v="0"/>
  </r>
  <r>
    <x v="38"/>
    <x v="9"/>
    <n v="15"/>
    <n v="15"/>
    <n v="14"/>
    <n v="1"/>
    <n v="0"/>
  </r>
  <r>
    <x v="38"/>
    <x v="10"/>
    <n v="2"/>
    <n v="1"/>
    <n v="1"/>
    <n v="0"/>
    <n v="0"/>
  </r>
  <r>
    <x v="39"/>
    <x v="11"/>
    <n v="1"/>
    <n v="1"/>
    <n v="1"/>
    <n v="0"/>
    <n v="0"/>
  </r>
  <r>
    <x v="39"/>
    <x v="1"/>
    <n v="15"/>
    <n v="15"/>
    <n v="15"/>
    <n v="0"/>
    <n v="0"/>
  </r>
  <r>
    <x v="39"/>
    <x v="1"/>
    <n v="6"/>
    <n v="6"/>
    <n v="5"/>
    <n v="1"/>
    <n v="0"/>
  </r>
  <r>
    <x v="39"/>
    <x v="2"/>
    <n v="24"/>
    <n v="23"/>
    <n v="16"/>
    <n v="7"/>
    <n v="0"/>
  </r>
  <r>
    <x v="39"/>
    <x v="2"/>
    <n v="13"/>
    <n v="13"/>
    <n v="7"/>
    <n v="6"/>
    <n v="0"/>
  </r>
  <r>
    <x v="39"/>
    <x v="3"/>
    <n v="20"/>
    <n v="17"/>
    <n v="13"/>
    <n v="4"/>
    <n v="0"/>
  </r>
  <r>
    <x v="39"/>
    <x v="3"/>
    <n v="28"/>
    <n v="26"/>
    <n v="20"/>
    <n v="6"/>
    <n v="0"/>
  </r>
  <r>
    <x v="39"/>
    <x v="4"/>
    <n v="40"/>
    <n v="37"/>
    <n v="28"/>
    <n v="9"/>
    <n v="0"/>
  </r>
  <r>
    <x v="39"/>
    <x v="4"/>
    <n v="31"/>
    <n v="31"/>
    <n v="22"/>
    <n v="9"/>
    <n v="0"/>
  </r>
  <r>
    <x v="39"/>
    <x v="5"/>
    <n v="3"/>
    <n v="3"/>
    <n v="3"/>
    <n v="0"/>
    <n v="0"/>
  </r>
  <r>
    <x v="39"/>
    <x v="5"/>
    <n v="17"/>
    <n v="15"/>
    <n v="15"/>
    <n v="0"/>
    <n v="0"/>
  </r>
  <r>
    <x v="39"/>
    <x v="7"/>
    <n v="5"/>
    <n v="5"/>
    <n v="4"/>
    <n v="1"/>
    <n v="0"/>
  </r>
  <r>
    <x v="39"/>
    <x v="7"/>
    <n v="2"/>
    <n v="2"/>
    <n v="2"/>
    <n v="0"/>
    <n v="0"/>
  </r>
  <r>
    <x v="39"/>
    <x v="8"/>
    <n v="3"/>
    <n v="2"/>
    <n v="1"/>
    <n v="1"/>
    <n v="0"/>
  </r>
  <r>
    <x v="39"/>
    <x v="8"/>
    <n v="3"/>
    <n v="3"/>
    <n v="2"/>
    <n v="1"/>
    <n v="0"/>
  </r>
  <r>
    <x v="39"/>
    <x v="9"/>
    <n v="28"/>
    <n v="28"/>
    <n v="17"/>
    <n v="11"/>
    <n v="0"/>
  </r>
  <r>
    <x v="39"/>
    <x v="9"/>
    <n v="34"/>
    <n v="34"/>
    <n v="32"/>
    <n v="2"/>
    <n v="0"/>
  </r>
  <r>
    <x v="39"/>
    <x v="10"/>
    <n v="10"/>
    <n v="10"/>
    <n v="10"/>
    <n v="0"/>
    <n v="0"/>
  </r>
  <r>
    <x v="39"/>
    <x v="10"/>
    <n v="9"/>
    <n v="9"/>
    <n v="9"/>
    <n v="0"/>
    <n v="0"/>
  </r>
  <r>
    <x v="40"/>
    <x v="11"/>
    <n v="1"/>
    <n v="0"/>
    <n v="0"/>
    <n v="0"/>
    <n v="0"/>
  </r>
  <r>
    <x v="40"/>
    <x v="11"/>
    <n v="1"/>
    <n v="1"/>
    <n v="1"/>
    <n v="0"/>
    <n v="0"/>
  </r>
  <r>
    <x v="40"/>
    <x v="1"/>
    <n v="1"/>
    <n v="1"/>
    <n v="1"/>
    <n v="0"/>
    <n v="0"/>
  </r>
  <r>
    <x v="40"/>
    <x v="1"/>
    <n v="3"/>
    <n v="3"/>
    <n v="3"/>
    <n v="0"/>
    <n v="0"/>
  </r>
  <r>
    <x v="40"/>
    <x v="2"/>
    <n v="2"/>
    <n v="2"/>
    <n v="2"/>
    <n v="0"/>
    <n v="0"/>
  </r>
  <r>
    <x v="40"/>
    <x v="2"/>
    <n v="2"/>
    <n v="2"/>
    <n v="2"/>
    <n v="0"/>
    <n v="0"/>
  </r>
  <r>
    <x v="40"/>
    <x v="3"/>
    <n v="4"/>
    <n v="4"/>
    <n v="3"/>
    <n v="1"/>
    <n v="0"/>
  </r>
  <r>
    <x v="40"/>
    <x v="3"/>
    <n v="4"/>
    <n v="3"/>
    <n v="3"/>
    <n v="0"/>
    <n v="0"/>
  </r>
  <r>
    <x v="40"/>
    <x v="4"/>
    <n v="2"/>
    <n v="2"/>
    <n v="2"/>
    <n v="0"/>
    <n v="0"/>
  </r>
  <r>
    <x v="40"/>
    <x v="4"/>
    <n v="2"/>
    <n v="2"/>
    <n v="2"/>
    <n v="0"/>
    <n v="0"/>
  </r>
  <r>
    <x v="40"/>
    <x v="9"/>
    <n v="3"/>
    <n v="3"/>
    <n v="3"/>
    <n v="0"/>
    <n v="0"/>
  </r>
  <r>
    <x v="41"/>
    <x v="11"/>
    <n v="3"/>
    <n v="1"/>
    <n v="0"/>
    <n v="1"/>
    <n v="0"/>
  </r>
  <r>
    <x v="41"/>
    <x v="11"/>
    <n v="1"/>
    <n v="1"/>
    <n v="0"/>
    <n v="1"/>
    <n v="0"/>
  </r>
  <r>
    <x v="41"/>
    <x v="12"/>
    <n v="6"/>
    <n v="0"/>
    <n v="0"/>
    <n v="0"/>
    <n v="0"/>
  </r>
  <r>
    <x v="41"/>
    <x v="1"/>
    <n v="2"/>
    <n v="2"/>
    <n v="2"/>
    <n v="0"/>
    <n v="0"/>
  </r>
  <r>
    <x v="41"/>
    <x v="1"/>
    <n v="9"/>
    <n v="9"/>
    <n v="9"/>
    <n v="0"/>
    <n v="0"/>
  </r>
  <r>
    <x v="41"/>
    <x v="2"/>
    <n v="21"/>
    <n v="19"/>
    <n v="12"/>
    <n v="7"/>
    <n v="0"/>
  </r>
  <r>
    <x v="41"/>
    <x v="2"/>
    <n v="11"/>
    <n v="11"/>
    <n v="5"/>
    <n v="6"/>
    <n v="0"/>
  </r>
  <r>
    <x v="41"/>
    <x v="3"/>
    <n v="30"/>
    <n v="26"/>
    <n v="19"/>
    <n v="7"/>
    <n v="0"/>
  </r>
  <r>
    <x v="41"/>
    <x v="3"/>
    <n v="28"/>
    <n v="26"/>
    <n v="16"/>
    <n v="10"/>
    <n v="0"/>
  </r>
  <r>
    <x v="41"/>
    <x v="4"/>
    <n v="19"/>
    <n v="19"/>
    <n v="11"/>
    <n v="8"/>
    <n v="0"/>
  </r>
  <r>
    <x v="41"/>
    <x v="4"/>
    <n v="12"/>
    <n v="12"/>
    <n v="11"/>
    <n v="1"/>
    <n v="0"/>
  </r>
  <r>
    <x v="41"/>
    <x v="5"/>
    <n v="13"/>
    <n v="10"/>
    <n v="10"/>
    <n v="0"/>
    <n v="0"/>
  </r>
  <r>
    <x v="41"/>
    <x v="5"/>
    <n v="25"/>
    <n v="25"/>
    <n v="23"/>
    <n v="2"/>
    <n v="0"/>
  </r>
  <r>
    <x v="41"/>
    <x v="6"/>
    <n v="1"/>
    <n v="1"/>
    <n v="0"/>
    <n v="1"/>
    <n v="0"/>
  </r>
  <r>
    <x v="41"/>
    <x v="7"/>
    <n v="8"/>
    <n v="8"/>
    <n v="5"/>
    <n v="3"/>
    <n v="0"/>
  </r>
  <r>
    <x v="41"/>
    <x v="7"/>
    <n v="11"/>
    <n v="10"/>
    <n v="7"/>
    <n v="3"/>
    <n v="0"/>
  </r>
  <r>
    <x v="41"/>
    <x v="8"/>
    <n v="6"/>
    <n v="6"/>
    <n v="4"/>
    <n v="2"/>
    <n v="0"/>
  </r>
  <r>
    <x v="41"/>
    <x v="9"/>
    <n v="21"/>
    <n v="21"/>
    <n v="16"/>
    <n v="5"/>
    <n v="0"/>
  </r>
  <r>
    <x v="41"/>
    <x v="9"/>
    <n v="22"/>
    <n v="22"/>
    <n v="14"/>
    <n v="8"/>
    <n v="0"/>
  </r>
  <r>
    <x v="41"/>
    <x v="10"/>
    <n v="2"/>
    <n v="2"/>
    <n v="2"/>
    <n v="0"/>
    <n v="0"/>
  </r>
  <r>
    <x v="41"/>
    <x v="10"/>
    <n v="10"/>
    <n v="9"/>
    <n v="9"/>
    <n v="0"/>
    <n v="1"/>
  </r>
  <r>
    <x v="42"/>
    <x v="11"/>
    <n v="1"/>
    <n v="1"/>
    <n v="1"/>
    <n v="0"/>
    <n v="0"/>
  </r>
  <r>
    <x v="42"/>
    <x v="12"/>
    <n v="1"/>
    <n v="0"/>
    <n v="0"/>
    <n v="0"/>
    <n v="0"/>
  </r>
  <r>
    <x v="42"/>
    <x v="12"/>
    <n v="1"/>
    <n v="0"/>
    <n v="0"/>
    <n v="0"/>
    <n v="0"/>
  </r>
  <r>
    <x v="42"/>
    <x v="1"/>
    <n v="9"/>
    <n v="9"/>
    <n v="8"/>
    <n v="1"/>
    <n v="0"/>
  </r>
  <r>
    <x v="42"/>
    <x v="1"/>
    <n v="5"/>
    <n v="5"/>
    <n v="4"/>
    <n v="1"/>
    <n v="0"/>
  </r>
  <r>
    <x v="42"/>
    <x v="2"/>
    <n v="24"/>
    <n v="24"/>
    <n v="20"/>
    <n v="4"/>
    <n v="0"/>
  </r>
  <r>
    <x v="42"/>
    <x v="2"/>
    <n v="33"/>
    <n v="33"/>
    <n v="32"/>
    <n v="1"/>
    <n v="0"/>
  </r>
  <r>
    <x v="42"/>
    <x v="3"/>
    <n v="25"/>
    <n v="25"/>
    <n v="19"/>
    <n v="6"/>
    <n v="0"/>
  </r>
  <r>
    <x v="42"/>
    <x v="3"/>
    <n v="50"/>
    <n v="50"/>
    <n v="43"/>
    <n v="7"/>
    <n v="0"/>
  </r>
  <r>
    <x v="42"/>
    <x v="4"/>
    <n v="4"/>
    <n v="4"/>
    <n v="3"/>
    <n v="1"/>
    <n v="0"/>
  </r>
  <r>
    <x v="42"/>
    <x v="4"/>
    <n v="69"/>
    <n v="69"/>
    <n v="63"/>
    <n v="6"/>
    <n v="0"/>
  </r>
  <r>
    <x v="42"/>
    <x v="5"/>
    <n v="1"/>
    <n v="1"/>
    <n v="1"/>
    <n v="0"/>
    <n v="0"/>
  </r>
  <r>
    <x v="42"/>
    <x v="5"/>
    <n v="2"/>
    <n v="2"/>
    <n v="2"/>
    <n v="0"/>
    <n v="0"/>
  </r>
  <r>
    <x v="42"/>
    <x v="9"/>
    <n v="82"/>
    <n v="82"/>
    <n v="80"/>
    <n v="2"/>
    <n v="0"/>
  </r>
  <r>
    <x v="42"/>
    <x v="9"/>
    <n v="28"/>
    <n v="28"/>
    <n v="27"/>
    <n v="1"/>
    <n v="0"/>
  </r>
  <r>
    <x v="42"/>
    <x v="10"/>
    <n v="5"/>
    <n v="5"/>
    <n v="5"/>
    <n v="0"/>
    <n v="0"/>
  </r>
  <r>
    <x v="42"/>
    <x v="10"/>
    <n v="4"/>
    <n v="4"/>
    <n v="4"/>
    <n v="0"/>
    <n v="0"/>
  </r>
  <r>
    <x v="43"/>
    <x v="11"/>
    <n v="1"/>
    <n v="1"/>
    <n v="1"/>
    <n v="0"/>
    <n v="0"/>
  </r>
  <r>
    <x v="43"/>
    <x v="1"/>
    <n v="2"/>
    <n v="2"/>
    <n v="1"/>
    <n v="1"/>
    <n v="0"/>
  </r>
  <r>
    <x v="43"/>
    <x v="2"/>
    <n v="10"/>
    <n v="10"/>
    <n v="9"/>
    <n v="1"/>
    <n v="0"/>
  </r>
  <r>
    <x v="43"/>
    <x v="2"/>
    <n v="14"/>
    <n v="14"/>
    <n v="14"/>
    <n v="0"/>
    <n v="0"/>
  </r>
  <r>
    <x v="43"/>
    <x v="3"/>
    <n v="22"/>
    <n v="22"/>
    <n v="17"/>
    <n v="5"/>
    <n v="0"/>
  </r>
  <r>
    <x v="43"/>
    <x v="3"/>
    <n v="30"/>
    <n v="30"/>
    <n v="27"/>
    <n v="3"/>
    <n v="0"/>
  </r>
  <r>
    <x v="43"/>
    <x v="4"/>
    <n v="14"/>
    <n v="14"/>
    <n v="12"/>
    <n v="2"/>
    <n v="0"/>
  </r>
  <r>
    <x v="43"/>
    <x v="4"/>
    <n v="25"/>
    <n v="25"/>
    <n v="22"/>
    <n v="3"/>
    <n v="0"/>
  </r>
  <r>
    <x v="43"/>
    <x v="5"/>
    <n v="5"/>
    <n v="5"/>
    <n v="5"/>
    <n v="0"/>
    <n v="0"/>
  </r>
  <r>
    <x v="43"/>
    <x v="5"/>
    <n v="1"/>
    <n v="1"/>
    <n v="1"/>
    <n v="0"/>
    <n v="0"/>
  </r>
  <r>
    <x v="43"/>
    <x v="7"/>
    <n v="7"/>
    <n v="7"/>
    <n v="4"/>
    <n v="3"/>
    <n v="0"/>
  </r>
  <r>
    <x v="43"/>
    <x v="7"/>
    <n v="3"/>
    <n v="3"/>
    <n v="3"/>
    <n v="0"/>
    <n v="0"/>
  </r>
  <r>
    <x v="43"/>
    <x v="8"/>
    <n v="1"/>
    <n v="1"/>
    <n v="1"/>
    <n v="0"/>
    <n v="0"/>
  </r>
  <r>
    <x v="43"/>
    <x v="8"/>
    <n v="3"/>
    <n v="3"/>
    <n v="3"/>
    <n v="0"/>
    <n v="0"/>
  </r>
  <r>
    <x v="43"/>
    <x v="9"/>
    <n v="25"/>
    <n v="25"/>
    <n v="23"/>
    <n v="2"/>
    <n v="0"/>
  </r>
  <r>
    <x v="43"/>
    <x v="9"/>
    <n v="17"/>
    <n v="17"/>
    <n v="17"/>
    <n v="0"/>
    <n v="0"/>
  </r>
  <r>
    <x v="44"/>
    <x v="11"/>
    <n v="4"/>
    <n v="3"/>
    <n v="3"/>
    <n v="0"/>
    <n v="0"/>
  </r>
  <r>
    <x v="44"/>
    <x v="11"/>
    <n v="8"/>
    <n v="4"/>
    <n v="4"/>
    <n v="0"/>
    <n v="0"/>
  </r>
  <r>
    <x v="44"/>
    <x v="1"/>
    <n v="18"/>
    <n v="17"/>
    <n v="15"/>
    <n v="2"/>
    <n v="0"/>
  </r>
  <r>
    <x v="44"/>
    <x v="1"/>
    <n v="17"/>
    <n v="17"/>
    <n v="17"/>
    <n v="0"/>
    <n v="0"/>
  </r>
  <r>
    <x v="44"/>
    <x v="2"/>
    <n v="55"/>
    <n v="52"/>
    <n v="44"/>
    <n v="8"/>
    <n v="0"/>
  </r>
  <r>
    <x v="44"/>
    <x v="2"/>
    <n v="58"/>
    <n v="56"/>
    <n v="45"/>
    <n v="11"/>
    <n v="0"/>
  </r>
  <r>
    <x v="44"/>
    <x v="3"/>
    <n v="74"/>
    <n v="69"/>
    <n v="66"/>
    <n v="3"/>
    <n v="0"/>
  </r>
  <r>
    <x v="44"/>
    <x v="3"/>
    <n v="89"/>
    <n v="85"/>
    <n v="73"/>
    <n v="12"/>
    <n v="0"/>
  </r>
  <r>
    <x v="44"/>
    <x v="13"/>
    <n v="1"/>
    <n v="1"/>
    <n v="1"/>
    <n v="0"/>
    <n v="0"/>
  </r>
  <r>
    <x v="44"/>
    <x v="4"/>
    <n v="84"/>
    <n v="82"/>
    <n v="67"/>
    <n v="15"/>
    <n v="0"/>
  </r>
  <r>
    <x v="44"/>
    <x v="4"/>
    <n v="87"/>
    <n v="84"/>
    <n v="80"/>
    <n v="4"/>
    <n v="1"/>
  </r>
  <r>
    <x v="44"/>
    <x v="5"/>
    <n v="14"/>
    <n v="14"/>
    <n v="14"/>
    <n v="0"/>
    <n v="0"/>
  </r>
  <r>
    <x v="44"/>
    <x v="5"/>
    <n v="44"/>
    <n v="44"/>
    <n v="44"/>
    <n v="0"/>
    <n v="0"/>
  </r>
  <r>
    <x v="44"/>
    <x v="7"/>
    <n v="23"/>
    <n v="21"/>
    <n v="17"/>
    <n v="4"/>
    <n v="0"/>
  </r>
  <r>
    <x v="44"/>
    <x v="7"/>
    <n v="17"/>
    <n v="17"/>
    <n v="15"/>
    <n v="2"/>
    <n v="0"/>
  </r>
  <r>
    <x v="44"/>
    <x v="8"/>
    <n v="11"/>
    <n v="11"/>
    <n v="11"/>
    <n v="0"/>
    <n v="0"/>
  </r>
  <r>
    <x v="44"/>
    <x v="9"/>
    <n v="61"/>
    <n v="61"/>
    <n v="47"/>
    <n v="14"/>
    <n v="0"/>
  </r>
  <r>
    <x v="44"/>
    <x v="9"/>
    <n v="65"/>
    <n v="62"/>
    <n v="47"/>
    <n v="15"/>
    <n v="0"/>
  </r>
  <r>
    <x v="44"/>
    <x v="10"/>
    <n v="5"/>
    <n v="5"/>
    <n v="2"/>
    <n v="3"/>
    <n v="0"/>
  </r>
  <r>
    <x v="44"/>
    <x v="10"/>
    <n v="8"/>
    <n v="8"/>
    <n v="8"/>
    <n v="0"/>
    <n v="0"/>
  </r>
  <r>
    <x v="45"/>
    <x v="11"/>
    <n v="2"/>
    <n v="2"/>
    <n v="2"/>
    <n v="0"/>
    <n v="0"/>
  </r>
  <r>
    <x v="45"/>
    <x v="11"/>
    <n v="2"/>
    <n v="2"/>
    <n v="2"/>
    <n v="0"/>
    <n v="0"/>
  </r>
  <r>
    <x v="45"/>
    <x v="0"/>
    <n v="1"/>
    <n v="0"/>
    <n v="0"/>
    <n v="0"/>
    <n v="0"/>
  </r>
  <r>
    <x v="45"/>
    <x v="12"/>
    <n v="1"/>
    <n v="0"/>
    <n v="0"/>
    <n v="0"/>
    <n v="0"/>
  </r>
  <r>
    <x v="45"/>
    <x v="1"/>
    <n v="11"/>
    <n v="10"/>
    <n v="10"/>
    <n v="0"/>
    <n v="0"/>
  </r>
  <r>
    <x v="45"/>
    <x v="1"/>
    <n v="19"/>
    <n v="19"/>
    <n v="19"/>
    <n v="0"/>
    <n v="0"/>
  </r>
  <r>
    <x v="45"/>
    <x v="2"/>
    <n v="58"/>
    <n v="57"/>
    <n v="47"/>
    <n v="10"/>
    <n v="0"/>
  </r>
  <r>
    <x v="45"/>
    <x v="2"/>
    <n v="53"/>
    <n v="52"/>
    <n v="50"/>
    <n v="2"/>
    <n v="0"/>
  </r>
  <r>
    <x v="45"/>
    <x v="3"/>
    <n v="53"/>
    <n v="46"/>
    <n v="40"/>
    <n v="6"/>
    <n v="0"/>
  </r>
  <r>
    <x v="45"/>
    <x v="3"/>
    <n v="82"/>
    <n v="79"/>
    <n v="76"/>
    <n v="3"/>
    <n v="1"/>
  </r>
  <r>
    <x v="45"/>
    <x v="4"/>
    <n v="74"/>
    <n v="72"/>
    <n v="61"/>
    <n v="11"/>
    <n v="0"/>
  </r>
  <r>
    <x v="45"/>
    <x v="4"/>
    <n v="111"/>
    <n v="111"/>
    <n v="103"/>
    <n v="8"/>
    <n v="0"/>
  </r>
  <r>
    <x v="45"/>
    <x v="5"/>
    <n v="11"/>
    <n v="11"/>
    <n v="11"/>
    <n v="0"/>
    <n v="0"/>
  </r>
  <r>
    <x v="45"/>
    <x v="5"/>
    <n v="3"/>
    <n v="3"/>
    <n v="3"/>
    <n v="0"/>
    <n v="0"/>
  </r>
  <r>
    <x v="45"/>
    <x v="6"/>
    <n v="1"/>
    <n v="1"/>
    <n v="1"/>
    <n v="0"/>
    <n v="0"/>
  </r>
  <r>
    <x v="45"/>
    <x v="6"/>
    <n v="7"/>
    <n v="7"/>
    <n v="6"/>
    <n v="1"/>
    <n v="0"/>
  </r>
  <r>
    <x v="45"/>
    <x v="7"/>
    <n v="25"/>
    <n v="23"/>
    <n v="23"/>
    <n v="0"/>
    <n v="0"/>
  </r>
  <r>
    <x v="45"/>
    <x v="7"/>
    <n v="14"/>
    <n v="13"/>
    <n v="11"/>
    <n v="2"/>
    <n v="0"/>
  </r>
  <r>
    <x v="45"/>
    <x v="8"/>
    <n v="7"/>
    <n v="7"/>
    <n v="6"/>
    <n v="1"/>
    <n v="0"/>
  </r>
  <r>
    <x v="45"/>
    <x v="8"/>
    <n v="2"/>
    <n v="2"/>
    <n v="2"/>
    <n v="0"/>
    <n v="0"/>
  </r>
  <r>
    <x v="45"/>
    <x v="9"/>
    <n v="67"/>
    <n v="67"/>
    <n v="63"/>
    <n v="4"/>
    <n v="0"/>
  </r>
  <r>
    <x v="45"/>
    <x v="9"/>
    <n v="47"/>
    <n v="47"/>
    <n v="43"/>
    <n v="4"/>
    <n v="0"/>
  </r>
  <r>
    <x v="45"/>
    <x v="10"/>
    <n v="8"/>
    <n v="8"/>
    <n v="7"/>
    <n v="1"/>
    <n v="0"/>
  </r>
  <r>
    <x v="45"/>
    <x v="10"/>
    <n v="24"/>
    <n v="20"/>
    <n v="15"/>
    <n v="5"/>
    <n v="0"/>
  </r>
  <r>
    <x v="46"/>
    <x v="11"/>
    <n v="1"/>
    <n v="1"/>
    <n v="1"/>
    <n v="0"/>
    <n v="0"/>
  </r>
  <r>
    <x v="46"/>
    <x v="1"/>
    <n v="3"/>
    <n v="3"/>
    <n v="3"/>
    <n v="0"/>
    <n v="0"/>
  </r>
  <r>
    <x v="46"/>
    <x v="1"/>
    <n v="4"/>
    <n v="4"/>
    <n v="4"/>
    <n v="0"/>
    <n v="0"/>
  </r>
  <r>
    <x v="46"/>
    <x v="2"/>
    <n v="8"/>
    <n v="8"/>
    <n v="8"/>
    <n v="0"/>
    <n v="0"/>
  </r>
  <r>
    <x v="46"/>
    <x v="2"/>
    <n v="5"/>
    <n v="5"/>
    <n v="5"/>
    <n v="0"/>
    <n v="0"/>
  </r>
  <r>
    <x v="46"/>
    <x v="3"/>
    <n v="10"/>
    <n v="10"/>
    <n v="8"/>
    <n v="2"/>
    <n v="0"/>
  </r>
  <r>
    <x v="46"/>
    <x v="3"/>
    <n v="9"/>
    <n v="9"/>
    <n v="8"/>
    <n v="1"/>
    <n v="0"/>
  </r>
  <r>
    <x v="46"/>
    <x v="4"/>
    <n v="20"/>
    <n v="20"/>
    <n v="20"/>
    <n v="0"/>
    <n v="0"/>
  </r>
  <r>
    <x v="46"/>
    <x v="4"/>
    <n v="10"/>
    <n v="10"/>
    <n v="10"/>
    <n v="0"/>
    <n v="0"/>
  </r>
  <r>
    <x v="46"/>
    <x v="5"/>
    <n v="2"/>
    <n v="2"/>
    <n v="2"/>
    <n v="0"/>
    <n v="0"/>
  </r>
  <r>
    <x v="46"/>
    <x v="5"/>
    <n v="9"/>
    <n v="9"/>
    <n v="9"/>
    <n v="0"/>
    <n v="0"/>
  </r>
  <r>
    <x v="46"/>
    <x v="7"/>
    <n v="4"/>
    <n v="4"/>
    <n v="4"/>
    <n v="0"/>
    <n v="0"/>
  </r>
  <r>
    <x v="46"/>
    <x v="7"/>
    <n v="2"/>
    <n v="2"/>
    <n v="2"/>
    <n v="0"/>
    <n v="0"/>
  </r>
  <r>
    <x v="46"/>
    <x v="8"/>
    <n v="1"/>
    <n v="1"/>
    <n v="1"/>
    <n v="0"/>
    <n v="0"/>
  </r>
  <r>
    <x v="46"/>
    <x v="9"/>
    <n v="13"/>
    <n v="13"/>
    <n v="11"/>
    <n v="2"/>
    <n v="0"/>
  </r>
  <r>
    <x v="46"/>
    <x v="9"/>
    <n v="18"/>
    <n v="18"/>
    <n v="18"/>
    <n v="0"/>
    <n v="0"/>
  </r>
  <r>
    <x v="46"/>
    <x v="10"/>
    <n v="3"/>
    <n v="3"/>
    <n v="3"/>
    <n v="0"/>
    <n v="0"/>
  </r>
  <r>
    <x v="46"/>
    <x v="10"/>
    <n v="4"/>
    <n v="4"/>
    <n v="4"/>
    <n v="0"/>
    <n v="0"/>
  </r>
  <r>
    <x v="47"/>
    <x v="11"/>
    <n v="5"/>
    <n v="2"/>
    <n v="2"/>
    <n v="0"/>
    <n v="0"/>
  </r>
  <r>
    <x v="47"/>
    <x v="1"/>
    <n v="4"/>
    <n v="4"/>
    <n v="3"/>
    <n v="1"/>
    <n v="0"/>
  </r>
  <r>
    <x v="47"/>
    <x v="1"/>
    <n v="1"/>
    <n v="1"/>
    <n v="1"/>
    <n v="0"/>
    <n v="0"/>
  </r>
  <r>
    <x v="47"/>
    <x v="2"/>
    <n v="14"/>
    <n v="14"/>
    <n v="8"/>
    <n v="6"/>
    <n v="0"/>
  </r>
  <r>
    <x v="47"/>
    <x v="2"/>
    <n v="7"/>
    <n v="7"/>
    <n v="6"/>
    <n v="1"/>
    <n v="0"/>
  </r>
  <r>
    <x v="47"/>
    <x v="3"/>
    <n v="19"/>
    <n v="16"/>
    <n v="8"/>
    <n v="8"/>
    <n v="0"/>
  </r>
  <r>
    <x v="47"/>
    <x v="3"/>
    <n v="29"/>
    <n v="28"/>
    <n v="23"/>
    <n v="5"/>
    <n v="0"/>
  </r>
  <r>
    <x v="47"/>
    <x v="13"/>
    <n v="3"/>
    <n v="3"/>
    <n v="1"/>
    <n v="2"/>
    <n v="0"/>
  </r>
  <r>
    <x v="47"/>
    <x v="13"/>
    <n v="3"/>
    <n v="3"/>
    <n v="3"/>
    <n v="0"/>
    <n v="0"/>
  </r>
  <r>
    <x v="47"/>
    <x v="4"/>
    <n v="13"/>
    <n v="13"/>
    <n v="9"/>
    <n v="4"/>
    <n v="0"/>
  </r>
  <r>
    <x v="47"/>
    <x v="4"/>
    <n v="8"/>
    <n v="8"/>
    <n v="8"/>
    <n v="0"/>
    <n v="0"/>
  </r>
  <r>
    <x v="47"/>
    <x v="5"/>
    <n v="4"/>
    <n v="4"/>
    <n v="4"/>
    <n v="0"/>
    <n v="0"/>
  </r>
  <r>
    <x v="47"/>
    <x v="5"/>
    <n v="2"/>
    <n v="2"/>
    <n v="2"/>
    <n v="0"/>
    <n v="0"/>
  </r>
  <r>
    <x v="47"/>
    <x v="7"/>
    <n v="3"/>
    <n v="3"/>
    <n v="2"/>
    <n v="1"/>
    <n v="0"/>
  </r>
  <r>
    <x v="47"/>
    <x v="7"/>
    <n v="2"/>
    <n v="2"/>
    <n v="2"/>
    <n v="0"/>
    <n v="0"/>
  </r>
  <r>
    <x v="47"/>
    <x v="8"/>
    <n v="2"/>
    <n v="2"/>
    <n v="2"/>
    <n v="0"/>
    <n v="0"/>
  </r>
  <r>
    <x v="47"/>
    <x v="9"/>
    <n v="9"/>
    <n v="9"/>
    <n v="9"/>
    <n v="0"/>
    <n v="0"/>
  </r>
  <r>
    <x v="47"/>
    <x v="9"/>
    <n v="14"/>
    <n v="14"/>
    <n v="9"/>
    <n v="5"/>
    <n v="0"/>
  </r>
  <r>
    <x v="47"/>
    <x v="10"/>
    <n v="3"/>
    <n v="3"/>
    <n v="3"/>
    <n v="0"/>
    <n v="0"/>
  </r>
  <r>
    <x v="48"/>
    <x v="14"/>
    <n v="1"/>
    <n v="1"/>
    <n v="1"/>
    <n v="0"/>
    <n v="0"/>
  </r>
  <r>
    <x v="48"/>
    <x v="11"/>
    <n v="9"/>
    <n v="7"/>
    <n v="6"/>
    <n v="1"/>
    <n v="0"/>
  </r>
  <r>
    <x v="48"/>
    <x v="11"/>
    <n v="1"/>
    <n v="1"/>
    <n v="1"/>
    <n v="0"/>
    <n v="0"/>
  </r>
  <r>
    <x v="48"/>
    <x v="12"/>
    <n v="3"/>
    <n v="0"/>
    <n v="0"/>
    <n v="0"/>
    <n v="0"/>
  </r>
  <r>
    <x v="48"/>
    <x v="1"/>
    <n v="26"/>
    <n v="23"/>
    <n v="15"/>
    <n v="8"/>
    <n v="0"/>
  </r>
  <r>
    <x v="48"/>
    <x v="1"/>
    <n v="14"/>
    <n v="14"/>
    <n v="14"/>
    <n v="0"/>
    <n v="0"/>
  </r>
  <r>
    <x v="48"/>
    <x v="2"/>
    <n v="25"/>
    <n v="24"/>
    <n v="17"/>
    <n v="7"/>
    <n v="0"/>
  </r>
  <r>
    <x v="48"/>
    <x v="2"/>
    <n v="48"/>
    <n v="46"/>
    <n v="46"/>
    <n v="0"/>
    <n v="0"/>
  </r>
  <r>
    <x v="48"/>
    <x v="3"/>
    <n v="57"/>
    <n v="52"/>
    <n v="32"/>
    <n v="20"/>
    <n v="0"/>
  </r>
  <r>
    <x v="48"/>
    <x v="3"/>
    <n v="77"/>
    <n v="73"/>
    <n v="67"/>
    <n v="6"/>
    <n v="0"/>
  </r>
  <r>
    <x v="48"/>
    <x v="13"/>
    <n v="4"/>
    <n v="4"/>
    <n v="4"/>
    <n v="0"/>
    <n v="0"/>
  </r>
  <r>
    <x v="48"/>
    <x v="4"/>
    <n v="52"/>
    <n v="52"/>
    <n v="46"/>
    <n v="6"/>
    <n v="0"/>
  </r>
  <r>
    <x v="48"/>
    <x v="4"/>
    <n v="78"/>
    <n v="77"/>
    <n v="69"/>
    <n v="8"/>
    <n v="0"/>
  </r>
  <r>
    <x v="48"/>
    <x v="5"/>
    <n v="10"/>
    <n v="10"/>
    <n v="10"/>
    <n v="0"/>
    <n v="0"/>
  </r>
  <r>
    <x v="48"/>
    <x v="5"/>
    <n v="9"/>
    <n v="8"/>
    <n v="8"/>
    <n v="0"/>
    <n v="0"/>
  </r>
  <r>
    <x v="48"/>
    <x v="6"/>
    <n v="1"/>
    <n v="0"/>
    <n v="0"/>
    <n v="0"/>
    <n v="0"/>
  </r>
  <r>
    <x v="48"/>
    <x v="7"/>
    <n v="5"/>
    <n v="5"/>
    <n v="5"/>
    <n v="0"/>
    <n v="0"/>
  </r>
  <r>
    <x v="48"/>
    <x v="7"/>
    <n v="6"/>
    <n v="5"/>
    <n v="5"/>
    <n v="0"/>
    <n v="0"/>
  </r>
  <r>
    <x v="48"/>
    <x v="8"/>
    <n v="1"/>
    <n v="1"/>
    <n v="1"/>
    <n v="0"/>
    <n v="0"/>
  </r>
  <r>
    <x v="48"/>
    <x v="8"/>
    <n v="3"/>
    <n v="3"/>
    <n v="3"/>
    <n v="0"/>
    <n v="0"/>
  </r>
  <r>
    <x v="48"/>
    <x v="9"/>
    <n v="65"/>
    <n v="65"/>
    <n v="58"/>
    <n v="7"/>
    <n v="0"/>
  </r>
  <r>
    <x v="48"/>
    <x v="9"/>
    <n v="34"/>
    <n v="34"/>
    <n v="32"/>
    <n v="2"/>
    <n v="0"/>
  </r>
  <r>
    <x v="48"/>
    <x v="10"/>
    <n v="25"/>
    <n v="25"/>
    <n v="24"/>
    <n v="1"/>
    <n v="0"/>
  </r>
  <r>
    <x v="48"/>
    <x v="10"/>
    <n v="27"/>
    <n v="23"/>
    <n v="14"/>
    <n v="9"/>
    <n v="0"/>
  </r>
  <r>
    <x v="49"/>
    <x v="11"/>
    <n v="1"/>
    <n v="1"/>
    <n v="1"/>
    <n v="0"/>
    <n v="0"/>
  </r>
  <r>
    <x v="49"/>
    <x v="11"/>
    <n v="8"/>
    <n v="6"/>
    <n v="6"/>
    <n v="0"/>
    <n v="0"/>
  </r>
  <r>
    <x v="49"/>
    <x v="12"/>
    <n v="1"/>
    <n v="0"/>
    <n v="0"/>
    <n v="0"/>
    <n v="0"/>
  </r>
  <r>
    <x v="49"/>
    <x v="1"/>
    <n v="38"/>
    <n v="38"/>
    <n v="34"/>
    <n v="4"/>
    <n v="0"/>
  </r>
  <r>
    <x v="49"/>
    <x v="1"/>
    <n v="27"/>
    <n v="25"/>
    <n v="25"/>
    <n v="0"/>
    <n v="0"/>
  </r>
  <r>
    <x v="49"/>
    <x v="2"/>
    <n v="23"/>
    <n v="22"/>
    <n v="15"/>
    <n v="7"/>
    <n v="0"/>
  </r>
  <r>
    <x v="49"/>
    <x v="2"/>
    <n v="39"/>
    <n v="37"/>
    <n v="32"/>
    <n v="5"/>
    <n v="0"/>
  </r>
  <r>
    <x v="49"/>
    <x v="3"/>
    <n v="105"/>
    <n v="98"/>
    <n v="89"/>
    <n v="9"/>
    <n v="0"/>
  </r>
  <r>
    <x v="49"/>
    <x v="3"/>
    <n v="111"/>
    <n v="108"/>
    <n v="103"/>
    <n v="5"/>
    <n v="1"/>
  </r>
  <r>
    <x v="49"/>
    <x v="4"/>
    <n v="97"/>
    <n v="97"/>
    <n v="84"/>
    <n v="13"/>
    <n v="0"/>
  </r>
  <r>
    <x v="49"/>
    <x v="4"/>
    <n v="104"/>
    <n v="102"/>
    <n v="93"/>
    <n v="9"/>
    <n v="1"/>
  </r>
  <r>
    <x v="49"/>
    <x v="5"/>
    <n v="40"/>
    <n v="40"/>
    <n v="40"/>
    <n v="0"/>
    <n v="0"/>
  </r>
  <r>
    <x v="49"/>
    <x v="5"/>
    <n v="37"/>
    <n v="36"/>
    <n v="35"/>
    <n v="1"/>
    <n v="0"/>
  </r>
  <r>
    <x v="49"/>
    <x v="6"/>
    <n v="38"/>
    <n v="33"/>
    <n v="28"/>
    <n v="5"/>
    <n v="0"/>
  </r>
  <r>
    <x v="49"/>
    <x v="6"/>
    <n v="19"/>
    <n v="19"/>
    <n v="19"/>
    <n v="0"/>
    <n v="0"/>
  </r>
  <r>
    <x v="49"/>
    <x v="7"/>
    <n v="14"/>
    <n v="14"/>
    <n v="13"/>
    <n v="1"/>
    <n v="0"/>
  </r>
  <r>
    <x v="49"/>
    <x v="7"/>
    <n v="7"/>
    <n v="5"/>
    <n v="4"/>
    <n v="1"/>
    <n v="0"/>
  </r>
  <r>
    <x v="49"/>
    <x v="8"/>
    <n v="6"/>
    <n v="6"/>
    <n v="5"/>
    <n v="1"/>
    <n v="0"/>
  </r>
  <r>
    <x v="49"/>
    <x v="8"/>
    <n v="6"/>
    <n v="6"/>
    <n v="5"/>
    <n v="1"/>
    <n v="0"/>
  </r>
  <r>
    <x v="49"/>
    <x v="9"/>
    <n v="98"/>
    <n v="98"/>
    <n v="84"/>
    <n v="14"/>
    <n v="0"/>
  </r>
  <r>
    <x v="49"/>
    <x v="9"/>
    <n v="84"/>
    <n v="84"/>
    <n v="80"/>
    <n v="4"/>
    <n v="0"/>
  </r>
  <r>
    <x v="49"/>
    <x v="10"/>
    <n v="9"/>
    <n v="9"/>
    <n v="8"/>
    <n v="1"/>
    <n v="0"/>
  </r>
  <r>
    <x v="49"/>
    <x v="10"/>
    <n v="9"/>
    <n v="9"/>
    <n v="3"/>
    <n v="6"/>
    <n v="0"/>
  </r>
  <r>
    <x v="50"/>
    <x v="11"/>
    <n v="1"/>
    <n v="1"/>
    <n v="1"/>
    <n v="0"/>
    <n v="0"/>
  </r>
  <r>
    <x v="50"/>
    <x v="11"/>
    <n v="3"/>
    <n v="0"/>
    <n v="0"/>
    <n v="0"/>
    <n v="0"/>
  </r>
  <r>
    <x v="50"/>
    <x v="12"/>
    <n v="1"/>
    <n v="0"/>
    <n v="0"/>
    <n v="0"/>
    <n v="0"/>
  </r>
  <r>
    <x v="50"/>
    <x v="1"/>
    <n v="33"/>
    <n v="33"/>
    <n v="27"/>
    <n v="6"/>
    <n v="0"/>
  </r>
  <r>
    <x v="50"/>
    <x v="1"/>
    <n v="18"/>
    <n v="17"/>
    <n v="12"/>
    <n v="5"/>
    <n v="0"/>
  </r>
  <r>
    <x v="50"/>
    <x v="2"/>
    <n v="46"/>
    <n v="45"/>
    <n v="30"/>
    <n v="15"/>
    <n v="0"/>
  </r>
  <r>
    <x v="50"/>
    <x v="2"/>
    <n v="62"/>
    <n v="61"/>
    <n v="50"/>
    <n v="11"/>
    <n v="1"/>
  </r>
  <r>
    <x v="50"/>
    <x v="3"/>
    <n v="58"/>
    <n v="53"/>
    <n v="34"/>
    <n v="19"/>
    <n v="0"/>
  </r>
  <r>
    <x v="50"/>
    <x v="3"/>
    <n v="90"/>
    <n v="81"/>
    <n v="71"/>
    <n v="10"/>
    <n v="2"/>
  </r>
  <r>
    <x v="50"/>
    <x v="4"/>
    <n v="55"/>
    <n v="53"/>
    <n v="31"/>
    <n v="22"/>
    <n v="1"/>
  </r>
  <r>
    <x v="50"/>
    <x v="4"/>
    <n v="73"/>
    <n v="70"/>
    <n v="52"/>
    <n v="18"/>
    <n v="2"/>
  </r>
  <r>
    <x v="50"/>
    <x v="5"/>
    <n v="13"/>
    <n v="12"/>
    <n v="12"/>
    <n v="0"/>
    <n v="0"/>
  </r>
  <r>
    <x v="50"/>
    <x v="5"/>
    <n v="18"/>
    <n v="16"/>
    <n v="16"/>
    <n v="0"/>
    <n v="0"/>
  </r>
  <r>
    <x v="50"/>
    <x v="6"/>
    <n v="3"/>
    <n v="3"/>
    <n v="2"/>
    <n v="1"/>
    <n v="0"/>
  </r>
  <r>
    <x v="50"/>
    <x v="6"/>
    <n v="1"/>
    <n v="1"/>
    <n v="0"/>
    <n v="1"/>
    <n v="0"/>
  </r>
  <r>
    <x v="50"/>
    <x v="7"/>
    <n v="19"/>
    <n v="18"/>
    <n v="11"/>
    <n v="7"/>
    <n v="1"/>
  </r>
  <r>
    <x v="50"/>
    <x v="7"/>
    <n v="20"/>
    <n v="17"/>
    <n v="12"/>
    <n v="5"/>
    <n v="0"/>
  </r>
  <r>
    <x v="50"/>
    <x v="8"/>
    <n v="2"/>
    <n v="2"/>
    <n v="2"/>
    <n v="0"/>
    <n v="0"/>
  </r>
  <r>
    <x v="50"/>
    <x v="8"/>
    <n v="6"/>
    <n v="6"/>
    <n v="5"/>
    <n v="1"/>
    <n v="0"/>
  </r>
  <r>
    <x v="50"/>
    <x v="9"/>
    <n v="46"/>
    <n v="45"/>
    <n v="36"/>
    <n v="9"/>
    <n v="0"/>
  </r>
  <r>
    <x v="50"/>
    <x v="9"/>
    <n v="44"/>
    <n v="44"/>
    <n v="39"/>
    <n v="5"/>
    <n v="0"/>
  </r>
  <r>
    <x v="50"/>
    <x v="10"/>
    <n v="18"/>
    <n v="14"/>
    <n v="14"/>
    <n v="0"/>
    <n v="0"/>
  </r>
  <r>
    <x v="50"/>
    <x v="10"/>
    <n v="9"/>
    <n v="9"/>
    <n v="8"/>
    <n v="1"/>
    <n v="0"/>
  </r>
  <r>
    <x v="51"/>
    <x v="2"/>
    <n v="2"/>
    <n v="2"/>
    <n v="2"/>
    <n v="0"/>
    <n v="0"/>
  </r>
  <r>
    <x v="51"/>
    <x v="3"/>
    <n v="4"/>
    <n v="4"/>
    <n v="4"/>
    <n v="0"/>
    <n v="0"/>
  </r>
  <r>
    <x v="51"/>
    <x v="3"/>
    <n v="5"/>
    <n v="5"/>
    <n v="4"/>
    <n v="1"/>
    <n v="0"/>
  </r>
  <r>
    <x v="51"/>
    <x v="4"/>
    <n v="3"/>
    <n v="3"/>
    <n v="2"/>
    <n v="1"/>
    <n v="0"/>
  </r>
  <r>
    <x v="51"/>
    <x v="4"/>
    <n v="5"/>
    <n v="5"/>
    <n v="5"/>
    <n v="0"/>
    <n v="0"/>
  </r>
  <r>
    <x v="51"/>
    <x v="5"/>
    <n v="1"/>
    <n v="1"/>
    <n v="1"/>
    <n v="0"/>
    <n v="0"/>
  </r>
  <r>
    <x v="51"/>
    <x v="8"/>
    <n v="1"/>
    <n v="1"/>
    <n v="0"/>
    <n v="1"/>
    <n v="0"/>
  </r>
  <r>
    <x v="51"/>
    <x v="9"/>
    <n v="3"/>
    <n v="3"/>
    <n v="3"/>
    <n v="0"/>
    <n v="0"/>
  </r>
  <r>
    <x v="52"/>
    <x v="11"/>
    <n v="3"/>
    <n v="3"/>
    <n v="3"/>
    <n v="0"/>
    <n v="0"/>
  </r>
  <r>
    <x v="52"/>
    <x v="12"/>
    <n v="1"/>
    <n v="0"/>
    <n v="0"/>
    <n v="0"/>
    <n v="0"/>
  </r>
  <r>
    <x v="52"/>
    <x v="1"/>
    <n v="3"/>
    <n v="3"/>
    <n v="1"/>
    <n v="2"/>
    <n v="0"/>
  </r>
  <r>
    <x v="52"/>
    <x v="1"/>
    <n v="1"/>
    <n v="0"/>
    <n v="0"/>
    <n v="0"/>
    <n v="0"/>
  </r>
  <r>
    <x v="52"/>
    <x v="2"/>
    <n v="20"/>
    <n v="20"/>
    <n v="17"/>
    <n v="3"/>
    <n v="0"/>
  </r>
  <r>
    <x v="52"/>
    <x v="2"/>
    <n v="14"/>
    <n v="13"/>
    <n v="10"/>
    <n v="3"/>
    <n v="0"/>
  </r>
  <r>
    <x v="52"/>
    <x v="3"/>
    <n v="23"/>
    <n v="20"/>
    <n v="15"/>
    <n v="5"/>
    <n v="0"/>
  </r>
  <r>
    <x v="52"/>
    <x v="3"/>
    <n v="38"/>
    <n v="36"/>
    <n v="27"/>
    <n v="9"/>
    <n v="0"/>
  </r>
  <r>
    <x v="52"/>
    <x v="4"/>
    <n v="35"/>
    <n v="35"/>
    <n v="19"/>
    <n v="16"/>
    <n v="0"/>
  </r>
  <r>
    <x v="52"/>
    <x v="4"/>
    <n v="45"/>
    <n v="44"/>
    <n v="41"/>
    <n v="3"/>
    <n v="0"/>
  </r>
  <r>
    <x v="52"/>
    <x v="5"/>
    <n v="1"/>
    <n v="1"/>
    <n v="1"/>
    <n v="0"/>
    <n v="0"/>
  </r>
  <r>
    <x v="52"/>
    <x v="5"/>
    <n v="2"/>
    <n v="0"/>
    <n v="0"/>
    <n v="0"/>
    <n v="0"/>
  </r>
  <r>
    <x v="52"/>
    <x v="6"/>
    <n v="2"/>
    <n v="2"/>
    <n v="0"/>
    <n v="2"/>
    <n v="0"/>
  </r>
  <r>
    <x v="52"/>
    <x v="6"/>
    <n v="4"/>
    <n v="4"/>
    <n v="3"/>
    <n v="1"/>
    <n v="0"/>
  </r>
  <r>
    <x v="52"/>
    <x v="7"/>
    <n v="8"/>
    <n v="8"/>
    <n v="7"/>
    <n v="1"/>
    <n v="0"/>
  </r>
  <r>
    <x v="52"/>
    <x v="7"/>
    <n v="5"/>
    <n v="5"/>
    <n v="4"/>
    <n v="1"/>
    <n v="0"/>
  </r>
  <r>
    <x v="52"/>
    <x v="8"/>
    <n v="7"/>
    <n v="7"/>
    <n v="6"/>
    <n v="1"/>
    <n v="0"/>
  </r>
  <r>
    <x v="52"/>
    <x v="8"/>
    <n v="1"/>
    <n v="1"/>
    <n v="1"/>
    <n v="0"/>
    <n v="0"/>
  </r>
  <r>
    <x v="52"/>
    <x v="9"/>
    <n v="17"/>
    <n v="17"/>
    <n v="16"/>
    <n v="1"/>
    <n v="0"/>
  </r>
  <r>
    <x v="52"/>
    <x v="9"/>
    <n v="18"/>
    <n v="18"/>
    <n v="16"/>
    <n v="2"/>
    <n v="0"/>
  </r>
  <r>
    <x v="52"/>
    <x v="10"/>
    <n v="1"/>
    <n v="0"/>
    <n v="0"/>
    <n v="0"/>
    <n v="0"/>
  </r>
  <r>
    <x v="53"/>
    <x v="11"/>
    <n v="8"/>
    <n v="6"/>
    <n v="6"/>
    <n v="0"/>
    <n v="0"/>
  </r>
  <r>
    <x v="53"/>
    <x v="11"/>
    <n v="13"/>
    <n v="10"/>
    <n v="7"/>
    <n v="3"/>
    <n v="0"/>
  </r>
  <r>
    <x v="53"/>
    <x v="12"/>
    <n v="1"/>
    <n v="0"/>
    <n v="0"/>
    <n v="0"/>
    <n v="0"/>
  </r>
  <r>
    <x v="53"/>
    <x v="1"/>
    <n v="45"/>
    <n v="45"/>
    <n v="42"/>
    <n v="3"/>
    <n v="0"/>
  </r>
  <r>
    <x v="53"/>
    <x v="1"/>
    <n v="26"/>
    <n v="24"/>
    <n v="24"/>
    <n v="0"/>
    <n v="0"/>
  </r>
  <r>
    <x v="53"/>
    <x v="2"/>
    <n v="35"/>
    <n v="34"/>
    <n v="34"/>
    <n v="0"/>
    <n v="0"/>
  </r>
  <r>
    <x v="53"/>
    <x v="2"/>
    <n v="47"/>
    <n v="47"/>
    <n v="40"/>
    <n v="7"/>
    <n v="0"/>
  </r>
  <r>
    <x v="53"/>
    <x v="3"/>
    <n v="54"/>
    <n v="51"/>
    <n v="41"/>
    <n v="10"/>
    <n v="0"/>
  </r>
  <r>
    <x v="53"/>
    <x v="3"/>
    <n v="59"/>
    <n v="58"/>
    <n v="53"/>
    <n v="5"/>
    <n v="0"/>
  </r>
  <r>
    <x v="53"/>
    <x v="4"/>
    <n v="81"/>
    <n v="79"/>
    <n v="68"/>
    <n v="11"/>
    <n v="0"/>
  </r>
  <r>
    <x v="53"/>
    <x v="4"/>
    <n v="61"/>
    <n v="60"/>
    <n v="58"/>
    <n v="2"/>
    <n v="0"/>
  </r>
  <r>
    <x v="53"/>
    <x v="5"/>
    <n v="14"/>
    <n v="14"/>
    <n v="14"/>
    <n v="0"/>
    <n v="0"/>
  </r>
  <r>
    <x v="53"/>
    <x v="5"/>
    <n v="19"/>
    <n v="19"/>
    <n v="16"/>
    <n v="3"/>
    <n v="0"/>
  </r>
  <r>
    <x v="53"/>
    <x v="6"/>
    <n v="5"/>
    <n v="5"/>
    <n v="5"/>
    <n v="0"/>
    <n v="0"/>
  </r>
  <r>
    <x v="53"/>
    <x v="7"/>
    <n v="24"/>
    <n v="23"/>
    <n v="22"/>
    <n v="1"/>
    <n v="0"/>
  </r>
  <r>
    <x v="53"/>
    <x v="7"/>
    <n v="6"/>
    <n v="6"/>
    <n v="6"/>
    <n v="0"/>
    <n v="0"/>
  </r>
  <r>
    <x v="53"/>
    <x v="8"/>
    <n v="18"/>
    <n v="17"/>
    <n v="16"/>
    <n v="1"/>
    <n v="0"/>
  </r>
  <r>
    <x v="53"/>
    <x v="9"/>
    <n v="96"/>
    <n v="96"/>
    <n v="67"/>
    <n v="29"/>
    <n v="0"/>
  </r>
  <r>
    <x v="53"/>
    <x v="9"/>
    <n v="86"/>
    <n v="86"/>
    <n v="72"/>
    <n v="14"/>
    <n v="0"/>
  </r>
  <r>
    <x v="53"/>
    <x v="10"/>
    <n v="44"/>
    <n v="44"/>
    <n v="40"/>
    <n v="4"/>
    <n v="0"/>
  </r>
  <r>
    <x v="53"/>
    <x v="10"/>
    <n v="27"/>
    <n v="27"/>
    <n v="27"/>
    <n v="0"/>
    <n v="0"/>
  </r>
  <r>
    <x v="54"/>
    <x v="16"/>
    <n v="1"/>
    <n v="0"/>
    <n v="0"/>
    <n v="0"/>
    <n v="0"/>
  </r>
  <r>
    <x v="54"/>
    <x v="1"/>
    <n v="15"/>
    <n v="14"/>
    <n v="7"/>
    <n v="7"/>
    <n v="0"/>
  </r>
  <r>
    <x v="54"/>
    <x v="1"/>
    <n v="2"/>
    <n v="2"/>
    <n v="2"/>
    <n v="0"/>
    <n v="0"/>
  </r>
  <r>
    <x v="54"/>
    <x v="2"/>
    <n v="13"/>
    <n v="12"/>
    <n v="8"/>
    <n v="4"/>
    <n v="0"/>
  </r>
  <r>
    <x v="54"/>
    <x v="2"/>
    <n v="19"/>
    <n v="18"/>
    <n v="17"/>
    <n v="1"/>
    <n v="0"/>
  </r>
  <r>
    <x v="54"/>
    <x v="3"/>
    <n v="27"/>
    <n v="25"/>
    <n v="12"/>
    <n v="13"/>
    <n v="0"/>
  </r>
  <r>
    <x v="54"/>
    <x v="3"/>
    <n v="30"/>
    <n v="29"/>
    <n v="23"/>
    <n v="6"/>
    <n v="0"/>
  </r>
  <r>
    <x v="54"/>
    <x v="4"/>
    <n v="41"/>
    <n v="39"/>
    <n v="23"/>
    <n v="16"/>
    <n v="0"/>
  </r>
  <r>
    <x v="54"/>
    <x v="4"/>
    <n v="50"/>
    <n v="48"/>
    <n v="42"/>
    <n v="6"/>
    <n v="1"/>
  </r>
  <r>
    <x v="54"/>
    <x v="5"/>
    <n v="15"/>
    <n v="15"/>
    <n v="15"/>
    <n v="0"/>
    <n v="0"/>
  </r>
  <r>
    <x v="54"/>
    <x v="5"/>
    <n v="8"/>
    <n v="8"/>
    <n v="8"/>
    <n v="0"/>
    <n v="0"/>
  </r>
  <r>
    <x v="54"/>
    <x v="7"/>
    <n v="7"/>
    <n v="7"/>
    <n v="6"/>
    <n v="1"/>
    <n v="0"/>
  </r>
  <r>
    <x v="54"/>
    <x v="7"/>
    <n v="6"/>
    <n v="5"/>
    <n v="3"/>
    <n v="2"/>
    <n v="0"/>
  </r>
  <r>
    <x v="54"/>
    <x v="8"/>
    <n v="2"/>
    <n v="2"/>
    <n v="1"/>
    <n v="1"/>
    <n v="0"/>
  </r>
  <r>
    <x v="54"/>
    <x v="9"/>
    <n v="44"/>
    <n v="44"/>
    <n v="32"/>
    <n v="12"/>
    <n v="0"/>
  </r>
  <r>
    <x v="54"/>
    <x v="9"/>
    <n v="25"/>
    <n v="25"/>
    <n v="24"/>
    <n v="1"/>
    <n v="0"/>
  </r>
  <r>
    <x v="54"/>
    <x v="10"/>
    <n v="4"/>
    <n v="4"/>
    <n v="4"/>
    <n v="0"/>
    <n v="0"/>
  </r>
  <r>
    <x v="54"/>
    <x v="10"/>
    <n v="7"/>
    <n v="7"/>
    <n v="5"/>
    <n v="2"/>
    <n v="0"/>
  </r>
  <r>
    <x v="55"/>
    <x v="11"/>
    <n v="2"/>
    <n v="2"/>
    <n v="2"/>
    <n v="0"/>
    <n v="0"/>
  </r>
  <r>
    <x v="55"/>
    <x v="1"/>
    <n v="5"/>
    <n v="5"/>
    <n v="5"/>
    <n v="0"/>
    <n v="0"/>
  </r>
  <r>
    <x v="55"/>
    <x v="1"/>
    <n v="4"/>
    <n v="3"/>
    <n v="2"/>
    <n v="1"/>
    <n v="0"/>
  </r>
  <r>
    <x v="55"/>
    <x v="2"/>
    <n v="7"/>
    <n v="6"/>
    <n v="4"/>
    <n v="2"/>
    <n v="0"/>
  </r>
  <r>
    <x v="55"/>
    <x v="2"/>
    <n v="12"/>
    <n v="12"/>
    <n v="7"/>
    <n v="5"/>
    <n v="0"/>
  </r>
  <r>
    <x v="55"/>
    <x v="3"/>
    <n v="27"/>
    <n v="26"/>
    <n v="18"/>
    <n v="8"/>
    <n v="0"/>
  </r>
  <r>
    <x v="55"/>
    <x v="3"/>
    <n v="21"/>
    <n v="19"/>
    <n v="14"/>
    <n v="5"/>
    <n v="0"/>
  </r>
  <r>
    <x v="55"/>
    <x v="4"/>
    <n v="27"/>
    <n v="27"/>
    <n v="22"/>
    <n v="5"/>
    <n v="0"/>
  </r>
  <r>
    <x v="55"/>
    <x v="4"/>
    <n v="35"/>
    <n v="35"/>
    <n v="20"/>
    <n v="15"/>
    <n v="0"/>
  </r>
  <r>
    <x v="55"/>
    <x v="6"/>
    <n v="1"/>
    <n v="0"/>
    <n v="0"/>
    <n v="0"/>
    <n v="0"/>
  </r>
  <r>
    <x v="55"/>
    <x v="6"/>
    <n v="4"/>
    <n v="2"/>
    <n v="2"/>
    <n v="0"/>
    <n v="0"/>
  </r>
  <r>
    <x v="55"/>
    <x v="7"/>
    <n v="1"/>
    <n v="1"/>
    <n v="1"/>
    <n v="0"/>
    <n v="0"/>
  </r>
  <r>
    <x v="55"/>
    <x v="8"/>
    <n v="1"/>
    <n v="1"/>
    <n v="1"/>
    <n v="0"/>
    <n v="0"/>
  </r>
  <r>
    <x v="55"/>
    <x v="9"/>
    <n v="10"/>
    <n v="10"/>
    <n v="9"/>
    <n v="1"/>
    <n v="0"/>
  </r>
  <r>
    <x v="55"/>
    <x v="9"/>
    <n v="10"/>
    <n v="10"/>
    <n v="8"/>
    <n v="2"/>
    <n v="0"/>
  </r>
  <r>
    <x v="56"/>
    <x v="11"/>
    <n v="3"/>
    <n v="3"/>
    <n v="3"/>
    <n v="0"/>
    <n v="0"/>
  </r>
  <r>
    <x v="56"/>
    <x v="1"/>
    <n v="12"/>
    <n v="12"/>
    <n v="9"/>
    <n v="3"/>
    <n v="0"/>
  </r>
  <r>
    <x v="56"/>
    <x v="1"/>
    <n v="4"/>
    <n v="4"/>
    <n v="4"/>
    <n v="0"/>
    <n v="0"/>
  </r>
  <r>
    <x v="56"/>
    <x v="2"/>
    <n v="12"/>
    <n v="10"/>
    <n v="7"/>
    <n v="3"/>
    <n v="0"/>
  </r>
  <r>
    <x v="56"/>
    <x v="2"/>
    <n v="24"/>
    <n v="24"/>
    <n v="23"/>
    <n v="1"/>
    <n v="0"/>
  </r>
  <r>
    <x v="56"/>
    <x v="3"/>
    <n v="21"/>
    <n v="18"/>
    <n v="11"/>
    <n v="7"/>
    <n v="0"/>
  </r>
  <r>
    <x v="56"/>
    <x v="3"/>
    <n v="23"/>
    <n v="23"/>
    <n v="22"/>
    <n v="1"/>
    <n v="0"/>
  </r>
  <r>
    <x v="56"/>
    <x v="4"/>
    <n v="23"/>
    <n v="23"/>
    <n v="22"/>
    <n v="1"/>
    <n v="0"/>
  </r>
  <r>
    <x v="56"/>
    <x v="4"/>
    <n v="13"/>
    <n v="13"/>
    <n v="11"/>
    <n v="2"/>
    <n v="0"/>
  </r>
  <r>
    <x v="56"/>
    <x v="5"/>
    <n v="12"/>
    <n v="12"/>
    <n v="12"/>
    <n v="0"/>
    <n v="0"/>
  </r>
  <r>
    <x v="56"/>
    <x v="6"/>
    <n v="1"/>
    <n v="1"/>
    <n v="1"/>
    <n v="0"/>
    <n v="0"/>
  </r>
  <r>
    <x v="56"/>
    <x v="7"/>
    <n v="6"/>
    <n v="5"/>
    <n v="4"/>
    <n v="1"/>
    <n v="0"/>
  </r>
  <r>
    <x v="56"/>
    <x v="7"/>
    <n v="4"/>
    <n v="4"/>
    <n v="3"/>
    <n v="1"/>
    <n v="0"/>
  </r>
  <r>
    <x v="56"/>
    <x v="8"/>
    <n v="3"/>
    <n v="3"/>
    <n v="3"/>
    <n v="0"/>
    <n v="0"/>
  </r>
  <r>
    <x v="56"/>
    <x v="9"/>
    <n v="16"/>
    <n v="16"/>
    <n v="16"/>
    <n v="0"/>
    <n v="0"/>
  </r>
  <r>
    <x v="56"/>
    <x v="9"/>
    <n v="12"/>
    <n v="12"/>
    <n v="12"/>
    <n v="0"/>
    <n v="0"/>
  </r>
  <r>
    <x v="56"/>
    <x v="10"/>
    <n v="1"/>
    <n v="1"/>
    <n v="1"/>
    <n v="0"/>
    <n v="0"/>
  </r>
  <r>
    <x v="57"/>
    <x v="14"/>
    <n v="1"/>
    <n v="1"/>
    <n v="1"/>
    <n v="0"/>
    <n v="0"/>
  </r>
  <r>
    <x v="57"/>
    <x v="11"/>
    <n v="1"/>
    <n v="1"/>
    <n v="1"/>
    <n v="0"/>
    <n v="0"/>
  </r>
  <r>
    <x v="57"/>
    <x v="12"/>
    <n v="1"/>
    <n v="0"/>
    <n v="0"/>
    <n v="0"/>
    <n v="0"/>
  </r>
  <r>
    <x v="57"/>
    <x v="1"/>
    <n v="1"/>
    <n v="1"/>
    <n v="1"/>
    <n v="0"/>
    <n v="0"/>
  </r>
  <r>
    <x v="57"/>
    <x v="1"/>
    <n v="6"/>
    <n v="6"/>
    <n v="3"/>
    <n v="3"/>
    <n v="0"/>
  </r>
  <r>
    <x v="57"/>
    <x v="2"/>
    <n v="18"/>
    <n v="17"/>
    <n v="10"/>
    <n v="7"/>
    <n v="1"/>
  </r>
  <r>
    <x v="57"/>
    <x v="2"/>
    <n v="18"/>
    <n v="18"/>
    <n v="9"/>
    <n v="9"/>
    <n v="0"/>
  </r>
  <r>
    <x v="57"/>
    <x v="3"/>
    <n v="53"/>
    <n v="46"/>
    <n v="26"/>
    <n v="20"/>
    <n v="0"/>
  </r>
  <r>
    <x v="57"/>
    <x v="3"/>
    <n v="43"/>
    <n v="41"/>
    <n v="28"/>
    <n v="13"/>
    <n v="0"/>
  </r>
  <r>
    <x v="57"/>
    <x v="4"/>
    <n v="19"/>
    <n v="17"/>
    <n v="13"/>
    <n v="4"/>
    <n v="0"/>
  </r>
  <r>
    <x v="57"/>
    <x v="4"/>
    <n v="10"/>
    <n v="9"/>
    <n v="6"/>
    <n v="3"/>
    <n v="0"/>
  </r>
  <r>
    <x v="57"/>
    <x v="5"/>
    <n v="9"/>
    <n v="8"/>
    <n v="8"/>
    <n v="0"/>
    <n v="0"/>
  </r>
  <r>
    <x v="57"/>
    <x v="5"/>
    <n v="3"/>
    <n v="3"/>
    <n v="3"/>
    <n v="0"/>
    <n v="0"/>
  </r>
  <r>
    <x v="57"/>
    <x v="6"/>
    <n v="4"/>
    <n v="2"/>
    <n v="1"/>
    <n v="1"/>
    <n v="0"/>
  </r>
  <r>
    <x v="57"/>
    <x v="7"/>
    <n v="8"/>
    <n v="8"/>
    <n v="3"/>
    <n v="5"/>
    <n v="0"/>
  </r>
  <r>
    <x v="57"/>
    <x v="7"/>
    <n v="1"/>
    <n v="1"/>
    <n v="1"/>
    <n v="0"/>
    <n v="0"/>
  </r>
  <r>
    <x v="57"/>
    <x v="8"/>
    <n v="2"/>
    <n v="2"/>
    <n v="2"/>
    <n v="0"/>
    <n v="0"/>
  </r>
  <r>
    <x v="57"/>
    <x v="8"/>
    <n v="1"/>
    <n v="1"/>
    <n v="1"/>
    <n v="0"/>
    <n v="0"/>
  </r>
  <r>
    <x v="57"/>
    <x v="9"/>
    <n v="16"/>
    <n v="16"/>
    <n v="14"/>
    <n v="2"/>
    <n v="0"/>
  </r>
  <r>
    <x v="57"/>
    <x v="9"/>
    <n v="11"/>
    <n v="11"/>
    <n v="7"/>
    <n v="4"/>
    <n v="0"/>
  </r>
  <r>
    <x v="57"/>
    <x v="10"/>
    <n v="4"/>
    <n v="3"/>
    <n v="3"/>
    <n v="0"/>
    <n v="0"/>
  </r>
  <r>
    <x v="58"/>
    <x v="11"/>
    <n v="1"/>
    <n v="1"/>
    <n v="1"/>
    <n v="0"/>
    <n v="0"/>
  </r>
  <r>
    <x v="58"/>
    <x v="1"/>
    <n v="1"/>
    <n v="1"/>
    <n v="1"/>
    <n v="0"/>
    <n v="0"/>
  </r>
  <r>
    <x v="58"/>
    <x v="1"/>
    <n v="1"/>
    <n v="1"/>
    <n v="1"/>
    <n v="0"/>
    <n v="0"/>
  </r>
  <r>
    <x v="58"/>
    <x v="2"/>
    <n v="13"/>
    <n v="13"/>
    <n v="12"/>
    <n v="1"/>
    <n v="0"/>
  </r>
  <r>
    <x v="58"/>
    <x v="2"/>
    <n v="12"/>
    <n v="12"/>
    <n v="12"/>
    <n v="0"/>
    <n v="0"/>
  </r>
  <r>
    <x v="58"/>
    <x v="3"/>
    <n v="18"/>
    <n v="18"/>
    <n v="16"/>
    <n v="2"/>
    <n v="0"/>
  </r>
  <r>
    <x v="58"/>
    <x v="3"/>
    <n v="16"/>
    <n v="14"/>
    <n v="14"/>
    <n v="0"/>
    <n v="1"/>
  </r>
  <r>
    <x v="58"/>
    <x v="4"/>
    <n v="19"/>
    <n v="19"/>
    <n v="18"/>
    <n v="1"/>
    <n v="0"/>
  </r>
  <r>
    <x v="58"/>
    <x v="4"/>
    <n v="38"/>
    <n v="38"/>
    <n v="36"/>
    <n v="2"/>
    <n v="0"/>
  </r>
  <r>
    <x v="58"/>
    <x v="5"/>
    <n v="3"/>
    <n v="3"/>
    <n v="3"/>
    <n v="0"/>
    <n v="0"/>
  </r>
  <r>
    <x v="58"/>
    <x v="5"/>
    <n v="1"/>
    <n v="1"/>
    <n v="1"/>
    <n v="0"/>
    <n v="0"/>
  </r>
  <r>
    <x v="58"/>
    <x v="6"/>
    <n v="1"/>
    <n v="1"/>
    <n v="1"/>
    <n v="0"/>
    <n v="0"/>
  </r>
  <r>
    <x v="58"/>
    <x v="7"/>
    <n v="6"/>
    <n v="5"/>
    <n v="5"/>
    <n v="0"/>
    <n v="0"/>
  </r>
  <r>
    <x v="58"/>
    <x v="7"/>
    <n v="1"/>
    <n v="1"/>
    <n v="1"/>
    <n v="0"/>
    <n v="0"/>
  </r>
  <r>
    <x v="58"/>
    <x v="8"/>
    <n v="3"/>
    <n v="3"/>
    <n v="3"/>
    <n v="0"/>
    <n v="0"/>
  </r>
  <r>
    <x v="58"/>
    <x v="9"/>
    <n v="22"/>
    <n v="22"/>
    <n v="22"/>
    <n v="0"/>
    <n v="0"/>
  </r>
  <r>
    <x v="58"/>
    <x v="9"/>
    <n v="28"/>
    <n v="28"/>
    <n v="27"/>
    <n v="1"/>
    <n v="0"/>
  </r>
  <r>
    <x v="58"/>
    <x v="10"/>
    <n v="2"/>
    <n v="2"/>
    <n v="2"/>
    <n v="0"/>
    <n v="0"/>
  </r>
  <r>
    <x v="58"/>
    <x v="10"/>
    <n v="1"/>
    <n v="1"/>
    <n v="1"/>
    <n v="0"/>
    <n v="0"/>
  </r>
  <r>
    <x v="59"/>
    <x v="11"/>
    <n v="2"/>
    <n v="2"/>
    <n v="2"/>
    <n v="0"/>
    <n v="0"/>
  </r>
  <r>
    <x v="59"/>
    <x v="12"/>
    <n v="1"/>
    <n v="0"/>
    <n v="0"/>
    <n v="0"/>
    <n v="0"/>
  </r>
  <r>
    <x v="59"/>
    <x v="1"/>
    <n v="1"/>
    <n v="1"/>
    <n v="1"/>
    <n v="0"/>
    <n v="0"/>
  </r>
  <r>
    <x v="59"/>
    <x v="2"/>
    <n v="4"/>
    <n v="4"/>
    <n v="4"/>
    <n v="0"/>
    <n v="0"/>
  </r>
  <r>
    <x v="59"/>
    <x v="2"/>
    <n v="3"/>
    <n v="3"/>
    <n v="3"/>
    <n v="0"/>
    <n v="0"/>
  </r>
  <r>
    <x v="59"/>
    <x v="3"/>
    <n v="5"/>
    <n v="4"/>
    <n v="4"/>
    <n v="0"/>
    <n v="0"/>
  </r>
  <r>
    <x v="59"/>
    <x v="3"/>
    <n v="7"/>
    <n v="6"/>
    <n v="6"/>
    <n v="0"/>
    <n v="1"/>
  </r>
  <r>
    <x v="59"/>
    <x v="4"/>
    <n v="20"/>
    <n v="20"/>
    <n v="20"/>
    <n v="0"/>
    <n v="0"/>
  </r>
  <r>
    <x v="59"/>
    <x v="4"/>
    <n v="11"/>
    <n v="11"/>
    <n v="11"/>
    <n v="0"/>
    <n v="0"/>
  </r>
  <r>
    <x v="59"/>
    <x v="5"/>
    <n v="5"/>
    <n v="5"/>
    <n v="5"/>
    <n v="0"/>
    <n v="0"/>
  </r>
  <r>
    <x v="59"/>
    <x v="5"/>
    <n v="2"/>
    <n v="2"/>
    <n v="2"/>
    <n v="0"/>
    <n v="0"/>
  </r>
  <r>
    <x v="59"/>
    <x v="7"/>
    <n v="2"/>
    <n v="2"/>
    <n v="2"/>
    <n v="0"/>
    <n v="0"/>
  </r>
  <r>
    <x v="59"/>
    <x v="7"/>
    <n v="1"/>
    <n v="1"/>
    <n v="1"/>
    <n v="0"/>
    <n v="0"/>
  </r>
  <r>
    <x v="59"/>
    <x v="8"/>
    <n v="1"/>
    <n v="1"/>
    <n v="1"/>
    <n v="0"/>
    <n v="0"/>
  </r>
  <r>
    <x v="59"/>
    <x v="9"/>
    <n v="17"/>
    <n v="17"/>
    <n v="16"/>
    <n v="1"/>
    <n v="0"/>
  </r>
  <r>
    <x v="59"/>
    <x v="9"/>
    <n v="11"/>
    <n v="11"/>
    <n v="11"/>
    <n v="0"/>
    <n v="0"/>
  </r>
  <r>
    <x v="60"/>
    <x v="11"/>
    <n v="2"/>
    <n v="0"/>
    <n v="0"/>
    <n v="0"/>
    <n v="0"/>
  </r>
  <r>
    <x v="60"/>
    <x v="1"/>
    <n v="9"/>
    <n v="5"/>
    <n v="5"/>
    <n v="0"/>
    <n v="0"/>
  </r>
  <r>
    <x v="60"/>
    <x v="1"/>
    <n v="14"/>
    <n v="14"/>
    <n v="10"/>
    <n v="4"/>
    <n v="0"/>
  </r>
  <r>
    <x v="60"/>
    <x v="2"/>
    <n v="17"/>
    <n v="11"/>
    <n v="11"/>
    <n v="0"/>
    <n v="0"/>
  </r>
  <r>
    <x v="60"/>
    <x v="2"/>
    <n v="12"/>
    <n v="12"/>
    <n v="12"/>
    <n v="0"/>
    <n v="0"/>
  </r>
  <r>
    <x v="60"/>
    <x v="3"/>
    <n v="20"/>
    <n v="14"/>
    <n v="14"/>
    <n v="0"/>
    <n v="0"/>
  </r>
  <r>
    <x v="60"/>
    <x v="3"/>
    <n v="24"/>
    <n v="17"/>
    <n v="16"/>
    <n v="1"/>
    <n v="0"/>
  </r>
  <r>
    <x v="60"/>
    <x v="4"/>
    <n v="33"/>
    <n v="20"/>
    <n v="19"/>
    <n v="1"/>
    <n v="0"/>
  </r>
  <r>
    <x v="60"/>
    <x v="4"/>
    <n v="27"/>
    <n v="26"/>
    <n v="24"/>
    <n v="2"/>
    <n v="0"/>
  </r>
  <r>
    <x v="60"/>
    <x v="5"/>
    <n v="8"/>
    <n v="7"/>
    <n v="7"/>
    <n v="0"/>
    <n v="0"/>
  </r>
  <r>
    <x v="60"/>
    <x v="5"/>
    <n v="8"/>
    <n v="8"/>
    <n v="8"/>
    <n v="0"/>
    <n v="0"/>
  </r>
  <r>
    <x v="60"/>
    <x v="6"/>
    <n v="2"/>
    <n v="2"/>
    <n v="2"/>
    <n v="0"/>
    <n v="0"/>
  </r>
  <r>
    <x v="60"/>
    <x v="6"/>
    <n v="1"/>
    <n v="1"/>
    <n v="1"/>
    <n v="0"/>
    <n v="0"/>
  </r>
  <r>
    <x v="60"/>
    <x v="7"/>
    <n v="6"/>
    <n v="3"/>
    <n v="3"/>
    <n v="0"/>
    <n v="0"/>
  </r>
  <r>
    <x v="60"/>
    <x v="7"/>
    <n v="3"/>
    <n v="3"/>
    <n v="3"/>
    <n v="0"/>
    <n v="0"/>
  </r>
  <r>
    <x v="60"/>
    <x v="8"/>
    <n v="5"/>
    <n v="1"/>
    <n v="1"/>
    <n v="0"/>
    <n v="0"/>
  </r>
  <r>
    <x v="60"/>
    <x v="8"/>
    <n v="3"/>
    <n v="3"/>
    <n v="3"/>
    <n v="0"/>
    <n v="0"/>
  </r>
  <r>
    <x v="60"/>
    <x v="9"/>
    <n v="15"/>
    <n v="12"/>
    <n v="12"/>
    <n v="0"/>
    <n v="0"/>
  </r>
  <r>
    <x v="60"/>
    <x v="9"/>
    <n v="21"/>
    <n v="21"/>
    <n v="19"/>
    <n v="2"/>
    <n v="0"/>
  </r>
  <r>
    <x v="60"/>
    <x v="10"/>
    <n v="5"/>
    <n v="5"/>
    <n v="5"/>
    <n v="0"/>
    <n v="0"/>
  </r>
  <r>
    <x v="60"/>
    <x v="10"/>
    <n v="8"/>
    <n v="8"/>
    <n v="7"/>
    <n v="1"/>
    <n v="0"/>
  </r>
  <r>
    <x v="61"/>
    <x v="1"/>
    <n v="1"/>
    <n v="0"/>
    <n v="0"/>
    <n v="0"/>
    <n v="0"/>
  </r>
  <r>
    <x v="61"/>
    <x v="2"/>
    <n v="4"/>
    <n v="4"/>
    <n v="2"/>
    <n v="2"/>
    <n v="0"/>
  </r>
  <r>
    <x v="61"/>
    <x v="2"/>
    <n v="5"/>
    <n v="5"/>
    <n v="5"/>
    <n v="0"/>
    <n v="0"/>
  </r>
  <r>
    <x v="61"/>
    <x v="3"/>
    <n v="13"/>
    <n v="13"/>
    <n v="12"/>
    <n v="1"/>
    <n v="0"/>
  </r>
  <r>
    <x v="61"/>
    <x v="3"/>
    <n v="8"/>
    <n v="8"/>
    <n v="7"/>
    <n v="1"/>
    <n v="0"/>
  </r>
  <r>
    <x v="61"/>
    <x v="4"/>
    <n v="29"/>
    <n v="27"/>
    <n v="24"/>
    <n v="3"/>
    <n v="0"/>
  </r>
  <r>
    <x v="61"/>
    <x v="4"/>
    <n v="11"/>
    <n v="11"/>
    <n v="9"/>
    <n v="2"/>
    <n v="0"/>
  </r>
  <r>
    <x v="61"/>
    <x v="5"/>
    <n v="7"/>
    <n v="7"/>
    <n v="7"/>
    <n v="0"/>
    <n v="0"/>
  </r>
  <r>
    <x v="61"/>
    <x v="5"/>
    <n v="3"/>
    <n v="3"/>
    <n v="3"/>
    <n v="0"/>
    <n v="0"/>
  </r>
  <r>
    <x v="61"/>
    <x v="7"/>
    <n v="2"/>
    <n v="2"/>
    <n v="1"/>
    <n v="1"/>
    <n v="0"/>
  </r>
  <r>
    <x v="61"/>
    <x v="9"/>
    <n v="8"/>
    <n v="8"/>
    <n v="6"/>
    <n v="2"/>
    <n v="0"/>
  </r>
  <r>
    <x v="61"/>
    <x v="9"/>
    <n v="14"/>
    <n v="14"/>
    <n v="12"/>
    <n v="2"/>
    <n v="0"/>
  </r>
  <r>
    <x v="62"/>
    <x v="11"/>
    <n v="3"/>
    <n v="1"/>
    <n v="1"/>
    <n v="0"/>
    <n v="0"/>
  </r>
  <r>
    <x v="62"/>
    <x v="11"/>
    <n v="4"/>
    <n v="3"/>
    <n v="3"/>
    <n v="0"/>
    <n v="0"/>
  </r>
  <r>
    <x v="62"/>
    <x v="1"/>
    <n v="12"/>
    <n v="11"/>
    <n v="8"/>
    <n v="3"/>
    <n v="0"/>
  </r>
  <r>
    <x v="62"/>
    <x v="1"/>
    <n v="9"/>
    <n v="9"/>
    <n v="8"/>
    <n v="1"/>
    <n v="0"/>
  </r>
  <r>
    <x v="62"/>
    <x v="2"/>
    <n v="15"/>
    <n v="14"/>
    <n v="9"/>
    <n v="5"/>
    <n v="0"/>
  </r>
  <r>
    <x v="62"/>
    <x v="2"/>
    <n v="21"/>
    <n v="20"/>
    <n v="19"/>
    <n v="1"/>
    <n v="0"/>
  </r>
  <r>
    <x v="62"/>
    <x v="3"/>
    <n v="57"/>
    <n v="50"/>
    <n v="42"/>
    <n v="8"/>
    <n v="0"/>
  </r>
  <r>
    <x v="62"/>
    <x v="3"/>
    <n v="39"/>
    <n v="39"/>
    <n v="35"/>
    <n v="4"/>
    <n v="0"/>
  </r>
  <r>
    <x v="62"/>
    <x v="4"/>
    <n v="35"/>
    <n v="35"/>
    <n v="33"/>
    <n v="2"/>
    <n v="0"/>
  </r>
  <r>
    <x v="62"/>
    <x v="4"/>
    <n v="17"/>
    <n v="16"/>
    <n v="15"/>
    <n v="1"/>
    <n v="0"/>
  </r>
  <r>
    <x v="62"/>
    <x v="5"/>
    <n v="10"/>
    <n v="9"/>
    <n v="9"/>
    <n v="0"/>
    <n v="0"/>
  </r>
  <r>
    <x v="62"/>
    <x v="5"/>
    <n v="4"/>
    <n v="4"/>
    <n v="4"/>
    <n v="0"/>
    <n v="0"/>
  </r>
  <r>
    <x v="62"/>
    <x v="7"/>
    <n v="2"/>
    <n v="2"/>
    <n v="2"/>
    <n v="0"/>
    <n v="0"/>
  </r>
  <r>
    <x v="62"/>
    <x v="8"/>
    <n v="1"/>
    <n v="0"/>
    <n v="0"/>
    <n v="0"/>
    <n v="0"/>
  </r>
  <r>
    <x v="62"/>
    <x v="9"/>
    <n v="38"/>
    <n v="38"/>
    <n v="38"/>
    <n v="0"/>
    <n v="0"/>
  </r>
  <r>
    <x v="62"/>
    <x v="9"/>
    <n v="17"/>
    <n v="16"/>
    <n v="15"/>
    <n v="1"/>
    <n v="0"/>
  </r>
  <r>
    <x v="63"/>
    <x v="11"/>
    <n v="6"/>
    <n v="5"/>
    <n v="3"/>
    <n v="2"/>
    <n v="0"/>
  </r>
  <r>
    <x v="63"/>
    <x v="11"/>
    <n v="6"/>
    <n v="5"/>
    <n v="5"/>
    <n v="0"/>
    <n v="0"/>
  </r>
  <r>
    <x v="63"/>
    <x v="1"/>
    <n v="27"/>
    <n v="25"/>
    <n v="22"/>
    <n v="3"/>
    <n v="0"/>
  </r>
  <r>
    <x v="63"/>
    <x v="1"/>
    <n v="30"/>
    <n v="30"/>
    <n v="20"/>
    <n v="10"/>
    <n v="0"/>
  </r>
  <r>
    <x v="63"/>
    <x v="2"/>
    <n v="51"/>
    <n v="50"/>
    <n v="46"/>
    <n v="4"/>
    <n v="0"/>
  </r>
  <r>
    <x v="63"/>
    <x v="2"/>
    <n v="66"/>
    <n v="64"/>
    <n v="58"/>
    <n v="6"/>
    <n v="1"/>
  </r>
  <r>
    <x v="63"/>
    <x v="3"/>
    <n v="116"/>
    <n v="101"/>
    <n v="95"/>
    <n v="6"/>
    <n v="0"/>
  </r>
  <r>
    <x v="63"/>
    <x v="3"/>
    <n v="96"/>
    <n v="89"/>
    <n v="81"/>
    <n v="8"/>
    <n v="0"/>
  </r>
  <r>
    <x v="63"/>
    <x v="4"/>
    <n v="70"/>
    <n v="70"/>
    <n v="63"/>
    <n v="7"/>
    <n v="0"/>
  </r>
  <r>
    <x v="63"/>
    <x v="4"/>
    <n v="31"/>
    <n v="30"/>
    <n v="26"/>
    <n v="4"/>
    <n v="0"/>
  </r>
  <r>
    <x v="63"/>
    <x v="5"/>
    <n v="11"/>
    <n v="11"/>
    <n v="11"/>
    <n v="0"/>
    <n v="0"/>
  </r>
  <r>
    <x v="63"/>
    <x v="5"/>
    <n v="8"/>
    <n v="8"/>
    <n v="8"/>
    <n v="0"/>
    <n v="0"/>
  </r>
  <r>
    <x v="63"/>
    <x v="6"/>
    <n v="3"/>
    <n v="3"/>
    <n v="3"/>
    <n v="0"/>
    <n v="0"/>
  </r>
  <r>
    <x v="63"/>
    <x v="6"/>
    <n v="2"/>
    <n v="2"/>
    <n v="2"/>
    <n v="0"/>
    <n v="0"/>
  </r>
  <r>
    <x v="63"/>
    <x v="7"/>
    <n v="16"/>
    <n v="14"/>
    <n v="14"/>
    <n v="0"/>
    <n v="0"/>
  </r>
  <r>
    <x v="63"/>
    <x v="7"/>
    <n v="11"/>
    <n v="11"/>
    <n v="10"/>
    <n v="1"/>
    <n v="0"/>
  </r>
  <r>
    <x v="63"/>
    <x v="8"/>
    <n v="11"/>
    <n v="11"/>
    <n v="11"/>
    <n v="0"/>
    <n v="0"/>
  </r>
  <r>
    <x v="63"/>
    <x v="8"/>
    <n v="4"/>
    <n v="3"/>
    <n v="3"/>
    <n v="0"/>
    <n v="0"/>
  </r>
  <r>
    <x v="63"/>
    <x v="9"/>
    <n v="63"/>
    <n v="63"/>
    <n v="60"/>
    <n v="3"/>
    <n v="0"/>
  </r>
  <r>
    <x v="63"/>
    <x v="9"/>
    <n v="51"/>
    <n v="51"/>
    <n v="47"/>
    <n v="4"/>
    <n v="0"/>
  </r>
  <r>
    <x v="63"/>
    <x v="10"/>
    <n v="26"/>
    <n v="26"/>
    <n v="23"/>
    <n v="3"/>
    <n v="0"/>
  </r>
  <r>
    <x v="63"/>
    <x v="10"/>
    <n v="24"/>
    <n v="23"/>
    <n v="19"/>
    <n v="4"/>
    <n v="0"/>
  </r>
  <r>
    <x v="64"/>
    <x v="11"/>
    <n v="1"/>
    <n v="1"/>
    <n v="1"/>
    <n v="0"/>
    <n v="0"/>
  </r>
  <r>
    <x v="64"/>
    <x v="11"/>
    <n v="5"/>
    <n v="5"/>
    <n v="4"/>
    <n v="1"/>
    <n v="0"/>
  </r>
  <r>
    <x v="64"/>
    <x v="1"/>
    <n v="13"/>
    <n v="12"/>
    <n v="10"/>
    <n v="2"/>
    <n v="0"/>
  </r>
  <r>
    <x v="64"/>
    <x v="1"/>
    <n v="19"/>
    <n v="17"/>
    <n v="15"/>
    <n v="2"/>
    <n v="0"/>
  </r>
  <r>
    <x v="64"/>
    <x v="2"/>
    <n v="49"/>
    <n v="47"/>
    <n v="45"/>
    <n v="2"/>
    <n v="0"/>
  </r>
  <r>
    <x v="64"/>
    <x v="2"/>
    <n v="29"/>
    <n v="29"/>
    <n v="26"/>
    <n v="3"/>
    <n v="0"/>
  </r>
  <r>
    <x v="64"/>
    <x v="3"/>
    <n v="64"/>
    <n v="52"/>
    <n v="49"/>
    <n v="3"/>
    <n v="0"/>
  </r>
  <r>
    <x v="64"/>
    <x v="3"/>
    <n v="59"/>
    <n v="52"/>
    <n v="48"/>
    <n v="4"/>
    <n v="0"/>
  </r>
  <r>
    <x v="64"/>
    <x v="4"/>
    <n v="38"/>
    <n v="38"/>
    <n v="37"/>
    <n v="1"/>
    <n v="0"/>
  </r>
  <r>
    <x v="64"/>
    <x v="4"/>
    <n v="24"/>
    <n v="24"/>
    <n v="21"/>
    <n v="3"/>
    <n v="0"/>
  </r>
  <r>
    <x v="64"/>
    <x v="5"/>
    <n v="20"/>
    <n v="20"/>
    <n v="20"/>
    <n v="0"/>
    <n v="0"/>
  </r>
  <r>
    <x v="64"/>
    <x v="5"/>
    <n v="12"/>
    <n v="12"/>
    <n v="12"/>
    <n v="0"/>
    <n v="0"/>
  </r>
  <r>
    <x v="64"/>
    <x v="6"/>
    <n v="8"/>
    <n v="8"/>
    <n v="6"/>
    <n v="2"/>
    <n v="0"/>
  </r>
  <r>
    <x v="64"/>
    <x v="6"/>
    <n v="4"/>
    <n v="3"/>
    <n v="3"/>
    <n v="0"/>
    <n v="0"/>
  </r>
  <r>
    <x v="64"/>
    <x v="7"/>
    <n v="19"/>
    <n v="18"/>
    <n v="16"/>
    <n v="2"/>
    <n v="0"/>
  </r>
  <r>
    <x v="64"/>
    <x v="7"/>
    <n v="10"/>
    <n v="9"/>
    <n v="8"/>
    <n v="1"/>
    <n v="0"/>
  </r>
  <r>
    <x v="64"/>
    <x v="8"/>
    <n v="6"/>
    <n v="6"/>
    <n v="6"/>
    <n v="0"/>
    <n v="0"/>
  </r>
  <r>
    <x v="64"/>
    <x v="8"/>
    <n v="7"/>
    <n v="7"/>
    <n v="7"/>
    <n v="0"/>
    <n v="0"/>
  </r>
  <r>
    <x v="64"/>
    <x v="9"/>
    <n v="61"/>
    <n v="60"/>
    <n v="57"/>
    <n v="3"/>
    <n v="0"/>
  </r>
  <r>
    <x v="64"/>
    <x v="9"/>
    <n v="29"/>
    <n v="29"/>
    <n v="27"/>
    <n v="2"/>
    <n v="0"/>
  </r>
  <r>
    <x v="64"/>
    <x v="10"/>
    <n v="9"/>
    <n v="8"/>
    <n v="8"/>
    <n v="0"/>
    <n v="0"/>
  </r>
  <r>
    <x v="64"/>
    <x v="10"/>
    <n v="12"/>
    <n v="9"/>
    <n v="8"/>
    <n v="1"/>
    <n v="0"/>
  </r>
  <r>
    <x v="65"/>
    <x v="11"/>
    <n v="3"/>
    <n v="3"/>
    <n v="2"/>
    <n v="1"/>
    <n v="0"/>
  </r>
  <r>
    <x v="65"/>
    <x v="11"/>
    <n v="3"/>
    <n v="3"/>
    <n v="3"/>
    <n v="0"/>
    <n v="0"/>
  </r>
  <r>
    <x v="65"/>
    <x v="12"/>
    <n v="1"/>
    <n v="0"/>
    <n v="0"/>
    <n v="0"/>
    <n v="0"/>
  </r>
  <r>
    <x v="65"/>
    <x v="1"/>
    <n v="22"/>
    <n v="7"/>
    <n v="7"/>
    <n v="0"/>
    <n v="0"/>
  </r>
  <r>
    <x v="65"/>
    <x v="1"/>
    <n v="21"/>
    <n v="16"/>
    <n v="15"/>
    <n v="1"/>
    <n v="0"/>
  </r>
  <r>
    <x v="65"/>
    <x v="2"/>
    <n v="16"/>
    <n v="13"/>
    <n v="13"/>
    <n v="0"/>
    <n v="0"/>
  </r>
  <r>
    <x v="65"/>
    <x v="2"/>
    <n v="11"/>
    <n v="8"/>
    <n v="8"/>
    <n v="0"/>
    <n v="0"/>
  </r>
  <r>
    <x v="65"/>
    <x v="3"/>
    <n v="38"/>
    <n v="34"/>
    <n v="30"/>
    <n v="4"/>
    <n v="0"/>
  </r>
  <r>
    <x v="65"/>
    <x v="3"/>
    <n v="19"/>
    <n v="17"/>
    <n v="16"/>
    <n v="1"/>
    <n v="0"/>
  </r>
  <r>
    <x v="65"/>
    <x v="4"/>
    <n v="46"/>
    <n v="34"/>
    <n v="34"/>
    <n v="0"/>
    <n v="1"/>
  </r>
  <r>
    <x v="65"/>
    <x v="4"/>
    <n v="54"/>
    <n v="47"/>
    <n v="47"/>
    <n v="0"/>
    <n v="0"/>
  </r>
  <r>
    <x v="65"/>
    <x v="5"/>
    <n v="3"/>
    <n v="3"/>
    <n v="3"/>
    <n v="0"/>
    <n v="0"/>
  </r>
  <r>
    <x v="65"/>
    <x v="5"/>
    <n v="1"/>
    <n v="1"/>
    <n v="1"/>
    <n v="0"/>
    <n v="0"/>
  </r>
  <r>
    <x v="65"/>
    <x v="6"/>
    <n v="5"/>
    <n v="3"/>
    <n v="3"/>
    <n v="0"/>
    <n v="0"/>
  </r>
  <r>
    <x v="65"/>
    <x v="6"/>
    <n v="2"/>
    <n v="2"/>
    <n v="2"/>
    <n v="0"/>
    <n v="0"/>
  </r>
  <r>
    <x v="65"/>
    <x v="7"/>
    <n v="2"/>
    <n v="2"/>
    <n v="2"/>
    <n v="0"/>
    <n v="0"/>
  </r>
  <r>
    <x v="65"/>
    <x v="7"/>
    <n v="8"/>
    <n v="5"/>
    <n v="3"/>
    <n v="2"/>
    <n v="0"/>
  </r>
  <r>
    <x v="65"/>
    <x v="8"/>
    <n v="2"/>
    <n v="0"/>
    <n v="0"/>
    <n v="0"/>
    <n v="0"/>
  </r>
  <r>
    <x v="65"/>
    <x v="8"/>
    <n v="4"/>
    <n v="3"/>
    <n v="3"/>
    <n v="0"/>
    <n v="0"/>
  </r>
  <r>
    <x v="65"/>
    <x v="9"/>
    <n v="38"/>
    <n v="17"/>
    <n v="14"/>
    <n v="3"/>
    <n v="0"/>
  </r>
  <r>
    <x v="65"/>
    <x v="9"/>
    <n v="51"/>
    <n v="33"/>
    <n v="31"/>
    <n v="2"/>
    <n v="0"/>
  </r>
  <r>
    <x v="65"/>
    <x v="10"/>
    <n v="10"/>
    <n v="7"/>
    <n v="7"/>
    <n v="0"/>
    <n v="0"/>
  </r>
  <r>
    <x v="65"/>
    <x v="10"/>
    <n v="11"/>
    <n v="8"/>
    <n v="8"/>
    <n v="0"/>
    <n v="0"/>
  </r>
  <r>
    <x v="66"/>
    <x v="11"/>
    <n v="1"/>
    <n v="1"/>
    <n v="1"/>
    <n v="0"/>
    <n v="0"/>
  </r>
  <r>
    <x v="66"/>
    <x v="11"/>
    <n v="2"/>
    <n v="1"/>
    <n v="1"/>
    <n v="0"/>
    <n v="0"/>
  </r>
  <r>
    <x v="66"/>
    <x v="1"/>
    <n v="19"/>
    <n v="17"/>
    <n v="14"/>
    <n v="3"/>
    <n v="0"/>
  </r>
  <r>
    <x v="66"/>
    <x v="1"/>
    <n v="17"/>
    <n v="14"/>
    <n v="12"/>
    <n v="2"/>
    <n v="0"/>
  </r>
  <r>
    <x v="66"/>
    <x v="2"/>
    <n v="38"/>
    <n v="37"/>
    <n v="25"/>
    <n v="12"/>
    <n v="0"/>
  </r>
  <r>
    <x v="66"/>
    <x v="2"/>
    <n v="48"/>
    <n v="43"/>
    <n v="38"/>
    <n v="5"/>
    <n v="0"/>
  </r>
  <r>
    <x v="66"/>
    <x v="3"/>
    <n v="36"/>
    <n v="32"/>
    <n v="32"/>
    <n v="0"/>
    <n v="0"/>
  </r>
  <r>
    <x v="66"/>
    <x v="3"/>
    <n v="52"/>
    <n v="46"/>
    <n v="43"/>
    <n v="3"/>
    <n v="0"/>
  </r>
  <r>
    <x v="66"/>
    <x v="13"/>
    <n v="1"/>
    <n v="1"/>
    <n v="0"/>
    <n v="1"/>
    <n v="0"/>
  </r>
  <r>
    <x v="66"/>
    <x v="4"/>
    <n v="70"/>
    <n v="67"/>
    <n v="47"/>
    <n v="20"/>
    <n v="0"/>
  </r>
  <r>
    <x v="66"/>
    <x v="4"/>
    <n v="94"/>
    <n v="86"/>
    <n v="85"/>
    <n v="1"/>
    <n v="1"/>
  </r>
  <r>
    <x v="66"/>
    <x v="5"/>
    <n v="91"/>
    <n v="85"/>
    <n v="85"/>
    <n v="0"/>
    <n v="0"/>
  </r>
  <r>
    <x v="66"/>
    <x v="5"/>
    <n v="82"/>
    <n v="75"/>
    <n v="74"/>
    <n v="1"/>
    <n v="0"/>
  </r>
  <r>
    <x v="66"/>
    <x v="7"/>
    <n v="10"/>
    <n v="5"/>
    <n v="0"/>
    <n v="5"/>
    <n v="0"/>
  </r>
  <r>
    <x v="66"/>
    <x v="7"/>
    <n v="3"/>
    <n v="1"/>
    <n v="1"/>
    <n v="0"/>
    <n v="0"/>
  </r>
  <r>
    <x v="66"/>
    <x v="9"/>
    <n v="83"/>
    <n v="80"/>
    <n v="80"/>
    <n v="0"/>
    <n v="0"/>
  </r>
  <r>
    <x v="66"/>
    <x v="9"/>
    <n v="75"/>
    <n v="70"/>
    <n v="66"/>
    <n v="4"/>
    <n v="0"/>
  </r>
  <r>
    <x v="66"/>
    <x v="10"/>
    <n v="7"/>
    <n v="6"/>
    <n v="3"/>
    <n v="3"/>
    <n v="0"/>
  </r>
  <r>
    <x v="66"/>
    <x v="10"/>
    <n v="7"/>
    <n v="6"/>
    <n v="6"/>
    <n v="0"/>
    <n v="0"/>
  </r>
  <r>
    <x v="67"/>
    <x v="11"/>
    <n v="2"/>
    <n v="2"/>
    <n v="2"/>
    <n v="0"/>
    <n v="0"/>
  </r>
  <r>
    <x v="67"/>
    <x v="11"/>
    <n v="2"/>
    <n v="1"/>
    <n v="0"/>
    <n v="1"/>
    <n v="0"/>
  </r>
  <r>
    <x v="67"/>
    <x v="1"/>
    <n v="3"/>
    <n v="3"/>
    <n v="3"/>
    <n v="0"/>
    <n v="0"/>
  </r>
  <r>
    <x v="67"/>
    <x v="1"/>
    <n v="1"/>
    <n v="1"/>
    <n v="1"/>
    <n v="0"/>
    <n v="0"/>
  </r>
  <r>
    <x v="67"/>
    <x v="2"/>
    <n v="13"/>
    <n v="13"/>
    <n v="9"/>
    <n v="4"/>
    <n v="0"/>
  </r>
  <r>
    <x v="67"/>
    <x v="2"/>
    <n v="13"/>
    <n v="13"/>
    <n v="9"/>
    <n v="4"/>
    <n v="0"/>
  </r>
  <r>
    <x v="67"/>
    <x v="3"/>
    <n v="19"/>
    <n v="17"/>
    <n v="15"/>
    <n v="2"/>
    <n v="0"/>
  </r>
  <r>
    <x v="67"/>
    <x v="3"/>
    <n v="20"/>
    <n v="19"/>
    <n v="17"/>
    <n v="2"/>
    <n v="0"/>
  </r>
  <r>
    <x v="67"/>
    <x v="4"/>
    <n v="31"/>
    <n v="31"/>
    <n v="28"/>
    <n v="3"/>
    <n v="0"/>
  </r>
  <r>
    <x v="67"/>
    <x v="4"/>
    <n v="25"/>
    <n v="25"/>
    <n v="20"/>
    <n v="5"/>
    <n v="0"/>
  </r>
  <r>
    <x v="67"/>
    <x v="5"/>
    <n v="5"/>
    <n v="5"/>
    <n v="5"/>
    <n v="0"/>
    <n v="0"/>
  </r>
  <r>
    <x v="67"/>
    <x v="5"/>
    <n v="1"/>
    <n v="1"/>
    <n v="1"/>
    <n v="0"/>
    <n v="0"/>
  </r>
  <r>
    <x v="67"/>
    <x v="6"/>
    <n v="3"/>
    <n v="3"/>
    <n v="2"/>
    <n v="1"/>
    <n v="0"/>
  </r>
  <r>
    <x v="67"/>
    <x v="7"/>
    <n v="3"/>
    <n v="3"/>
    <n v="3"/>
    <n v="0"/>
    <n v="0"/>
  </r>
  <r>
    <x v="67"/>
    <x v="7"/>
    <n v="2"/>
    <n v="2"/>
    <n v="2"/>
    <n v="0"/>
    <n v="0"/>
  </r>
  <r>
    <x v="67"/>
    <x v="8"/>
    <n v="3"/>
    <n v="3"/>
    <n v="3"/>
    <n v="0"/>
    <n v="0"/>
  </r>
  <r>
    <x v="67"/>
    <x v="9"/>
    <n v="28"/>
    <n v="27"/>
    <n v="25"/>
    <n v="2"/>
    <n v="0"/>
  </r>
  <r>
    <x v="67"/>
    <x v="9"/>
    <n v="23"/>
    <n v="23"/>
    <n v="18"/>
    <n v="5"/>
    <n v="0"/>
  </r>
  <r>
    <x v="67"/>
    <x v="10"/>
    <n v="5"/>
    <n v="2"/>
    <n v="1"/>
    <n v="1"/>
    <n v="0"/>
  </r>
  <r>
    <x v="67"/>
    <x v="10"/>
    <n v="4"/>
    <n v="4"/>
    <n v="4"/>
    <n v="0"/>
    <n v="0"/>
  </r>
  <r>
    <x v="68"/>
    <x v="11"/>
    <n v="1"/>
    <n v="1"/>
    <n v="1"/>
    <n v="0"/>
    <n v="0"/>
  </r>
  <r>
    <x v="68"/>
    <x v="1"/>
    <n v="4"/>
    <n v="4"/>
    <n v="3"/>
    <n v="1"/>
    <n v="0"/>
  </r>
  <r>
    <x v="68"/>
    <x v="1"/>
    <n v="10"/>
    <n v="10"/>
    <n v="9"/>
    <n v="1"/>
    <n v="0"/>
  </r>
  <r>
    <x v="68"/>
    <x v="2"/>
    <n v="24"/>
    <n v="23"/>
    <n v="20"/>
    <n v="3"/>
    <n v="0"/>
  </r>
  <r>
    <x v="68"/>
    <x v="2"/>
    <n v="37"/>
    <n v="37"/>
    <n v="31"/>
    <n v="6"/>
    <n v="0"/>
  </r>
  <r>
    <x v="68"/>
    <x v="3"/>
    <n v="22"/>
    <n v="20"/>
    <n v="19"/>
    <n v="1"/>
    <n v="0"/>
  </r>
  <r>
    <x v="68"/>
    <x v="3"/>
    <n v="31"/>
    <n v="26"/>
    <n v="22"/>
    <n v="4"/>
    <n v="1"/>
  </r>
  <r>
    <x v="68"/>
    <x v="4"/>
    <n v="36"/>
    <n v="35"/>
    <n v="34"/>
    <n v="1"/>
    <n v="0"/>
  </r>
  <r>
    <x v="68"/>
    <x v="4"/>
    <n v="32"/>
    <n v="30"/>
    <n v="28"/>
    <n v="2"/>
    <n v="0"/>
  </r>
  <r>
    <x v="68"/>
    <x v="5"/>
    <n v="11"/>
    <n v="11"/>
    <n v="11"/>
    <n v="0"/>
    <n v="0"/>
  </r>
  <r>
    <x v="68"/>
    <x v="5"/>
    <n v="5"/>
    <n v="5"/>
    <n v="5"/>
    <n v="0"/>
    <n v="0"/>
  </r>
  <r>
    <x v="68"/>
    <x v="7"/>
    <n v="8"/>
    <n v="8"/>
    <n v="8"/>
    <n v="0"/>
    <n v="0"/>
  </r>
  <r>
    <x v="68"/>
    <x v="7"/>
    <n v="9"/>
    <n v="9"/>
    <n v="9"/>
    <n v="0"/>
    <n v="0"/>
  </r>
  <r>
    <x v="68"/>
    <x v="9"/>
    <n v="40"/>
    <n v="39"/>
    <n v="38"/>
    <n v="1"/>
    <n v="0"/>
  </r>
  <r>
    <x v="68"/>
    <x v="9"/>
    <n v="31"/>
    <n v="31"/>
    <n v="29"/>
    <n v="2"/>
    <n v="0"/>
  </r>
  <r>
    <x v="68"/>
    <x v="10"/>
    <n v="4"/>
    <n v="4"/>
    <n v="4"/>
    <n v="0"/>
    <n v="0"/>
  </r>
  <r>
    <x v="68"/>
    <x v="10"/>
    <n v="6"/>
    <n v="6"/>
    <n v="5"/>
    <n v="1"/>
    <n v="0"/>
  </r>
  <r>
    <x v="69"/>
    <x v="11"/>
    <n v="4"/>
    <n v="4"/>
    <n v="4"/>
    <n v="0"/>
    <n v="0"/>
  </r>
  <r>
    <x v="69"/>
    <x v="16"/>
    <n v="3"/>
    <n v="0"/>
    <n v="0"/>
    <n v="0"/>
    <n v="0"/>
  </r>
  <r>
    <x v="69"/>
    <x v="12"/>
    <n v="1"/>
    <n v="0"/>
    <n v="0"/>
    <n v="0"/>
    <n v="0"/>
  </r>
  <r>
    <x v="69"/>
    <x v="1"/>
    <n v="9"/>
    <n v="9"/>
    <n v="7"/>
    <n v="2"/>
    <n v="0"/>
  </r>
  <r>
    <x v="69"/>
    <x v="1"/>
    <n v="11"/>
    <n v="11"/>
    <n v="10"/>
    <n v="1"/>
    <n v="0"/>
  </r>
  <r>
    <x v="69"/>
    <x v="2"/>
    <n v="15"/>
    <n v="15"/>
    <n v="14"/>
    <n v="1"/>
    <n v="0"/>
  </r>
  <r>
    <x v="69"/>
    <x v="2"/>
    <n v="15"/>
    <n v="15"/>
    <n v="14"/>
    <n v="1"/>
    <n v="0"/>
  </r>
  <r>
    <x v="69"/>
    <x v="3"/>
    <n v="19"/>
    <n v="19"/>
    <n v="15"/>
    <n v="4"/>
    <n v="0"/>
  </r>
  <r>
    <x v="69"/>
    <x v="3"/>
    <n v="30"/>
    <n v="27"/>
    <n v="23"/>
    <n v="4"/>
    <n v="0"/>
  </r>
  <r>
    <x v="69"/>
    <x v="13"/>
    <n v="3"/>
    <n v="3"/>
    <n v="3"/>
    <n v="0"/>
    <n v="0"/>
  </r>
  <r>
    <x v="69"/>
    <x v="4"/>
    <n v="21"/>
    <n v="20"/>
    <n v="16"/>
    <n v="4"/>
    <n v="0"/>
  </r>
  <r>
    <x v="69"/>
    <x v="4"/>
    <n v="22"/>
    <n v="21"/>
    <n v="18"/>
    <n v="3"/>
    <n v="0"/>
  </r>
  <r>
    <x v="69"/>
    <x v="5"/>
    <n v="9"/>
    <n v="8"/>
    <n v="8"/>
    <n v="0"/>
    <n v="0"/>
  </r>
  <r>
    <x v="69"/>
    <x v="5"/>
    <n v="10"/>
    <n v="8"/>
    <n v="8"/>
    <n v="0"/>
    <n v="0"/>
  </r>
  <r>
    <x v="69"/>
    <x v="6"/>
    <n v="3"/>
    <n v="3"/>
    <n v="3"/>
    <n v="0"/>
    <n v="0"/>
  </r>
  <r>
    <x v="69"/>
    <x v="6"/>
    <n v="2"/>
    <n v="2"/>
    <n v="2"/>
    <n v="0"/>
    <n v="0"/>
  </r>
  <r>
    <x v="69"/>
    <x v="7"/>
    <n v="11"/>
    <n v="3"/>
    <n v="0"/>
    <n v="3"/>
    <n v="0"/>
  </r>
  <r>
    <x v="69"/>
    <x v="7"/>
    <n v="9"/>
    <n v="6"/>
    <n v="1"/>
    <n v="5"/>
    <n v="0"/>
  </r>
  <r>
    <x v="69"/>
    <x v="8"/>
    <n v="2"/>
    <n v="0"/>
    <n v="0"/>
    <n v="0"/>
    <n v="0"/>
  </r>
  <r>
    <x v="69"/>
    <x v="8"/>
    <n v="6"/>
    <n v="4"/>
    <n v="2"/>
    <n v="2"/>
    <n v="0"/>
  </r>
  <r>
    <x v="69"/>
    <x v="9"/>
    <n v="30"/>
    <n v="30"/>
    <n v="27"/>
    <n v="3"/>
    <n v="0"/>
  </r>
  <r>
    <x v="69"/>
    <x v="9"/>
    <n v="21"/>
    <n v="21"/>
    <n v="20"/>
    <n v="1"/>
    <n v="0"/>
  </r>
  <r>
    <x v="69"/>
    <x v="10"/>
    <n v="11"/>
    <n v="10"/>
    <n v="10"/>
    <n v="0"/>
    <n v="0"/>
  </r>
  <r>
    <x v="69"/>
    <x v="10"/>
    <n v="8"/>
    <n v="6"/>
    <n v="6"/>
    <n v="0"/>
    <n v="0"/>
  </r>
  <r>
    <x v="70"/>
    <x v="11"/>
    <n v="2"/>
    <n v="2"/>
    <n v="2"/>
    <n v="0"/>
    <n v="0"/>
  </r>
  <r>
    <x v="70"/>
    <x v="11"/>
    <n v="5"/>
    <n v="4"/>
    <n v="4"/>
    <n v="0"/>
    <n v="0"/>
  </r>
  <r>
    <x v="70"/>
    <x v="12"/>
    <n v="4"/>
    <n v="0"/>
    <n v="0"/>
    <n v="0"/>
    <n v="0"/>
  </r>
  <r>
    <x v="70"/>
    <x v="1"/>
    <n v="22"/>
    <n v="22"/>
    <n v="17"/>
    <n v="5"/>
    <n v="0"/>
  </r>
  <r>
    <x v="70"/>
    <x v="1"/>
    <n v="19"/>
    <n v="18"/>
    <n v="17"/>
    <n v="1"/>
    <n v="0"/>
  </r>
  <r>
    <x v="70"/>
    <x v="2"/>
    <n v="32"/>
    <n v="32"/>
    <n v="27"/>
    <n v="5"/>
    <n v="0"/>
  </r>
  <r>
    <x v="70"/>
    <x v="2"/>
    <n v="36"/>
    <n v="36"/>
    <n v="36"/>
    <n v="0"/>
    <n v="0"/>
  </r>
  <r>
    <x v="70"/>
    <x v="3"/>
    <n v="48"/>
    <n v="46"/>
    <n v="37"/>
    <n v="9"/>
    <n v="0"/>
  </r>
  <r>
    <x v="70"/>
    <x v="3"/>
    <n v="55"/>
    <n v="54"/>
    <n v="49"/>
    <n v="5"/>
    <n v="0"/>
  </r>
  <r>
    <x v="70"/>
    <x v="13"/>
    <n v="2"/>
    <n v="1"/>
    <n v="0"/>
    <n v="1"/>
    <n v="0"/>
  </r>
  <r>
    <x v="70"/>
    <x v="4"/>
    <n v="79"/>
    <n v="75"/>
    <n v="68"/>
    <n v="7"/>
    <n v="0"/>
  </r>
  <r>
    <x v="70"/>
    <x v="4"/>
    <n v="76"/>
    <n v="75"/>
    <n v="69"/>
    <n v="6"/>
    <n v="1"/>
  </r>
  <r>
    <x v="70"/>
    <x v="5"/>
    <n v="39"/>
    <n v="39"/>
    <n v="39"/>
    <n v="0"/>
    <n v="0"/>
  </r>
  <r>
    <x v="70"/>
    <x v="5"/>
    <n v="11"/>
    <n v="11"/>
    <n v="11"/>
    <n v="0"/>
    <n v="0"/>
  </r>
  <r>
    <x v="70"/>
    <x v="6"/>
    <n v="4"/>
    <n v="4"/>
    <n v="4"/>
    <n v="0"/>
    <n v="0"/>
  </r>
  <r>
    <x v="70"/>
    <x v="6"/>
    <n v="13"/>
    <n v="13"/>
    <n v="7"/>
    <n v="6"/>
    <n v="0"/>
  </r>
  <r>
    <x v="70"/>
    <x v="7"/>
    <n v="22"/>
    <n v="21"/>
    <n v="18"/>
    <n v="3"/>
    <n v="0"/>
  </r>
  <r>
    <x v="70"/>
    <x v="7"/>
    <n v="9"/>
    <n v="9"/>
    <n v="9"/>
    <n v="0"/>
    <n v="0"/>
  </r>
  <r>
    <x v="70"/>
    <x v="8"/>
    <n v="8"/>
    <n v="8"/>
    <n v="6"/>
    <n v="2"/>
    <n v="0"/>
  </r>
  <r>
    <x v="70"/>
    <x v="8"/>
    <n v="5"/>
    <n v="5"/>
    <n v="5"/>
    <n v="0"/>
    <n v="0"/>
  </r>
  <r>
    <x v="70"/>
    <x v="9"/>
    <n v="42"/>
    <n v="42"/>
    <n v="42"/>
    <n v="0"/>
    <n v="0"/>
  </r>
  <r>
    <x v="70"/>
    <x v="9"/>
    <n v="46"/>
    <n v="46"/>
    <n v="40"/>
    <n v="6"/>
    <n v="0"/>
  </r>
  <r>
    <x v="70"/>
    <x v="10"/>
    <n v="17"/>
    <n v="17"/>
    <n v="14"/>
    <n v="3"/>
    <n v="0"/>
  </r>
  <r>
    <x v="70"/>
    <x v="10"/>
    <n v="12"/>
    <n v="11"/>
    <n v="11"/>
    <n v="0"/>
    <n v="0"/>
  </r>
  <r>
    <x v="71"/>
    <x v="11"/>
    <n v="1"/>
    <n v="1"/>
    <n v="1"/>
    <n v="0"/>
    <n v="0"/>
  </r>
  <r>
    <x v="71"/>
    <x v="0"/>
    <n v="1"/>
    <n v="0"/>
    <n v="0"/>
    <n v="0"/>
    <n v="0"/>
  </r>
  <r>
    <x v="71"/>
    <x v="1"/>
    <n v="7"/>
    <n v="6"/>
    <n v="5"/>
    <n v="1"/>
    <n v="0"/>
  </r>
  <r>
    <x v="71"/>
    <x v="1"/>
    <n v="6"/>
    <n v="6"/>
    <n v="6"/>
    <n v="0"/>
    <n v="0"/>
  </r>
  <r>
    <x v="71"/>
    <x v="2"/>
    <n v="12"/>
    <n v="11"/>
    <n v="10"/>
    <n v="1"/>
    <n v="0"/>
  </r>
  <r>
    <x v="71"/>
    <x v="2"/>
    <n v="17"/>
    <n v="16"/>
    <n v="12"/>
    <n v="4"/>
    <n v="0"/>
  </r>
  <r>
    <x v="71"/>
    <x v="3"/>
    <n v="15"/>
    <n v="15"/>
    <n v="12"/>
    <n v="3"/>
    <n v="0"/>
  </r>
  <r>
    <x v="71"/>
    <x v="3"/>
    <n v="28"/>
    <n v="27"/>
    <n v="27"/>
    <n v="0"/>
    <n v="0"/>
  </r>
  <r>
    <x v="71"/>
    <x v="4"/>
    <n v="10"/>
    <n v="9"/>
    <n v="8"/>
    <n v="1"/>
    <n v="0"/>
  </r>
  <r>
    <x v="71"/>
    <x v="4"/>
    <n v="23"/>
    <n v="22"/>
    <n v="19"/>
    <n v="3"/>
    <n v="0"/>
  </r>
  <r>
    <x v="71"/>
    <x v="5"/>
    <n v="4"/>
    <n v="4"/>
    <n v="4"/>
    <n v="0"/>
    <n v="0"/>
  </r>
  <r>
    <x v="71"/>
    <x v="7"/>
    <n v="5"/>
    <n v="5"/>
    <n v="5"/>
    <n v="0"/>
    <n v="0"/>
  </r>
  <r>
    <x v="71"/>
    <x v="7"/>
    <n v="5"/>
    <n v="5"/>
    <n v="5"/>
    <n v="0"/>
    <n v="0"/>
  </r>
  <r>
    <x v="71"/>
    <x v="8"/>
    <n v="4"/>
    <n v="3"/>
    <n v="3"/>
    <n v="0"/>
    <n v="0"/>
  </r>
  <r>
    <x v="71"/>
    <x v="8"/>
    <n v="4"/>
    <n v="4"/>
    <n v="4"/>
    <n v="0"/>
    <n v="0"/>
  </r>
  <r>
    <x v="71"/>
    <x v="9"/>
    <n v="9"/>
    <n v="9"/>
    <n v="9"/>
    <n v="0"/>
    <n v="0"/>
  </r>
  <r>
    <x v="71"/>
    <x v="9"/>
    <n v="15"/>
    <n v="15"/>
    <n v="12"/>
    <n v="3"/>
    <n v="0"/>
  </r>
  <r>
    <x v="71"/>
    <x v="10"/>
    <n v="5"/>
    <n v="5"/>
    <n v="5"/>
    <n v="0"/>
    <n v="0"/>
  </r>
  <r>
    <x v="71"/>
    <x v="10"/>
    <n v="6"/>
    <n v="6"/>
    <n v="5"/>
    <n v="1"/>
    <n v="0"/>
  </r>
  <r>
    <x v="72"/>
    <x v="11"/>
    <n v="1"/>
    <n v="1"/>
    <n v="1"/>
    <n v="0"/>
    <n v="0"/>
  </r>
  <r>
    <x v="72"/>
    <x v="11"/>
    <n v="3"/>
    <n v="3"/>
    <n v="3"/>
    <n v="0"/>
    <n v="0"/>
  </r>
  <r>
    <x v="72"/>
    <x v="1"/>
    <n v="19"/>
    <n v="18"/>
    <n v="18"/>
    <n v="0"/>
    <n v="0"/>
  </r>
  <r>
    <x v="72"/>
    <x v="1"/>
    <n v="9"/>
    <n v="8"/>
    <n v="8"/>
    <n v="0"/>
    <n v="0"/>
  </r>
  <r>
    <x v="72"/>
    <x v="2"/>
    <n v="8"/>
    <n v="8"/>
    <n v="8"/>
    <n v="0"/>
    <n v="0"/>
  </r>
  <r>
    <x v="72"/>
    <x v="2"/>
    <n v="10"/>
    <n v="10"/>
    <n v="10"/>
    <n v="0"/>
    <n v="0"/>
  </r>
  <r>
    <x v="72"/>
    <x v="3"/>
    <n v="13"/>
    <n v="12"/>
    <n v="11"/>
    <n v="1"/>
    <n v="0"/>
  </r>
  <r>
    <x v="72"/>
    <x v="3"/>
    <n v="22"/>
    <n v="21"/>
    <n v="18"/>
    <n v="3"/>
    <n v="0"/>
  </r>
  <r>
    <x v="72"/>
    <x v="4"/>
    <n v="14"/>
    <n v="13"/>
    <n v="13"/>
    <n v="0"/>
    <n v="0"/>
  </r>
  <r>
    <x v="72"/>
    <x v="4"/>
    <n v="29"/>
    <n v="29"/>
    <n v="28"/>
    <n v="1"/>
    <n v="0"/>
  </r>
  <r>
    <x v="72"/>
    <x v="5"/>
    <n v="13"/>
    <n v="13"/>
    <n v="13"/>
    <n v="0"/>
    <n v="0"/>
  </r>
  <r>
    <x v="72"/>
    <x v="5"/>
    <n v="4"/>
    <n v="4"/>
    <n v="4"/>
    <n v="0"/>
    <n v="0"/>
  </r>
  <r>
    <x v="72"/>
    <x v="7"/>
    <n v="3"/>
    <n v="3"/>
    <n v="3"/>
    <n v="0"/>
    <n v="0"/>
  </r>
  <r>
    <x v="72"/>
    <x v="7"/>
    <n v="4"/>
    <n v="4"/>
    <n v="4"/>
    <n v="0"/>
    <n v="0"/>
  </r>
  <r>
    <x v="72"/>
    <x v="8"/>
    <n v="3"/>
    <n v="3"/>
    <n v="3"/>
    <n v="0"/>
    <n v="0"/>
  </r>
  <r>
    <x v="72"/>
    <x v="8"/>
    <n v="3"/>
    <n v="3"/>
    <n v="3"/>
    <n v="0"/>
    <n v="0"/>
  </r>
  <r>
    <x v="72"/>
    <x v="9"/>
    <n v="7"/>
    <n v="7"/>
    <n v="7"/>
    <n v="0"/>
    <n v="0"/>
  </r>
  <r>
    <x v="72"/>
    <x v="9"/>
    <n v="10"/>
    <n v="10"/>
    <n v="10"/>
    <n v="0"/>
    <n v="0"/>
  </r>
  <r>
    <x v="72"/>
    <x v="10"/>
    <n v="14"/>
    <n v="14"/>
    <n v="13"/>
    <n v="1"/>
    <n v="0"/>
  </r>
  <r>
    <x v="72"/>
    <x v="10"/>
    <n v="5"/>
    <n v="5"/>
    <n v="5"/>
    <n v="0"/>
    <n v="0"/>
  </r>
  <r>
    <x v="73"/>
    <x v="1"/>
    <n v="4"/>
    <n v="4"/>
    <n v="2"/>
    <n v="2"/>
    <n v="0"/>
  </r>
  <r>
    <x v="73"/>
    <x v="1"/>
    <n v="3"/>
    <n v="3"/>
    <n v="3"/>
    <n v="0"/>
    <n v="0"/>
  </r>
  <r>
    <x v="73"/>
    <x v="2"/>
    <n v="15"/>
    <n v="14"/>
    <n v="11"/>
    <n v="3"/>
    <n v="0"/>
  </r>
  <r>
    <x v="73"/>
    <x v="2"/>
    <n v="14"/>
    <n v="13"/>
    <n v="12"/>
    <n v="1"/>
    <n v="0"/>
  </r>
  <r>
    <x v="73"/>
    <x v="3"/>
    <n v="21"/>
    <n v="16"/>
    <n v="11"/>
    <n v="5"/>
    <n v="0"/>
  </r>
  <r>
    <x v="73"/>
    <x v="3"/>
    <n v="35"/>
    <n v="29"/>
    <n v="19"/>
    <n v="10"/>
    <n v="1"/>
  </r>
  <r>
    <x v="73"/>
    <x v="4"/>
    <n v="10"/>
    <n v="8"/>
    <n v="8"/>
    <n v="0"/>
    <n v="0"/>
  </r>
  <r>
    <x v="73"/>
    <x v="4"/>
    <n v="8"/>
    <n v="8"/>
    <n v="6"/>
    <n v="2"/>
    <n v="0"/>
  </r>
  <r>
    <x v="73"/>
    <x v="5"/>
    <n v="3"/>
    <n v="3"/>
    <n v="3"/>
    <n v="0"/>
    <n v="0"/>
  </r>
  <r>
    <x v="73"/>
    <x v="5"/>
    <n v="5"/>
    <n v="5"/>
    <n v="5"/>
    <n v="0"/>
    <n v="0"/>
  </r>
  <r>
    <x v="73"/>
    <x v="6"/>
    <n v="1"/>
    <n v="0"/>
    <n v="0"/>
    <n v="0"/>
    <n v="0"/>
  </r>
  <r>
    <x v="73"/>
    <x v="7"/>
    <n v="5"/>
    <n v="2"/>
    <n v="2"/>
    <n v="0"/>
    <n v="0"/>
  </r>
  <r>
    <x v="73"/>
    <x v="7"/>
    <n v="4"/>
    <n v="4"/>
    <n v="4"/>
    <n v="0"/>
    <n v="0"/>
  </r>
  <r>
    <x v="73"/>
    <x v="8"/>
    <n v="1"/>
    <n v="1"/>
    <n v="1"/>
    <n v="0"/>
    <n v="0"/>
  </r>
  <r>
    <x v="73"/>
    <x v="8"/>
    <n v="1"/>
    <n v="0"/>
    <n v="0"/>
    <n v="0"/>
    <n v="0"/>
  </r>
  <r>
    <x v="73"/>
    <x v="9"/>
    <n v="21"/>
    <n v="21"/>
    <n v="18"/>
    <n v="3"/>
    <n v="0"/>
  </r>
  <r>
    <x v="73"/>
    <x v="9"/>
    <n v="13"/>
    <n v="12"/>
    <n v="12"/>
    <n v="0"/>
    <n v="0"/>
  </r>
  <r>
    <x v="73"/>
    <x v="10"/>
    <n v="2"/>
    <n v="2"/>
    <n v="2"/>
    <n v="0"/>
    <n v="0"/>
  </r>
  <r>
    <x v="73"/>
    <x v="10"/>
    <n v="3"/>
    <n v="3"/>
    <n v="3"/>
    <n v="0"/>
    <n v="0"/>
  </r>
  <r>
    <x v="74"/>
    <x v="11"/>
    <n v="4"/>
    <n v="3"/>
    <n v="3"/>
    <n v="0"/>
    <n v="0"/>
  </r>
  <r>
    <x v="74"/>
    <x v="11"/>
    <n v="6"/>
    <n v="5"/>
    <n v="5"/>
    <n v="0"/>
    <n v="0"/>
  </r>
  <r>
    <x v="74"/>
    <x v="1"/>
    <n v="46"/>
    <n v="45"/>
    <n v="41"/>
    <n v="4"/>
    <n v="0"/>
  </r>
  <r>
    <x v="74"/>
    <x v="1"/>
    <n v="50"/>
    <n v="50"/>
    <n v="40"/>
    <n v="10"/>
    <n v="0"/>
  </r>
  <r>
    <x v="74"/>
    <x v="2"/>
    <n v="28"/>
    <n v="27"/>
    <n v="25"/>
    <n v="2"/>
    <n v="0"/>
  </r>
  <r>
    <x v="74"/>
    <x v="2"/>
    <n v="45"/>
    <n v="44"/>
    <n v="35"/>
    <n v="9"/>
    <n v="0"/>
  </r>
  <r>
    <x v="74"/>
    <x v="3"/>
    <n v="76"/>
    <n v="66"/>
    <n v="65"/>
    <n v="1"/>
    <n v="0"/>
  </r>
  <r>
    <x v="74"/>
    <x v="3"/>
    <n v="75"/>
    <n v="69"/>
    <n v="58"/>
    <n v="11"/>
    <n v="0"/>
  </r>
  <r>
    <x v="74"/>
    <x v="4"/>
    <n v="39"/>
    <n v="39"/>
    <n v="22"/>
    <n v="17"/>
    <n v="0"/>
  </r>
  <r>
    <x v="74"/>
    <x v="4"/>
    <n v="60"/>
    <n v="59"/>
    <n v="55"/>
    <n v="4"/>
    <n v="1"/>
  </r>
  <r>
    <x v="74"/>
    <x v="5"/>
    <n v="5"/>
    <n v="5"/>
    <n v="5"/>
    <n v="0"/>
    <n v="0"/>
  </r>
  <r>
    <x v="74"/>
    <x v="5"/>
    <n v="5"/>
    <n v="5"/>
    <n v="5"/>
    <n v="0"/>
    <n v="0"/>
  </r>
  <r>
    <x v="74"/>
    <x v="6"/>
    <n v="3"/>
    <n v="2"/>
    <n v="2"/>
    <n v="0"/>
    <n v="0"/>
  </r>
  <r>
    <x v="74"/>
    <x v="6"/>
    <n v="7"/>
    <n v="7"/>
    <n v="6"/>
    <n v="1"/>
    <n v="0"/>
  </r>
  <r>
    <x v="74"/>
    <x v="7"/>
    <n v="36"/>
    <n v="35"/>
    <n v="19"/>
    <n v="16"/>
    <n v="0"/>
  </r>
  <r>
    <x v="74"/>
    <x v="7"/>
    <n v="41"/>
    <n v="41"/>
    <n v="23"/>
    <n v="18"/>
    <n v="0"/>
  </r>
  <r>
    <x v="74"/>
    <x v="8"/>
    <n v="21"/>
    <n v="18"/>
    <n v="14"/>
    <n v="4"/>
    <n v="0"/>
  </r>
  <r>
    <x v="74"/>
    <x v="8"/>
    <n v="20"/>
    <n v="20"/>
    <n v="16"/>
    <n v="4"/>
    <n v="0"/>
  </r>
  <r>
    <x v="74"/>
    <x v="9"/>
    <n v="56"/>
    <n v="56"/>
    <n v="46"/>
    <n v="10"/>
    <n v="0"/>
  </r>
  <r>
    <x v="74"/>
    <x v="9"/>
    <n v="58"/>
    <n v="58"/>
    <n v="45"/>
    <n v="13"/>
    <n v="0"/>
  </r>
  <r>
    <x v="74"/>
    <x v="10"/>
    <n v="41"/>
    <n v="40"/>
    <n v="39"/>
    <n v="1"/>
    <n v="0"/>
  </r>
  <r>
    <x v="74"/>
    <x v="10"/>
    <n v="32"/>
    <n v="28"/>
    <n v="28"/>
    <n v="0"/>
    <n v="3"/>
  </r>
  <r>
    <x v="75"/>
    <x v="16"/>
    <n v="1"/>
    <n v="0"/>
    <n v="0"/>
    <n v="0"/>
    <n v="0"/>
  </r>
  <r>
    <x v="75"/>
    <x v="12"/>
    <n v="1"/>
    <n v="0"/>
    <n v="0"/>
    <n v="0"/>
    <n v="0"/>
  </r>
  <r>
    <x v="75"/>
    <x v="1"/>
    <n v="1"/>
    <n v="1"/>
    <n v="0"/>
    <n v="1"/>
    <n v="0"/>
  </r>
  <r>
    <x v="75"/>
    <x v="1"/>
    <n v="3"/>
    <n v="3"/>
    <n v="2"/>
    <n v="1"/>
    <n v="0"/>
  </r>
  <r>
    <x v="75"/>
    <x v="2"/>
    <n v="6"/>
    <n v="6"/>
    <n v="3"/>
    <n v="3"/>
    <n v="0"/>
  </r>
  <r>
    <x v="75"/>
    <x v="2"/>
    <n v="7"/>
    <n v="7"/>
    <n v="6"/>
    <n v="1"/>
    <n v="0"/>
  </r>
  <r>
    <x v="75"/>
    <x v="3"/>
    <n v="13"/>
    <n v="10"/>
    <n v="6"/>
    <n v="4"/>
    <n v="0"/>
  </r>
  <r>
    <x v="75"/>
    <x v="3"/>
    <n v="15"/>
    <n v="14"/>
    <n v="11"/>
    <n v="3"/>
    <n v="0"/>
  </r>
  <r>
    <x v="75"/>
    <x v="4"/>
    <n v="8"/>
    <n v="7"/>
    <n v="6"/>
    <n v="1"/>
    <n v="0"/>
  </r>
  <r>
    <x v="75"/>
    <x v="4"/>
    <n v="13"/>
    <n v="13"/>
    <n v="10"/>
    <n v="3"/>
    <n v="0"/>
  </r>
  <r>
    <x v="75"/>
    <x v="5"/>
    <n v="4"/>
    <n v="3"/>
    <n v="3"/>
    <n v="0"/>
    <n v="0"/>
  </r>
  <r>
    <x v="75"/>
    <x v="5"/>
    <n v="1"/>
    <n v="1"/>
    <n v="1"/>
    <n v="0"/>
    <n v="0"/>
  </r>
  <r>
    <x v="75"/>
    <x v="6"/>
    <n v="1"/>
    <n v="1"/>
    <n v="1"/>
    <n v="0"/>
    <n v="0"/>
  </r>
  <r>
    <x v="75"/>
    <x v="7"/>
    <n v="2"/>
    <n v="2"/>
    <n v="1"/>
    <n v="1"/>
    <n v="0"/>
  </r>
  <r>
    <x v="75"/>
    <x v="8"/>
    <n v="1"/>
    <n v="1"/>
    <n v="1"/>
    <n v="0"/>
    <n v="0"/>
  </r>
  <r>
    <x v="75"/>
    <x v="9"/>
    <n v="9"/>
    <n v="9"/>
    <n v="6"/>
    <n v="3"/>
    <n v="0"/>
  </r>
  <r>
    <x v="75"/>
    <x v="9"/>
    <n v="6"/>
    <n v="6"/>
    <n v="6"/>
    <n v="0"/>
    <n v="0"/>
  </r>
  <r>
    <x v="75"/>
    <x v="10"/>
    <n v="1"/>
    <n v="1"/>
    <n v="1"/>
    <n v="0"/>
    <n v="0"/>
  </r>
  <r>
    <x v="75"/>
    <x v="10"/>
    <n v="1"/>
    <n v="0"/>
    <n v="0"/>
    <n v="0"/>
    <n v="0"/>
  </r>
  <r>
    <x v="76"/>
    <x v="11"/>
    <n v="1"/>
    <n v="1"/>
    <n v="1"/>
    <n v="0"/>
    <n v="0"/>
  </r>
  <r>
    <x v="76"/>
    <x v="11"/>
    <n v="2"/>
    <n v="2"/>
    <n v="2"/>
    <n v="0"/>
    <n v="0"/>
  </r>
  <r>
    <x v="76"/>
    <x v="1"/>
    <n v="4"/>
    <n v="4"/>
    <n v="4"/>
    <n v="0"/>
    <n v="0"/>
  </r>
  <r>
    <x v="76"/>
    <x v="1"/>
    <n v="4"/>
    <n v="4"/>
    <n v="4"/>
    <n v="0"/>
    <n v="0"/>
  </r>
  <r>
    <x v="76"/>
    <x v="2"/>
    <n v="17"/>
    <n v="17"/>
    <n v="17"/>
    <n v="0"/>
    <n v="0"/>
  </r>
  <r>
    <x v="76"/>
    <x v="2"/>
    <n v="22"/>
    <n v="22"/>
    <n v="21"/>
    <n v="1"/>
    <n v="0"/>
  </r>
  <r>
    <x v="76"/>
    <x v="3"/>
    <n v="29"/>
    <n v="27"/>
    <n v="21"/>
    <n v="6"/>
    <n v="0"/>
  </r>
  <r>
    <x v="76"/>
    <x v="3"/>
    <n v="26"/>
    <n v="23"/>
    <n v="23"/>
    <n v="0"/>
    <n v="3"/>
  </r>
  <r>
    <x v="76"/>
    <x v="4"/>
    <n v="37"/>
    <n v="36"/>
    <n v="36"/>
    <n v="0"/>
    <n v="0"/>
  </r>
  <r>
    <x v="76"/>
    <x v="4"/>
    <n v="43"/>
    <n v="42"/>
    <n v="40"/>
    <n v="2"/>
    <n v="0"/>
  </r>
  <r>
    <x v="76"/>
    <x v="5"/>
    <n v="13"/>
    <n v="11"/>
    <n v="11"/>
    <n v="0"/>
    <n v="0"/>
  </r>
  <r>
    <x v="76"/>
    <x v="5"/>
    <n v="9"/>
    <n v="8"/>
    <n v="8"/>
    <n v="0"/>
    <n v="1"/>
  </r>
  <r>
    <x v="76"/>
    <x v="6"/>
    <n v="1"/>
    <n v="1"/>
    <n v="1"/>
    <n v="0"/>
    <n v="0"/>
  </r>
  <r>
    <x v="76"/>
    <x v="7"/>
    <n v="22"/>
    <n v="22"/>
    <n v="19"/>
    <n v="3"/>
    <n v="0"/>
  </r>
  <r>
    <x v="76"/>
    <x v="7"/>
    <n v="15"/>
    <n v="14"/>
    <n v="13"/>
    <n v="1"/>
    <n v="1"/>
  </r>
  <r>
    <x v="76"/>
    <x v="8"/>
    <n v="1"/>
    <n v="1"/>
    <n v="1"/>
    <n v="0"/>
    <n v="0"/>
  </r>
  <r>
    <x v="76"/>
    <x v="9"/>
    <n v="41"/>
    <n v="40"/>
    <n v="35"/>
    <n v="5"/>
    <n v="0"/>
  </r>
  <r>
    <x v="76"/>
    <x v="9"/>
    <n v="50"/>
    <n v="50"/>
    <n v="40"/>
    <n v="10"/>
    <n v="0"/>
  </r>
  <r>
    <x v="77"/>
    <x v="11"/>
    <n v="3"/>
    <n v="3"/>
    <n v="2"/>
    <n v="1"/>
    <n v="0"/>
  </r>
  <r>
    <x v="77"/>
    <x v="1"/>
    <n v="1"/>
    <n v="1"/>
    <n v="0"/>
    <n v="1"/>
    <n v="0"/>
  </r>
  <r>
    <x v="77"/>
    <x v="1"/>
    <n v="1"/>
    <n v="1"/>
    <n v="1"/>
    <n v="0"/>
    <n v="0"/>
  </r>
  <r>
    <x v="77"/>
    <x v="2"/>
    <n v="21"/>
    <n v="21"/>
    <n v="17"/>
    <n v="4"/>
    <n v="0"/>
  </r>
  <r>
    <x v="77"/>
    <x v="2"/>
    <n v="25"/>
    <n v="25"/>
    <n v="21"/>
    <n v="4"/>
    <n v="0"/>
  </r>
  <r>
    <x v="77"/>
    <x v="3"/>
    <n v="40"/>
    <n v="37"/>
    <n v="34"/>
    <n v="3"/>
    <n v="0"/>
  </r>
  <r>
    <x v="77"/>
    <x v="3"/>
    <n v="35"/>
    <n v="34"/>
    <n v="22"/>
    <n v="12"/>
    <n v="0"/>
  </r>
  <r>
    <x v="77"/>
    <x v="4"/>
    <n v="8"/>
    <n v="8"/>
    <n v="7"/>
    <n v="1"/>
    <n v="0"/>
  </r>
  <r>
    <x v="77"/>
    <x v="4"/>
    <n v="17"/>
    <n v="17"/>
    <n v="13"/>
    <n v="4"/>
    <n v="0"/>
  </r>
  <r>
    <x v="77"/>
    <x v="5"/>
    <n v="6"/>
    <n v="6"/>
    <n v="6"/>
    <n v="0"/>
    <n v="0"/>
  </r>
  <r>
    <x v="77"/>
    <x v="5"/>
    <n v="8"/>
    <n v="8"/>
    <n v="7"/>
    <n v="1"/>
    <n v="0"/>
  </r>
  <r>
    <x v="77"/>
    <x v="6"/>
    <n v="1"/>
    <n v="1"/>
    <n v="1"/>
    <n v="0"/>
    <n v="0"/>
  </r>
  <r>
    <x v="77"/>
    <x v="7"/>
    <n v="2"/>
    <n v="2"/>
    <n v="2"/>
    <n v="0"/>
    <n v="0"/>
  </r>
  <r>
    <x v="77"/>
    <x v="7"/>
    <n v="3"/>
    <n v="2"/>
    <n v="1"/>
    <n v="1"/>
    <n v="0"/>
  </r>
  <r>
    <x v="77"/>
    <x v="8"/>
    <n v="2"/>
    <n v="2"/>
    <n v="2"/>
    <n v="0"/>
    <n v="0"/>
  </r>
  <r>
    <x v="77"/>
    <x v="9"/>
    <n v="8"/>
    <n v="8"/>
    <n v="7"/>
    <n v="1"/>
    <n v="0"/>
  </r>
  <r>
    <x v="77"/>
    <x v="9"/>
    <n v="19"/>
    <n v="19"/>
    <n v="18"/>
    <n v="1"/>
    <n v="0"/>
  </r>
  <r>
    <x v="78"/>
    <x v="11"/>
    <n v="11"/>
    <n v="6"/>
    <n v="0"/>
    <n v="6"/>
    <n v="0"/>
  </r>
  <r>
    <x v="78"/>
    <x v="2"/>
    <n v="6"/>
    <n v="6"/>
    <n v="5"/>
    <n v="1"/>
    <n v="0"/>
  </r>
  <r>
    <x v="78"/>
    <x v="2"/>
    <n v="3"/>
    <n v="3"/>
    <n v="3"/>
    <n v="0"/>
    <n v="0"/>
  </r>
  <r>
    <x v="78"/>
    <x v="3"/>
    <n v="6"/>
    <n v="5"/>
    <n v="4"/>
    <n v="1"/>
    <n v="0"/>
  </r>
  <r>
    <x v="78"/>
    <x v="3"/>
    <n v="6"/>
    <n v="4"/>
    <n v="3"/>
    <n v="1"/>
    <n v="1"/>
  </r>
  <r>
    <x v="78"/>
    <x v="4"/>
    <n v="11"/>
    <n v="11"/>
    <n v="8"/>
    <n v="3"/>
    <n v="0"/>
  </r>
  <r>
    <x v="78"/>
    <x v="4"/>
    <n v="17"/>
    <n v="17"/>
    <n v="15"/>
    <n v="2"/>
    <n v="0"/>
  </r>
  <r>
    <x v="78"/>
    <x v="5"/>
    <n v="4"/>
    <n v="4"/>
    <n v="4"/>
    <n v="0"/>
    <n v="0"/>
  </r>
  <r>
    <x v="78"/>
    <x v="5"/>
    <n v="2"/>
    <n v="2"/>
    <n v="2"/>
    <n v="0"/>
    <n v="0"/>
  </r>
  <r>
    <x v="78"/>
    <x v="6"/>
    <n v="2"/>
    <n v="0"/>
    <n v="0"/>
    <n v="0"/>
    <n v="0"/>
  </r>
  <r>
    <x v="78"/>
    <x v="7"/>
    <n v="2"/>
    <n v="2"/>
    <n v="2"/>
    <n v="0"/>
    <n v="0"/>
  </r>
  <r>
    <x v="78"/>
    <x v="9"/>
    <n v="12"/>
    <n v="12"/>
    <n v="12"/>
    <n v="0"/>
    <n v="0"/>
  </r>
  <r>
    <x v="78"/>
    <x v="9"/>
    <n v="4"/>
    <n v="4"/>
    <n v="4"/>
    <n v="0"/>
    <n v="0"/>
  </r>
  <r>
    <x v="79"/>
    <x v="12"/>
    <n v="1"/>
    <n v="0"/>
    <n v="0"/>
    <n v="0"/>
    <n v="0"/>
  </r>
  <r>
    <x v="79"/>
    <x v="1"/>
    <n v="3"/>
    <n v="3"/>
    <n v="1"/>
    <n v="2"/>
    <n v="0"/>
  </r>
  <r>
    <x v="79"/>
    <x v="1"/>
    <n v="5"/>
    <n v="5"/>
    <n v="5"/>
    <n v="0"/>
    <n v="0"/>
  </r>
  <r>
    <x v="79"/>
    <x v="2"/>
    <n v="15"/>
    <n v="15"/>
    <n v="13"/>
    <n v="2"/>
    <n v="0"/>
  </r>
  <r>
    <x v="79"/>
    <x v="2"/>
    <n v="10"/>
    <n v="9"/>
    <n v="8"/>
    <n v="1"/>
    <n v="0"/>
  </r>
  <r>
    <x v="79"/>
    <x v="3"/>
    <n v="21"/>
    <n v="19"/>
    <n v="16"/>
    <n v="3"/>
    <n v="0"/>
  </r>
  <r>
    <x v="79"/>
    <x v="3"/>
    <n v="22"/>
    <n v="20"/>
    <n v="19"/>
    <n v="1"/>
    <n v="0"/>
  </r>
  <r>
    <x v="79"/>
    <x v="4"/>
    <n v="31"/>
    <n v="30"/>
    <n v="20"/>
    <n v="10"/>
    <n v="0"/>
  </r>
  <r>
    <x v="79"/>
    <x v="4"/>
    <n v="26"/>
    <n v="25"/>
    <n v="19"/>
    <n v="6"/>
    <n v="0"/>
  </r>
  <r>
    <x v="79"/>
    <x v="5"/>
    <n v="18"/>
    <n v="18"/>
    <n v="18"/>
    <n v="0"/>
    <n v="0"/>
  </r>
  <r>
    <x v="79"/>
    <x v="5"/>
    <n v="1"/>
    <n v="1"/>
    <n v="1"/>
    <n v="0"/>
    <n v="0"/>
  </r>
  <r>
    <x v="79"/>
    <x v="7"/>
    <n v="8"/>
    <n v="8"/>
    <n v="5"/>
    <n v="3"/>
    <n v="0"/>
  </r>
  <r>
    <x v="79"/>
    <x v="7"/>
    <n v="8"/>
    <n v="8"/>
    <n v="5"/>
    <n v="3"/>
    <n v="0"/>
  </r>
  <r>
    <x v="79"/>
    <x v="8"/>
    <n v="3"/>
    <n v="2"/>
    <n v="1"/>
    <n v="1"/>
    <n v="0"/>
  </r>
  <r>
    <x v="79"/>
    <x v="8"/>
    <n v="3"/>
    <n v="3"/>
    <n v="3"/>
    <n v="0"/>
    <n v="0"/>
  </r>
  <r>
    <x v="79"/>
    <x v="9"/>
    <n v="23"/>
    <n v="23"/>
    <n v="20"/>
    <n v="3"/>
    <n v="0"/>
  </r>
  <r>
    <x v="79"/>
    <x v="9"/>
    <n v="15"/>
    <n v="15"/>
    <n v="14"/>
    <n v="1"/>
    <n v="0"/>
  </r>
  <r>
    <x v="79"/>
    <x v="10"/>
    <n v="2"/>
    <n v="2"/>
    <n v="2"/>
    <n v="0"/>
    <n v="0"/>
  </r>
  <r>
    <x v="80"/>
    <x v="11"/>
    <n v="2"/>
    <n v="1"/>
    <n v="1"/>
    <n v="0"/>
    <n v="0"/>
  </r>
  <r>
    <x v="80"/>
    <x v="11"/>
    <n v="2"/>
    <n v="2"/>
    <n v="2"/>
    <n v="0"/>
    <n v="0"/>
  </r>
  <r>
    <x v="80"/>
    <x v="1"/>
    <n v="8"/>
    <n v="8"/>
    <n v="8"/>
    <n v="0"/>
    <n v="0"/>
  </r>
  <r>
    <x v="80"/>
    <x v="1"/>
    <n v="5"/>
    <n v="5"/>
    <n v="5"/>
    <n v="0"/>
    <n v="0"/>
  </r>
  <r>
    <x v="80"/>
    <x v="2"/>
    <n v="15"/>
    <n v="15"/>
    <n v="12"/>
    <n v="3"/>
    <n v="0"/>
  </r>
  <r>
    <x v="80"/>
    <x v="2"/>
    <n v="22"/>
    <n v="21"/>
    <n v="21"/>
    <n v="0"/>
    <n v="0"/>
  </r>
  <r>
    <x v="80"/>
    <x v="3"/>
    <n v="22"/>
    <n v="18"/>
    <n v="17"/>
    <n v="1"/>
    <n v="0"/>
  </r>
  <r>
    <x v="80"/>
    <x v="3"/>
    <n v="29"/>
    <n v="29"/>
    <n v="28"/>
    <n v="1"/>
    <n v="0"/>
  </r>
  <r>
    <x v="80"/>
    <x v="4"/>
    <n v="25"/>
    <n v="24"/>
    <n v="23"/>
    <n v="1"/>
    <n v="0"/>
  </r>
  <r>
    <x v="80"/>
    <x v="4"/>
    <n v="33"/>
    <n v="33"/>
    <n v="29"/>
    <n v="4"/>
    <n v="0"/>
  </r>
  <r>
    <x v="80"/>
    <x v="5"/>
    <n v="3"/>
    <n v="3"/>
    <n v="3"/>
    <n v="0"/>
    <n v="0"/>
  </r>
  <r>
    <x v="80"/>
    <x v="5"/>
    <n v="1"/>
    <n v="1"/>
    <n v="1"/>
    <n v="0"/>
    <n v="0"/>
  </r>
  <r>
    <x v="80"/>
    <x v="7"/>
    <n v="13"/>
    <n v="13"/>
    <n v="12"/>
    <n v="1"/>
    <n v="0"/>
  </r>
  <r>
    <x v="80"/>
    <x v="7"/>
    <n v="26"/>
    <n v="26"/>
    <n v="14"/>
    <n v="12"/>
    <n v="0"/>
  </r>
  <r>
    <x v="80"/>
    <x v="8"/>
    <n v="9"/>
    <n v="9"/>
    <n v="9"/>
    <n v="0"/>
    <n v="0"/>
  </r>
  <r>
    <x v="80"/>
    <x v="8"/>
    <n v="13"/>
    <n v="13"/>
    <n v="11"/>
    <n v="2"/>
    <n v="0"/>
  </r>
  <r>
    <x v="80"/>
    <x v="9"/>
    <n v="32"/>
    <n v="32"/>
    <n v="26"/>
    <n v="6"/>
    <n v="0"/>
  </r>
  <r>
    <x v="80"/>
    <x v="9"/>
    <n v="59"/>
    <n v="59"/>
    <n v="43"/>
    <n v="16"/>
    <n v="0"/>
  </r>
  <r>
    <x v="80"/>
    <x v="10"/>
    <n v="10"/>
    <n v="10"/>
    <n v="10"/>
    <n v="0"/>
    <n v="0"/>
  </r>
  <r>
    <x v="80"/>
    <x v="10"/>
    <n v="5"/>
    <n v="4"/>
    <n v="4"/>
    <n v="0"/>
    <n v="0"/>
  </r>
  <r>
    <x v="81"/>
    <x v="1"/>
    <n v="15"/>
    <n v="15"/>
    <n v="13"/>
    <n v="2"/>
    <n v="0"/>
  </r>
  <r>
    <x v="81"/>
    <x v="1"/>
    <n v="10"/>
    <n v="10"/>
    <n v="8"/>
    <n v="2"/>
    <n v="0"/>
  </r>
  <r>
    <x v="81"/>
    <x v="2"/>
    <n v="13"/>
    <n v="12"/>
    <n v="7"/>
    <n v="5"/>
    <n v="0"/>
  </r>
  <r>
    <x v="81"/>
    <x v="2"/>
    <n v="21"/>
    <n v="20"/>
    <n v="19"/>
    <n v="1"/>
    <n v="0"/>
  </r>
  <r>
    <x v="81"/>
    <x v="3"/>
    <n v="22"/>
    <n v="21"/>
    <n v="18"/>
    <n v="3"/>
    <n v="0"/>
  </r>
  <r>
    <x v="81"/>
    <x v="3"/>
    <n v="37"/>
    <n v="36"/>
    <n v="35"/>
    <n v="1"/>
    <n v="0"/>
  </r>
  <r>
    <x v="81"/>
    <x v="4"/>
    <n v="22"/>
    <n v="22"/>
    <n v="15"/>
    <n v="7"/>
    <n v="0"/>
  </r>
  <r>
    <x v="81"/>
    <x v="4"/>
    <n v="23"/>
    <n v="23"/>
    <n v="18"/>
    <n v="5"/>
    <n v="0"/>
  </r>
  <r>
    <x v="81"/>
    <x v="5"/>
    <n v="6"/>
    <n v="6"/>
    <n v="6"/>
    <n v="0"/>
    <n v="0"/>
  </r>
  <r>
    <x v="81"/>
    <x v="5"/>
    <n v="1"/>
    <n v="1"/>
    <n v="1"/>
    <n v="0"/>
    <n v="0"/>
  </r>
  <r>
    <x v="81"/>
    <x v="7"/>
    <n v="10"/>
    <n v="10"/>
    <n v="9"/>
    <n v="1"/>
    <n v="0"/>
  </r>
  <r>
    <x v="81"/>
    <x v="7"/>
    <n v="7"/>
    <n v="7"/>
    <n v="5"/>
    <n v="2"/>
    <n v="0"/>
  </r>
  <r>
    <x v="81"/>
    <x v="8"/>
    <n v="4"/>
    <n v="4"/>
    <n v="4"/>
    <n v="0"/>
    <n v="0"/>
  </r>
  <r>
    <x v="81"/>
    <x v="9"/>
    <n v="25"/>
    <n v="25"/>
    <n v="23"/>
    <n v="2"/>
    <n v="0"/>
  </r>
  <r>
    <x v="81"/>
    <x v="9"/>
    <n v="20"/>
    <n v="19"/>
    <n v="18"/>
    <n v="1"/>
    <n v="0"/>
  </r>
  <r>
    <x v="81"/>
    <x v="10"/>
    <n v="13"/>
    <n v="13"/>
    <n v="13"/>
    <n v="0"/>
    <n v="0"/>
  </r>
  <r>
    <x v="81"/>
    <x v="10"/>
    <n v="8"/>
    <n v="8"/>
    <n v="8"/>
    <n v="0"/>
    <n v="0"/>
  </r>
  <r>
    <x v="82"/>
    <x v="1"/>
    <n v="5"/>
    <n v="5"/>
    <n v="4"/>
    <n v="1"/>
    <n v="0"/>
  </r>
  <r>
    <x v="82"/>
    <x v="1"/>
    <n v="6"/>
    <n v="6"/>
    <n v="6"/>
    <n v="0"/>
    <n v="0"/>
  </r>
  <r>
    <x v="82"/>
    <x v="2"/>
    <n v="10"/>
    <n v="9"/>
    <n v="7"/>
    <n v="2"/>
    <n v="0"/>
  </r>
  <r>
    <x v="82"/>
    <x v="2"/>
    <n v="13"/>
    <n v="12"/>
    <n v="12"/>
    <n v="0"/>
    <n v="0"/>
  </r>
  <r>
    <x v="82"/>
    <x v="3"/>
    <n v="20"/>
    <n v="16"/>
    <n v="11"/>
    <n v="5"/>
    <n v="0"/>
  </r>
  <r>
    <x v="82"/>
    <x v="3"/>
    <n v="25"/>
    <n v="22"/>
    <n v="18"/>
    <n v="4"/>
    <n v="0"/>
  </r>
  <r>
    <x v="82"/>
    <x v="4"/>
    <n v="16"/>
    <n v="12"/>
    <n v="8"/>
    <n v="4"/>
    <n v="0"/>
  </r>
  <r>
    <x v="82"/>
    <x v="4"/>
    <n v="15"/>
    <n v="13"/>
    <n v="12"/>
    <n v="1"/>
    <n v="0"/>
  </r>
  <r>
    <x v="82"/>
    <x v="5"/>
    <n v="2"/>
    <n v="2"/>
    <n v="2"/>
    <n v="0"/>
    <n v="0"/>
  </r>
  <r>
    <x v="82"/>
    <x v="5"/>
    <n v="9"/>
    <n v="5"/>
    <n v="5"/>
    <n v="0"/>
    <n v="0"/>
  </r>
  <r>
    <x v="82"/>
    <x v="7"/>
    <n v="1"/>
    <n v="0"/>
    <n v="0"/>
    <n v="0"/>
    <n v="0"/>
  </r>
  <r>
    <x v="82"/>
    <x v="8"/>
    <n v="1"/>
    <n v="0"/>
    <n v="0"/>
    <n v="0"/>
    <n v="0"/>
  </r>
  <r>
    <x v="82"/>
    <x v="9"/>
    <n v="14"/>
    <n v="14"/>
    <n v="13"/>
    <n v="1"/>
    <n v="0"/>
  </r>
  <r>
    <x v="82"/>
    <x v="9"/>
    <n v="17"/>
    <n v="16"/>
    <n v="13"/>
    <n v="3"/>
    <n v="0"/>
  </r>
  <r>
    <x v="82"/>
    <x v="10"/>
    <n v="1"/>
    <n v="0"/>
    <n v="0"/>
    <n v="0"/>
    <n v="0"/>
  </r>
  <r>
    <x v="83"/>
    <x v="11"/>
    <n v="1"/>
    <n v="0"/>
    <n v="0"/>
    <n v="0"/>
    <n v="0"/>
  </r>
  <r>
    <x v="83"/>
    <x v="15"/>
    <n v="1"/>
    <n v="0"/>
    <n v="0"/>
    <n v="0"/>
    <n v="0"/>
  </r>
  <r>
    <x v="83"/>
    <x v="1"/>
    <n v="6"/>
    <n v="6"/>
    <n v="5"/>
    <n v="1"/>
    <n v="0"/>
  </r>
  <r>
    <x v="83"/>
    <x v="2"/>
    <n v="13"/>
    <n v="12"/>
    <n v="10"/>
    <n v="2"/>
    <n v="0"/>
  </r>
  <r>
    <x v="83"/>
    <x v="2"/>
    <n v="18"/>
    <n v="17"/>
    <n v="16"/>
    <n v="1"/>
    <n v="0"/>
  </r>
  <r>
    <x v="83"/>
    <x v="3"/>
    <n v="16"/>
    <n v="15"/>
    <n v="13"/>
    <n v="2"/>
    <n v="0"/>
  </r>
  <r>
    <x v="83"/>
    <x v="3"/>
    <n v="26"/>
    <n v="24"/>
    <n v="21"/>
    <n v="3"/>
    <n v="0"/>
  </r>
  <r>
    <x v="83"/>
    <x v="4"/>
    <n v="33"/>
    <n v="33"/>
    <n v="31"/>
    <n v="2"/>
    <n v="0"/>
  </r>
  <r>
    <x v="83"/>
    <x v="4"/>
    <n v="39"/>
    <n v="39"/>
    <n v="32"/>
    <n v="7"/>
    <n v="0"/>
  </r>
  <r>
    <x v="83"/>
    <x v="5"/>
    <n v="5"/>
    <n v="4"/>
    <n v="4"/>
    <n v="0"/>
    <n v="0"/>
  </r>
  <r>
    <x v="83"/>
    <x v="5"/>
    <n v="2"/>
    <n v="2"/>
    <n v="2"/>
    <n v="0"/>
    <n v="0"/>
  </r>
  <r>
    <x v="83"/>
    <x v="6"/>
    <n v="8"/>
    <n v="7"/>
    <n v="6"/>
    <n v="1"/>
    <n v="0"/>
  </r>
  <r>
    <x v="83"/>
    <x v="7"/>
    <n v="5"/>
    <n v="5"/>
    <n v="5"/>
    <n v="0"/>
    <n v="0"/>
  </r>
  <r>
    <x v="83"/>
    <x v="7"/>
    <n v="19"/>
    <n v="19"/>
    <n v="19"/>
    <n v="0"/>
    <n v="0"/>
  </r>
  <r>
    <x v="83"/>
    <x v="8"/>
    <n v="1"/>
    <n v="1"/>
    <n v="1"/>
    <n v="0"/>
    <n v="0"/>
  </r>
  <r>
    <x v="83"/>
    <x v="8"/>
    <n v="2"/>
    <n v="2"/>
    <n v="2"/>
    <n v="0"/>
    <n v="0"/>
  </r>
  <r>
    <x v="83"/>
    <x v="9"/>
    <n v="22"/>
    <n v="22"/>
    <n v="22"/>
    <n v="0"/>
    <n v="0"/>
  </r>
  <r>
    <x v="83"/>
    <x v="9"/>
    <n v="30"/>
    <n v="30"/>
    <n v="30"/>
    <n v="0"/>
    <n v="0"/>
  </r>
  <r>
    <x v="83"/>
    <x v="10"/>
    <n v="7"/>
    <n v="7"/>
    <n v="7"/>
    <n v="0"/>
    <n v="0"/>
  </r>
  <r>
    <x v="84"/>
    <x v="11"/>
    <n v="2"/>
    <n v="2"/>
    <n v="1"/>
    <n v="1"/>
    <n v="0"/>
  </r>
  <r>
    <x v="84"/>
    <x v="11"/>
    <n v="2"/>
    <n v="1"/>
    <n v="1"/>
    <n v="0"/>
    <n v="0"/>
  </r>
  <r>
    <x v="84"/>
    <x v="1"/>
    <n v="1"/>
    <n v="1"/>
    <n v="1"/>
    <n v="0"/>
    <n v="0"/>
  </r>
  <r>
    <x v="84"/>
    <x v="1"/>
    <n v="4"/>
    <n v="4"/>
    <n v="4"/>
    <n v="0"/>
    <n v="0"/>
  </r>
  <r>
    <x v="84"/>
    <x v="2"/>
    <n v="5"/>
    <n v="5"/>
    <n v="5"/>
    <n v="0"/>
    <n v="0"/>
  </r>
  <r>
    <x v="84"/>
    <x v="2"/>
    <n v="15"/>
    <n v="14"/>
    <n v="12"/>
    <n v="2"/>
    <n v="0"/>
  </r>
  <r>
    <x v="84"/>
    <x v="3"/>
    <n v="3"/>
    <n v="3"/>
    <n v="3"/>
    <n v="0"/>
    <n v="0"/>
  </r>
  <r>
    <x v="84"/>
    <x v="3"/>
    <n v="16"/>
    <n v="16"/>
    <n v="16"/>
    <n v="0"/>
    <n v="0"/>
  </r>
  <r>
    <x v="84"/>
    <x v="4"/>
    <n v="10"/>
    <n v="10"/>
    <n v="7"/>
    <n v="3"/>
    <n v="0"/>
  </r>
  <r>
    <x v="84"/>
    <x v="4"/>
    <n v="52"/>
    <n v="52"/>
    <n v="48"/>
    <n v="4"/>
    <n v="0"/>
  </r>
  <r>
    <x v="84"/>
    <x v="5"/>
    <n v="8"/>
    <n v="8"/>
    <n v="8"/>
    <n v="0"/>
    <n v="0"/>
  </r>
  <r>
    <x v="84"/>
    <x v="5"/>
    <n v="9"/>
    <n v="9"/>
    <n v="9"/>
    <n v="0"/>
    <n v="0"/>
  </r>
  <r>
    <x v="84"/>
    <x v="7"/>
    <n v="1"/>
    <n v="1"/>
    <n v="1"/>
    <n v="0"/>
    <n v="0"/>
  </r>
  <r>
    <x v="84"/>
    <x v="8"/>
    <n v="1"/>
    <n v="1"/>
    <n v="1"/>
    <n v="0"/>
    <n v="0"/>
  </r>
  <r>
    <x v="84"/>
    <x v="9"/>
    <n v="9"/>
    <n v="9"/>
    <n v="8"/>
    <n v="1"/>
    <n v="0"/>
  </r>
  <r>
    <x v="84"/>
    <x v="9"/>
    <n v="13"/>
    <n v="13"/>
    <n v="12"/>
    <n v="1"/>
    <n v="0"/>
  </r>
  <r>
    <x v="85"/>
    <x v="11"/>
    <n v="2"/>
    <n v="2"/>
    <n v="1"/>
    <n v="1"/>
    <n v="0"/>
  </r>
  <r>
    <x v="85"/>
    <x v="11"/>
    <n v="4"/>
    <n v="3"/>
    <n v="3"/>
    <n v="0"/>
    <n v="0"/>
  </r>
  <r>
    <x v="85"/>
    <x v="1"/>
    <n v="4"/>
    <n v="4"/>
    <n v="4"/>
    <n v="0"/>
    <n v="0"/>
  </r>
  <r>
    <x v="85"/>
    <x v="1"/>
    <n v="9"/>
    <n v="9"/>
    <n v="7"/>
    <n v="2"/>
    <n v="0"/>
  </r>
  <r>
    <x v="85"/>
    <x v="2"/>
    <n v="9"/>
    <n v="9"/>
    <n v="8"/>
    <n v="1"/>
    <n v="0"/>
  </r>
  <r>
    <x v="85"/>
    <x v="2"/>
    <n v="7"/>
    <n v="7"/>
    <n v="6"/>
    <n v="1"/>
    <n v="0"/>
  </r>
  <r>
    <x v="85"/>
    <x v="3"/>
    <n v="23"/>
    <n v="20"/>
    <n v="16"/>
    <n v="4"/>
    <n v="0"/>
  </r>
  <r>
    <x v="85"/>
    <x v="3"/>
    <n v="17"/>
    <n v="17"/>
    <n v="16"/>
    <n v="1"/>
    <n v="0"/>
  </r>
  <r>
    <x v="85"/>
    <x v="4"/>
    <n v="27"/>
    <n v="27"/>
    <n v="22"/>
    <n v="5"/>
    <n v="0"/>
  </r>
  <r>
    <x v="85"/>
    <x v="4"/>
    <n v="23"/>
    <n v="22"/>
    <n v="22"/>
    <n v="0"/>
    <n v="0"/>
  </r>
  <r>
    <x v="85"/>
    <x v="5"/>
    <n v="1"/>
    <n v="1"/>
    <n v="1"/>
    <n v="0"/>
    <n v="0"/>
  </r>
  <r>
    <x v="85"/>
    <x v="5"/>
    <n v="3"/>
    <n v="3"/>
    <n v="3"/>
    <n v="0"/>
    <n v="0"/>
  </r>
  <r>
    <x v="85"/>
    <x v="7"/>
    <n v="7"/>
    <n v="7"/>
    <n v="7"/>
    <n v="0"/>
    <n v="0"/>
  </r>
  <r>
    <x v="85"/>
    <x v="7"/>
    <n v="14"/>
    <n v="13"/>
    <n v="9"/>
    <n v="4"/>
    <n v="0"/>
  </r>
  <r>
    <x v="85"/>
    <x v="8"/>
    <n v="9"/>
    <n v="9"/>
    <n v="7"/>
    <n v="2"/>
    <n v="0"/>
  </r>
  <r>
    <x v="85"/>
    <x v="8"/>
    <n v="11"/>
    <n v="11"/>
    <n v="8"/>
    <n v="3"/>
    <n v="0"/>
  </r>
  <r>
    <x v="85"/>
    <x v="9"/>
    <n v="25"/>
    <n v="24"/>
    <n v="23"/>
    <n v="1"/>
    <n v="0"/>
  </r>
  <r>
    <x v="85"/>
    <x v="9"/>
    <n v="17"/>
    <n v="17"/>
    <n v="16"/>
    <n v="1"/>
    <n v="0"/>
  </r>
  <r>
    <x v="85"/>
    <x v="10"/>
    <n v="3"/>
    <n v="2"/>
    <n v="1"/>
    <n v="1"/>
    <n v="0"/>
  </r>
  <r>
    <x v="85"/>
    <x v="10"/>
    <n v="5"/>
    <n v="3"/>
    <n v="3"/>
    <n v="0"/>
    <n v="0"/>
  </r>
  <r>
    <x v="86"/>
    <x v="11"/>
    <n v="2"/>
    <n v="1"/>
    <n v="1"/>
    <n v="0"/>
    <n v="0"/>
  </r>
  <r>
    <x v="86"/>
    <x v="11"/>
    <n v="3"/>
    <n v="3"/>
    <n v="3"/>
    <n v="0"/>
    <n v="0"/>
  </r>
  <r>
    <x v="86"/>
    <x v="1"/>
    <n v="2"/>
    <n v="2"/>
    <n v="2"/>
    <n v="0"/>
    <n v="0"/>
  </r>
  <r>
    <x v="86"/>
    <x v="1"/>
    <n v="3"/>
    <n v="3"/>
    <n v="3"/>
    <n v="0"/>
    <n v="0"/>
  </r>
  <r>
    <x v="86"/>
    <x v="2"/>
    <n v="8"/>
    <n v="8"/>
    <n v="8"/>
    <n v="0"/>
    <n v="0"/>
  </r>
  <r>
    <x v="86"/>
    <x v="2"/>
    <n v="6"/>
    <n v="6"/>
    <n v="6"/>
    <n v="0"/>
    <n v="0"/>
  </r>
  <r>
    <x v="86"/>
    <x v="3"/>
    <n v="13"/>
    <n v="11"/>
    <n v="11"/>
    <n v="0"/>
    <n v="0"/>
  </r>
  <r>
    <x v="86"/>
    <x v="3"/>
    <n v="13"/>
    <n v="13"/>
    <n v="11"/>
    <n v="2"/>
    <n v="0"/>
  </r>
  <r>
    <x v="86"/>
    <x v="4"/>
    <n v="31"/>
    <n v="31"/>
    <n v="30"/>
    <n v="1"/>
    <n v="0"/>
  </r>
  <r>
    <x v="86"/>
    <x v="4"/>
    <n v="62"/>
    <n v="61"/>
    <n v="59"/>
    <n v="2"/>
    <n v="0"/>
  </r>
  <r>
    <x v="86"/>
    <x v="5"/>
    <n v="5"/>
    <n v="5"/>
    <n v="5"/>
    <n v="0"/>
    <n v="0"/>
  </r>
  <r>
    <x v="86"/>
    <x v="5"/>
    <n v="2"/>
    <n v="2"/>
    <n v="2"/>
    <n v="0"/>
    <n v="0"/>
  </r>
  <r>
    <x v="86"/>
    <x v="6"/>
    <n v="1"/>
    <n v="1"/>
    <n v="1"/>
    <n v="0"/>
    <n v="0"/>
  </r>
  <r>
    <x v="86"/>
    <x v="9"/>
    <n v="18"/>
    <n v="18"/>
    <n v="18"/>
    <n v="0"/>
    <n v="0"/>
  </r>
  <r>
    <x v="86"/>
    <x v="9"/>
    <n v="50"/>
    <n v="50"/>
    <n v="50"/>
    <n v="0"/>
    <n v="0"/>
  </r>
  <r>
    <x v="86"/>
    <x v="10"/>
    <n v="1"/>
    <n v="0"/>
    <n v="0"/>
    <n v="0"/>
    <n v="0"/>
  </r>
  <r>
    <x v="87"/>
    <x v="1"/>
    <n v="4"/>
    <n v="4"/>
    <n v="4"/>
    <n v="0"/>
    <n v="0"/>
  </r>
  <r>
    <x v="87"/>
    <x v="1"/>
    <n v="1"/>
    <n v="1"/>
    <n v="0"/>
    <n v="1"/>
    <n v="0"/>
  </r>
  <r>
    <x v="87"/>
    <x v="2"/>
    <n v="5"/>
    <n v="5"/>
    <n v="5"/>
    <n v="0"/>
    <n v="0"/>
  </r>
  <r>
    <x v="87"/>
    <x v="2"/>
    <n v="2"/>
    <n v="2"/>
    <n v="1"/>
    <n v="1"/>
    <n v="0"/>
  </r>
  <r>
    <x v="87"/>
    <x v="3"/>
    <n v="16"/>
    <n v="16"/>
    <n v="15"/>
    <n v="1"/>
    <n v="0"/>
  </r>
  <r>
    <x v="87"/>
    <x v="3"/>
    <n v="14"/>
    <n v="12"/>
    <n v="3"/>
    <n v="9"/>
    <n v="0"/>
  </r>
  <r>
    <x v="87"/>
    <x v="4"/>
    <n v="13"/>
    <n v="12"/>
    <n v="8"/>
    <n v="4"/>
    <n v="0"/>
  </r>
  <r>
    <x v="87"/>
    <x v="4"/>
    <n v="7"/>
    <n v="7"/>
    <n v="7"/>
    <n v="0"/>
    <n v="0"/>
  </r>
  <r>
    <x v="87"/>
    <x v="5"/>
    <n v="1"/>
    <n v="0"/>
    <n v="0"/>
    <n v="0"/>
    <n v="0"/>
  </r>
  <r>
    <x v="87"/>
    <x v="9"/>
    <n v="4"/>
    <n v="4"/>
    <n v="4"/>
    <n v="0"/>
    <n v="0"/>
  </r>
  <r>
    <x v="87"/>
    <x v="9"/>
    <n v="8"/>
    <n v="8"/>
    <n v="8"/>
    <n v="0"/>
    <n v="0"/>
  </r>
  <r>
    <x v="87"/>
    <x v="10"/>
    <n v="4"/>
    <n v="4"/>
    <n v="4"/>
    <n v="0"/>
    <n v="0"/>
  </r>
  <r>
    <x v="88"/>
    <x v="11"/>
    <n v="3"/>
    <n v="3"/>
    <n v="3"/>
    <n v="0"/>
    <n v="0"/>
  </r>
  <r>
    <x v="88"/>
    <x v="11"/>
    <n v="1"/>
    <n v="1"/>
    <n v="1"/>
    <n v="0"/>
    <n v="0"/>
  </r>
  <r>
    <x v="88"/>
    <x v="1"/>
    <n v="2"/>
    <n v="2"/>
    <n v="2"/>
    <n v="0"/>
    <n v="0"/>
  </r>
  <r>
    <x v="88"/>
    <x v="1"/>
    <n v="4"/>
    <n v="4"/>
    <n v="4"/>
    <n v="0"/>
    <n v="0"/>
  </r>
  <r>
    <x v="88"/>
    <x v="2"/>
    <n v="6"/>
    <n v="6"/>
    <n v="6"/>
    <n v="0"/>
    <n v="0"/>
  </r>
  <r>
    <x v="88"/>
    <x v="2"/>
    <n v="8"/>
    <n v="8"/>
    <n v="8"/>
    <n v="0"/>
    <n v="0"/>
  </r>
  <r>
    <x v="88"/>
    <x v="3"/>
    <n v="12"/>
    <n v="12"/>
    <n v="8"/>
    <n v="4"/>
    <n v="0"/>
  </r>
  <r>
    <x v="88"/>
    <x v="3"/>
    <n v="14"/>
    <n v="14"/>
    <n v="13"/>
    <n v="1"/>
    <n v="0"/>
  </r>
  <r>
    <x v="88"/>
    <x v="4"/>
    <n v="10"/>
    <n v="10"/>
    <n v="8"/>
    <n v="2"/>
    <n v="0"/>
  </r>
  <r>
    <x v="88"/>
    <x v="4"/>
    <n v="14"/>
    <n v="14"/>
    <n v="13"/>
    <n v="1"/>
    <n v="0"/>
  </r>
  <r>
    <x v="88"/>
    <x v="5"/>
    <n v="2"/>
    <n v="2"/>
    <n v="2"/>
    <n v="0"/>
    <n v="0"/>
  </r>
  <r>
    <x v="88"/>
    <x v="5"/>
    <n v="4"/>
    <n v="3"/>
    <n v="3"/>
    <n v="0"/>
    <n v="0"/>
  </r>
  <r>
    <x v="88"/>
    <x v="7"/>
    <n v="3"/>
    <n v="2"/>
    <n v="1"/>
    <n v="1"/>
    <n v="0"/>
  </r>
  <r>
    <x v="88"/>
    <x v="7"/>
    <n v="2"/>
    <n v="2"/>
    <n v="2"/>
    <n v="0"/>
    <n v="0"/>
  </r>
  <r>
    <x v="88"/>
    <x v="8"/>
    <n v="1"/>
    <n v="1"/>
    <n v="1"/>
    <n v="0"/>
    <n v="0"/>
  </r>
  <r>
    <x v="88"/>
    <x v="8"/>
    <n v="1"/>
    <n v="1"/>
    <n v="1"/>
    <n v="0"/>
    <n v="0"/>
  </r>
  <r>
    <x v="88"/>
    <x v="9"/>
    <n v="8"/>
    <n v="8"/>
    <n v="8"/>
    <n v="0"/>
    <n v="0"/>
  </r>
  <r>
    <x v="88"/>
    <x v="9"/>
    <n v="7"/>
    <n v="7"/>
    <n v="6"/>
    <n v="1"/>
    <n v="0"/>
  </r>
  <r>
    <x v="88"/>
    <x v="10"/>
    <n v="4"/>
    <n v="3"/>
    <n v="3"/>
    <n v="0"/>
    <n v="1"/>
  </r>
  <r>
    <x v="88"/>
    <x v="10"/>
    <n v="1"/>
    <n v="0"/>
    <n v="0"/>
    <n v="0"/>
    <n v="0"/>
  </r>
  <r>
    <x v="89"/>
    <x v="12"/>
    <n v="1"/>
    <n v="0"/>
    <n v="0"/>
    <n v="0"/>
    <n v="0"/>
  </r>
  <r>
    <x v="89"/>
    <x v="1"/>
    <n v="12"/>
    <n v="11"/>
    <n v="7"/>
    <n v="4"/>
    <n v="0"/>
  </r>
  <r>
    <x v="89"/>
    <x v="1"/>
    <n v="10"/>
    <n v="10"/>
    <n v="9"/>
    <n v="1"/>
    <n v="0"/>
  </r>
  <r>
    <x v="89"/>
    <x v="2"/>
    <n v="11"/>
    <n v="11"/>
    <n v="9"/>
    <n v="2"/>
    <n v="0"/>
  </r>
  <r>
    <x v="89"/>
    <x v="2"/>
    <n v="21"/>
    <n v="21"/>
    <n v="21"/>
    <n v="0"/>
    <n v="0"/>
  </r>
  <r>
    <x v="89"/>
    <x v="3"/>
    <n v="23"/>
    <n v="21"/>
    <n v="18"/>
    <n v="3"/>
    <n v="0"/>
  </r>
  <r>
    <x v="89"/>
    <x v="3"/>
    <n v="25"/>
    <n v="24"/>
    <n v="23"/>
    <n v="1"/>
    <n v="0"/>
  </r>
  <r>
    <x v="89"/>
    <x v="4"/>
    <n v="16"/>
    <n v="15"/>
    <n v="10"/>
    <n v="5"/>
    <n v="0"/>
  </r>
  <r>
    <x v="89"/>
    <x v="4"/>
    <n v="12"/>
    <n v="12"/>
    <n v="11"/>
    <n v="1"/>
    <n v="0"/>
  </r>
  <r>
    <x v="89"/>
    <x v="5"/>
    <n v="1"/>
    <n v="1"/>
    <n v="1"/>
    <n v="0"/>
    <n v="0"/>
  </r>
  <r>
    <x v="89"/>
    <x v="5"/>
    <n v="2"/>
    <n v="2"/>
    <n v="2"/>
    <n v="0"/>
    <n v="0"/>
  </r>
  <r>
    <x v="89"/>
    <x v="6"/>
    <n v="7"/>
    <n v="6"/>
    <n v="5"/>
    <n v="1"/>
    <n v="0"/>
  </r>
  <r>
    <x v="89"/>
    <x v="6"/>
    <n v="3"/>
    <n v="2"/>
    <n v="2"/>
    <n v="0"/>
    <n v="0"/>
  </r>
  <r>
    <x v="89"/>
    <x v="7"/>
    <n v="4"/>
    <n v="4"/>
    <n v="4"/>
    <n v="0"/>
    <n v="0"/>
  </r>
  <r>
    <x v="89"/>
    <x v="7"/>
    <n v="12"/>
    <n v="12"/>
    <n v="8"/>
    <n v="4"/>
    <n v="0"/>
  </r>
  <r>
    <x v="89"/>
    <x v="8"/>
    <n v="7"/>
    <n v="6"/>
    <n v="5"/>
    <n v="1"/>
    <n v="0"/>
  </r>
  <r>
    <x v="89"/>
    <x v="8"/>
    <n v="1"/>
    <n v="1"/>
    <n v="1"/>
    <n v="0"/>
    <n v="0"/>
  </r>
  <r>
    <x v="89"/>
    <x v="9"/>
    <n v="19"/>
    <n v="19"/>
    <n v="19"/>
    <n v="0"/>
    <n v="0"/>
  </r>
  <r>
    <x v="89"/>
    <x v="9"/>
    <n v="29"/>
    <n v="29"/>
    <n v="24"/>
    <n v="5"/>
    <n v="0"/>
  </r>
  <r>
    <x v="89"/>
    <x v="10"/>
    <n v="11"/>
    <n v="11"/>
    <n v="11"/>
    <n v="0"/>
    <n v="0"/>
  </r>
  <r>
    <x v="89"/>
    <x v="10"/>
    <n v="6"/>
    <n v="4"/>
    <n v="3"/>
    <n v="1"/>
    <n v="0"/>
  </r>
  <r>
    <x v="90"/>
    <x v="14"/>
    <n v="1"/>
    <n v="1"/>
    <n v="1"/>
    <n v="0"/>
    <n v="0"/>
  </r>
  <r>
    <x v="90"/>
    <x v="11"/>
    <n v="1"/>
    <n v="1"/>
    <n v="1"/>
    <n v="0"/>
    <n v="0"/>
  </r>
  <r>
    <x v="90"/>
    <x v="1"/>
    <n v="7"/>
    <n v="7"/>
    <n v="5"/>
    <n v="2"/>
    <n v="0"/>
  </r>
  <r>
    <x v="90"/>
    <x v="1"/>
    <n v="9"/>
    <n v="9"/>
    <n v="5"/>
    <n v="4"/>
    <n v="0"/>
  </r>
  <r>
    <x v="90"/>
    <x v="2"/>
    <n v="35"/>
    <n v="34"/>
    <n v="23"/>
    <n v="11"/>
    <n v="0"/>
  </r>
  <r>
    <x v="90"/>
    <x v="2"/>
    <n v="21"/>
    <n v="21"/>
    <n v="20"/>
    <n v="1"/>
    <n v="0"/>
  </r>
  <r>
    <x v="90"/>
    <x v="3"/>
    <n v="38"/>
    <n v="37"/>
    <n v="32"/>
    <n v="5"/>
    <n v="0"/>
  </r>
  <r>
    <x v="90"/>
    <x v="3"/>
    <n v="32"/>
    <n v="32"/>
    <n v="24"/>
    <n v="8"/>
    <n v="0"/>
  </r>
  <r>
    <x v="90"/>
    <x v="13"/>
    <n v="1"/>
    <n v="1"/>
    <n v="1"/>
    <n v="0"/>
    <n v="0"/>
  </r>
  <r>
    <x v="90"/>
    <x v="4"/>
    <n v="106"/>
    <n v="103"/>
    <n v="83"/>
    <n v="20"/>
    <n v="0"/>
  </r>
  <r>
    <x v="90"/>
    <x v="4"/>
    <n v="89"/>
    <n v="89"/>
    <n v="89"/>
    <n v="0"/>
    <n v="0"/>
  </r>
  <r>
    <x v="90"/>
    <x v="5"/>
    <n v="89"/>
    <n v="87"/>
    <n v="85"/>
    <n v="2"/>
    <n v="0"/>
  </r>
  <r>
    <x v="90"/>
    <x v="5"/>
    <n v="12"/>
    <n v="12"/>
    <n v="12"/>
    <n v="0"/>
    <n v="0"/>
  </r>
  <r>
    <x v="90"/>
    <x v="7"/>
    <n v="7"/>
    <n v="7"/>
    <n v="7"/>
    <n v="0"/>
    <n v="0"/>
  </r>
  <r>
    <x v="90"/>
    <x v="7"/>
    <n v="4"/>
    <n v="4"/>
    <n v="4"/>
    <n v="0"/>
    <n v="0"/>
  </r>
  <r>
    <x v="90"/>
    <x v="8"/>
    <n v="7"/>
    <n v="7"/>
    <n v="7"/>
    <n v="0"/>
    <n v="0"/>
  </r>
  <r>
    <x v="90"/>
    <x v="9"/>
    <n v="81"/>
    <n v="79"/>
    <n v="77"/>
    <n v="2"/>
    <n v="0"/>
  </r>
  <r>
    <x v="90"/>
    <x v="9"/>
    <n v="43"/>
    <n v="43"/>
    <n v="39"/>
    <n v="4"/>
    <n v="0"/>
  </r>
  <r>
    <x v="90"/>
    <x v="10"/>
    <n v="1"/>
    <n v="0"/>
    <n v="0"/>
    <n v="0"/>
    <n v="0"/>
  </r>
  <r>
    <x v="91"/>
    <x v="11"/>
    <n v="1"/>
    <n v="1"/>
    <n v="1"/>
    <n v="0"/>
    <n v="0"/>
  </r>
  <r>
    <x v="91"/>
    <x v="11"/>
    <n v="1"/>
    <n v="1"/>
    <n v="1"/>
    <n v="0"/>
    <n v="0"/>
  </r>
  <r>
    <x v="91"/>
    <x v="1"/>
    <n v="2"/>
    <n v="2"/>
    <n v="1"/>
    <n v="1"/>
    <n v="0"/>
  </r>
  <r>
    <x v="91"/>
    <x v="1"/>
    <n v="7"/>
    <n v="7"/>
    <n v="6"/>
    <n v="1"/>
    <n v="0"/>
  </r>
  <r>
    <x v="91"/>
    <x v="2"/>
    <n v="9"/>
    <n v="9"/>
    <n v="9"/>
    <n v="0"/>
    <n v="0"/>
  </r>
  <r>
    <x v="91"/>
    <x v="2"/>
    <n v="21"/>
    <n v="21"/>
    <n v="21"/>
    <n v="0"/>
    <n v="0"/>
  </r>
  <r>
    <x v="91"/>
    <x v="3"/>
    <n v="16"/>
    <n v="14"/>
    <n v="12"/>
    <n v="2"/>
    <n v="0"/>
  </r>
  <r>
    <x v="91"/>
    <x v="3"/>
    <n v="22"/>
    <n v="22"/>
    <n v="21"/>
    <n v="1"/>
    <n v="0"/>
  </r>
  <r>
    <x v="91"/>
    <x v="4"/>
    <n v="11"/>
    <n v="11"/>
    <n v="10"/>
    <n v="1"/>
    <n v="0"/>
  </r>
  <r>
    <x v="91"/>
    <x v="4"/>
    <n v="8"/>
    <n v="8"/>
    <n v="8"/>
    <n v="0"/>
    <n v="0"/>
  </r>
  <r>
    <x v="91"/>
    <x v="5"/>
    <n v="6"/>
    <n v="6"/>
    <n v="6"/>
    <n v="0"/>
    <n v="0"/>
  </r>
  <r>
    <x v="91"/>
    <x v="5"/>
    <n v="1"/>
    <n v="1"/>
    <n v="1"/>
    <n v="0"/>
    <n v="0"/>
  </r>
  <r>
    <x v="91"/>
    <x v="7"/>
    <n v="2"/>
    <n v="2"/>
    <n v="2"/>
    <n v="0"/>
    <n v="0"/>
  </r>
  <r>
    <x v="91"/>
    <x v="9"/>
    <n v="6"/>
    <n v="6"/>
    <n v="5"/>
    <n v="1"/>
    <n v="0"/>
  </r>
  <r>
    <x v="91"/>
    <x v="9"/>
    <n v="11"/>
    <n v="11"/>
    <n v="11"/>
    <n v="0"/>
    <n v="0"/>
  </r>
  <r>
    <x v="91"/>
    <x v="10"/>
    <n v="1"/>
    <n v="1"/>
    <n v="1"/>
    <n v="0"/>
    <n v="0"/>
  </r>
  <r>
    <x v="91"/>
    <x v="10"/>
    <n v="4"/>
    <n v="4"/>
    <n v="4"/>
    <n v="0"/>
    <n v="0"/>
  </r>
  <r>
    <x v="92"/>
    <x v="11"/>
    <n v="1"/>
    <n v="0"/>
    <n v="0"/>
    <n v="0"/>
    <n v="0"/>
  </r>
  <r>
    <x v="92"/>
    <x v="1"/>
    <n v="1"/>
    <n v="1"/>
    <n v="1"/>
    <n v="0"/>
    <n v="0"/>
  </r>
  <r>
    <x v="92"/>
    <x v="1"/>
    <n v="4"/>
    <n v="4"/>
    <n v="4"/>
    <n v="0"/>
    <n v="0"/>
  </r>
  <r>
    <x v="92"/>
    <x v="2"/>
    <n v="6"/>
    <n v="6"/>
    <n v="6"/>
    <n v="0"/>
    <n v="0"/>
  </r>
  <r>
    <x v="92"/>
    <x v="2"/>
    <n v="1"/>
    <n v="1"/>
    <n v="1"/>
    <n v="0"/>
    <n v="0"/>
  </r>
  <r>
    <x v="92"/>
    <x v="3"/>
    <n v="8"/>
    <n v="6"/>
    <n v="4"/>
    <n v="2"/>
    <n v="0"/>
  </r>
  <r>
    <x v="92"/>
    <x v="3"/>
    <n v="10"/>
    <n v="9"/>
    <n v="9"/>
    <n v="0"/>
    <n v="0"/>
  </r>
  <r>
    <x v="92"/>
    <x v="4"/>
    <n v="13"/>
    <n v="13"/>
    <n v="12"/>
    <n v="1"/>
    <n v="0"/>
  </r>
  <r>
    <x v="92"/>
    <x v="4"/>
    <n v="6"/>
    <n v="5"/>
    <n v="5"/>
    <n v="0"/>
    <n v="0"/>
  </r>
  <r>
    <x v="92"/>
    <x v="5"/>
    <n v="2"/>
    <n v="2"/>
    <n v="2"/>
    <n v="0"/>
    <n v="0"/>
  </r>
  <r>
    <x v="92"/>
    <x v="7"/>
    <n v="3"/>
    <n v="3"/>
    <n v="3"/>
    <n v="0"/>
    <n v="0"/>
  </r>
  <r>
    <x v="92"/>
    <x v="7"/>
    <n v="3"/>
    <n v="2"/>
    <n v="1"/>
    <n v="1"/>
    <n v="0"/>
  </r>
  <r>
    <x v="92"/>
    <x v="8"/>
    <n v="2"/>
    <n v="2"/>
    <n v="2"/>
    <n v="0"/>
    <n v="0"/>
  </r>
  <r>
    <x v="92"/>
    <x v="9"/>
    <n v="11"/>
    <n v="11"/>
    <n v="10"/>
    <n v="1"/>
    <n v="0"/>
  </r>
  <r>
    <x v="92"/>
    <x v="9"/>
    <n v="6"/>
    <n v="5"/>
    <n v="2"/>
    <n v="3"/>
    <n v="0"/>
  </r>
  <r>
    <x v="92"/>
    <x v="10"/>
    <n v="4"/>
    <n v="4"/>
    <n v="3"/>
    <n v="1"/>
    <n v="0"/>
  </r>
  <r>
    <x v="93"/>
    <x v="14"/>
    <n v="1"/>
    <n v="1"/>
    <n v="1"/>
    <n v="0"/>
    <n v="0"/>
  </r>
  <r>
    <x v="93"/>
    <x v="11"/>
    <n v="3"/>
    <n v="3"/>
    <n v="2"/>
    <n v="1"/>
    <n v="0"/>
  </r>
  <r>
    <x v="93"/>
    <x v="11"/>
    <n v="9"/>
    <n v="9"/>
    <n v="8"/>
    <n v="1"/>
    <n v="0"/>
  </r>
  <r>
    <x v="93"/>
    <x v="12"/>
    <n v="1"/>
    <n v="0"/>
    <n v="0"/>
    <n v="0"/>
    <n v="0"/>
  </r>
  <r>
    <x v="93"/>
    <x v="1"/>
    <n v="26"/>
    <n v="26"/>
    <n v="22"/>
    <n v="4"/>
    <n v="0"/>
  </r>
  <r>
    <x v="93"/>
    <x v="1"/>
    <n v="37"/>
    <n v="37"/>
    <n v="34"/>
    <n v="3"/>
    <n v="0"/>
  </r>
  <r>
    <x v="93"/>
    <x v="2"/>
    <n v="29"/>
    <n v="29"/>
    <n v="25"/>
    <n v="4"/>
    <n v="0"/>
  </r>
  <r>
    <x v="93"/>
    <x v="2"/>
    <n v="19"/>
    <n v="19"/>
    <n v="15"/>
    <n v="4"/>
    <n v="0"/>
  </r>
  <r>
    <x v="93"/>
    <x v="3"/>
    <n v="98"/>
    <n v="95"/>
    <n v="83"/>
    <n v="12"/>
    <n v="0"/>
  </r>
  <r>
    <x v="93"/>
    <x v="3"/>
    <n v="64"/>
    <n v="59"/>
    <n v="51"/>
    <n v="8"/>
    <n v="0"/>
  </r>
  <r>
    <x v="93"/>
    <x v="4"/>
    <n v="67"/>
    <n v="67"/>
    <n v="60"/>
    <n v="7"/>
    <n v="0"/>
  </r>
  <r>
    <x v="93"/>
    <x v="4"/>
    <n v="52"/>
    <n v="52"/>
    <n v="45"/>
    <n v="7"/>
    <n v="0"/>
  </r>
  <r>
    <x v="93"/>
    <x v="5"/>
    <n v="2"/>
    <n v="2"/>
    <n v="2"/>
    <n v="0"/>
    <n v="0"/>
  </r>
  <r>
    <x v="93"/>
    <x v="5"/>
    <n v="1"/>
    <n v="1"/>
    <n v="1"/>
    <n v="0"/>
    <n v="0"/>
  </r>
  <r>
    <x v="93"/>
    <x v="6"/>
    <n v="1"/>
    <n v="1"/>
    <n v="1"/>
    <n v="0"/>
    <n v="0"/>
  </r>
  <r>
    <x v="93"/>
    <x v="6"/>
    <n v="2"/>
    <n v="2"/>
    <n v="0"/>
    <n v="2"/>
    <n v="0"/>
  </r>
  <r>
    <x v="93"/>
    <x v="7"/>
    <n v="3"/>
    <n v="3"/>
    <n v="2"/>
    <n v="1"/>
    <n v="0"/>
  </r>
  <r>
    <x v="93"/>
    <x v="7"/>
    <n v="6"/>
    <n v="6"/>
    <n v="4"/>
    <n v="2"/>
    <n v="0"/>
  </r>
  <r>
    <x v="93"/>
    <x v="8"/>
    <n v="6"/>
    <n v="6"/>
    <n v="4"/>
    <n v="2"/>
    <n v="0"/>
  </r>
  <r>
    <x v="93"/>
    <x v="8"/>
    <n v="1"/>
    <n v="1"/>
    <n v="1"/>
    <n v="0"/>
    <n v="0"/>
  </r>
  <r>
    <x v="93"/>
    <x v="9"/>
    <n v="26"/>
    <n v="26"/>
    <n v="24"/>
    <n v="2"/>
    <n v="0"/>
  </r>
  <r>
    <x v="93"/>
    <x v="9"/>
    <n v="38"/>
    <n v="38"/>
    <n v="31"/>
    <n v="7"/>
    <n v="0"/>
  </r>
  <r>
    <x v="93"/>
    <x v="10"/>
    <n v="20"/>
    <n v="20"/>
    <n v="20"/>
    <n v="0"/>
    <n v="0"/>
  </r>
  <r>
    <x v="94"/>
    <x v="11"/>
    <n v="4"/>
    <n v="4"/>
    <n v="4"/>
    <n v="0"/>
    <n v="0"/>
  </r>
  <r>
    <x v="94"/>
    <x v="12"/>
    <n v="2"/>
    <n v="0"/>
    <n v="0"/>
    <n v="0"/>
    <n v="0"/>
  </r>
  <r>
    <x v="94"/>
    <x v="1"/>
    <n v="9"/>
    <n v="9"/>
    <n v="8"/>
    <n v="1"/>
    <n v="0"/>
  </r>
  <r>
    <x v="94"/>
    <x v="2"/>
    <n v="4"/>
    <n v="4"/>
    <n v="2"/>
    <n v="2"/>
    <n v="0"/>
  </r>
  <r>
    <x v="94"/>
    <x v="2"/>
    <n v="12"/>
    <n v="12"/>
    <n v="8"/>
    <n v="4"/>
    <n v="0"/>
  </r>
  <r>
    <x v="94"/>
    <x v="3"/>
    <n v="4"/>
    <n v="3"/>
    <n v="2"/>
    <n v="1"/>
    <n v="0"/>
  </r>
  <r>
    <x v="94"/>
    <x v="3"/>
    <n v="16"/>
    <n v="15"/>
    <n v="14"/>
    <n v="1"/>
    <n v="0"/>
  </r>
  <r>
    <x v="94"/>
    <x v="4"/>
    <n v="20"/>
    <n v="20"/>
    <n v="19"/>
    <n v="1"/>
    <n v="0"/>
  </r>
  <r>
    <x v="94"/>
    <x v="4"/>
    <n v="15"/>
    <n v="15"/>
    <n v="14"/>
    <n v="1"/>
    <n v="0"/>
  </r>
  <r>
    <x v="94"/>
    <x v="5"/>
    <n v="2"/>
    <n v="2"/>
    <n v="2"/>
    <n v="0"/>
    <n v="0"/>
  </r>
  <r>
    <x v="94"/>
    <x v="5"/>
    <n v="4"/>
    <n v="4"/>
    <n v="4"/>
    <n v="0"/>
    <n v="0"/>
  </r>
  <r>
    <x v="94"/>
    <x v="7"/>
    <n v="2"/>
    <n v="2"/>
    <n v="1"/>
    <n v="1"/>
    <n v="0"/>
  </r>
  <r>
    <x v="94"/>
    <x v="7"/>
    <n v="4"/>
    <n v="4"/>
    <n v="4"/>
    <n v="0"/>
    <n v="0"/>
  </r>
  <r>
    <x v="94"/>
    <x v="8"/>
    <n v="2"/>
    <n v="2"/>
    <n v="1"/>
    <n v="1"/>
    <n v="0"/>
  </r>
  <r>
    <x v="94"/>
    <x v="8"/>
    <n v="3"/>
    <n v="3"/>
    <n v="3"/>
    <n v="0"/>
    <n v="0"/>
  </r>
  <r>
    <x v="94"/>
    <x v="9"/>
    <n v="23"/>
    <n v="23"/>
    <n v="22"/>
    <n v="1"/>
    <n v="0"/>
  </r>
  <r>
    <x v="94"/>
    <x v="9"/>
    <n v="26"/>
    <n v="26"/>
    <n v="21"/>
    <n v="5"/>
    <n v="0"/>
  </r>
  <r>
    <x v="95"/>
    <x v="1"/>
    <n v="5"/>
    <n v="5"/>
    <n v="5"/>
    <n v="0"/>
    <n v="0"/>
  </r>
  <r>
    <x v="95"/>
    <x v="1"/>
    <n v="13"/>
    <n v="13"/>
    <n v="12"/>
    <n v="1"/>
    <n v="0"/>
  </r>
  <r>
    <x v="95"/>
    <x v="2"/>
    <n v="13"/>
    <n v="13"/>
    <n v="13"/>
    <n v="0"/>
    <n v="0"/>
  </r>
  <r>
    <x v="95"/>
    <x v="2"/>
    <n v="16"/>
    <n v="15"/>
    <n v="12"/>
    <n v="3"/>
    <n v="1"/>
  </r>
  <r>
    <x v="95"/>
    <x v="3"/>
    <n v="19"/>
    <n v="17"/>
    <n v="14"/>
    <n v="3"/>
    <n v="0"/>
  </r>
  <r>
    <x v="95"/>
    <x v="3"/>
    <n v="16"/>
    <n v="16"/>
    <n v="16"/>
    <n v="0"/>
    <n v="0"/>
  </r>
  <r>
    <x v="95"/>
    <x v="4"/>
    <n v="8"/>
    <n v="8"/>
    <n v="8"/>
    <n v="0"/>
    <n v="0"/>
  </r>
  <r>
    <x v="95"/>
    <x v="4"/>
    <n v="11"/>
    <n v="11"/>
    <n v="10"/>
    <n v="1"/>
    <n v="0"/>
  </r>
  <r>
    <x v="95"/>
    <x v="5"/>
    <n v="12"/>
    <n v="12"/>
    <n v="12"/>
    <n v="0"/>
    <n v="0"/>
  </r>
  <r>
    <x v="95"/>
    <x v="5"/>
    <n v="7"/>
    <n v="7"/>
    <n v="7"/>
    <n v="0"/>
    <n v="0"/>
  </r>
  <r>
    <x v="95"/>
    <x v="6"/>
    <n v="1"/>
    <n v="1"/>
    <n v="1"/>
    <n v="0"/>
    <n v="0"/>
  </r>
  <r>
    <x v="95"/>
    <x v="6"/>
    <n v="2"/>
    <n v="2"/>
    <n v="2"/>
    <n v="0"/>
    <n v="0"/>
  </r>
  <r>
    <x v="95"/>
    <x v="7"/>
    <n v="5"/>
    <n v="5"/>
    <n v="5"/>
    <n v="0"/>
    <n v="0"/>
  </r>
  <r>
    <x v="95"/>
    <x v="7"/>
    <n v="6"/>
    <n v="6"/>
    <n v="6"/>
    <n v="0"/>
    <n v="0"/>
  </r>
  <r>
    <x v="95"/>
    <x v="8"/>
    <n v="6"/>
    <n v="6"/>
    <n v="6"/>
    <n v="0"/>
    <n v="0"/>
  </r>
  <r>
    <x v="95"/>
    <x v="8"/>
    <n v="3"/>
    <n v="3"/>
    <n v="3"/>
    <n v="0"/>
    <n v="0"/>
  </r>
  <r>
    <x v="95"/>
    <x v="9"/>
    <n v="18"/>
    <n v="18"/>
    <n v="18"/>
    <n v="0"/>
    <n v="0"/>
  </r>
  <r>
    <x v="95"/>
    <x v="9"/>
    <n v="16"/>
    <n v="16"/>
    <n v="16"/>
    <n v="0"/>
    <n v="0"/>
  </r>
  <r>
    <x v="95"/>
    <x v="10"/>
    <n v="9"/>
    <n v="9"/>
    <n v="6"/>
    <n v="3"/>
    <n v="0"/>
  </r>
  <r>
    <x v="95"/>
    <x v="10"/>
    <n v="11"/>
    <n v="10"/>
    <n v="10"/>
    <n v="0"/>
    <n v="0"/>
  </r>
  <r>
    <x v="96"/>
    <x v="1"/>
    <n v="2"/>
    <n v="2"/>
    <n v="2"/>
    <n v="0"/>
    <n v="0"/>
  </r>
  <r>
    <x v="96"/>
    <x v="1"/>
    <n v="1"/>
    <n v="0"/>
    <n v="0"/>
    <n v="0"/>
    <n v="0"/>
  </r>
  <r>
    <x v="96"/>
    <x v="2"/>
    <n v="5"/>
    <n v="4"/>
    <n v="4"/>
    <n v="0"/>
    <n v="0"/>
  </r>
  <r>
    <x v="96"/>
    <x v="2"/>
    <n v="9"/>
    <n v="6"/>
    <n v="6"/>
    <n v="0"/>
    <n v="0"/>
  </r>
  <r>
    <x v="96"/>
    <x v="3"/>
    <n v="14"/>
    <n v="14"/>
    <n v="13"/>
    <n v="1"/>
    <n v="0"/>
  </r>
  <r>
    <x v="96"/>
    <x v="3"/>
    <n v="13"/>
    <n v="12"/>
    <n v="12"/>
    <n v="0"/>
    <n v="0"/>
  </r>
  <r>
    <x v="96"/>
    <x v="4"/>
    <n v="11"/>
    <n v="11"/>
    <n v="11"/>
    <n v="0"/>
    <n v="0"/>
  </r>
  <r>
    <x v="96"/>
    <x v="4"/>
    <n v="9"/>
    <n v="4"/>
    <n v="4"/>
    <n v="0"/>
    <n v="0"/>
  </r>
  <r>
    <x v="96"/>
    <x v="6"/>
    <n v="3"/>
    <n v="0"/>
    <n v="0"/>
    <n v="0"/>
    <n v="0"/>
  </r>
  <r>
    <x v="96"/>
    <x v="7"/>
    <n v="3"/>
    <n v="0"/>
    <n v="0"/>
    <n v="0"/>
    <n v="0"/>
  </r>
  <r>
    <x v="96"/>
    <x v="7"/>
    <n v="1"/>
    <n v="0"/>
    <n v="0"/>
    <n v="0"/>
    <n v="0"/>
  </r>
  <r>
    <x v="96"/>
    <x v="8"/>
    <n v="4"/>
    <n v="0"/>
    <n v="0"/>
    <n v="0"/>
    <n v="0"/>
  </r>
  <r>
    <x v="96"/>
    <x v="8"/>
    <n v="1"/>
    <n v="0"/>
    <n v="0"/>
    <n v="0"/>
    <n v="0"/>
  </r>
  <r>
    <x v="96"/>
    <x v="9"/>
    <n v="11"/>
    <n v="5"/>
    <n v="5"/>
    <n v="0"/>
    <n v="0"/>
  </r>
  <r>
    <x v="96"/>
    <x v="9"/>
    <n v="5"/>
    <n v="0"/>
    <n v="0"/>
    <n v="0"/>
    <n v="0"/>
  </r>
  <r>
    <x v="97"/>
    <x v="11"/>
    <n v="3"/>
    <n v="2"/>
    <n v="2"/>
    <n v="0"/>
    <n v="0"/>
  </r>
  <r>
    <x v="97"/>
    <x v="12"/>
    <n v="1"/>
    <n v="0"/>
    <n v="0"/>
    <n v="0"/>
    <n v="0"/>
  </r>
  <r>
    <x v="97"/>
    <x v="1"/>
    <n v="6"/>
    <n v="6"/>
    <n v="6"/>
    <n v="0"/>
    <n v="0"/>
  </r>
  <r>
    <x v="97"/>
    <x v="1"/>
    <n v="13"/>
    <n v="12"/>
    <n v="12"/>
    <n v="0"/>
    <n v="0"/>
  </r>
  <r>
    <x v="97"/>
    <x v="2"/>
    <n v="36"/>
    <n v="35"/>
    <n v="27"/>
    <n v="8"/>
    <n v="0"/>
  </r>
  <r>
    <x v="97"/>
    <x v="2"/>
    <n v="45"/>
    <n v="45"/>
    <n v="44"/>
    <n v="1"/>
    <n v="0"/>
  </r>
  <r>
    <x v="97"/>
    <x v="3"/>
    <n v="42"/>
    <n v="37"/>
    <n v="35"/>
    <n v="2"/>
    <n v="0"/>
  </r>
  <r>
    <x v="97"/>
    <x v="3"/>
    <n v="52"/>
    <n v="51"/>
    <n v="48"/>
    <n v="3"/>
    <n v="1"/>
  </r>
  <r>
    <x v="97"/>
    <x v="4"/>
    <n v="16"/>
    <n v="16"/>
    <n v="15"/>
    <n v="1"/>
    <n v="0"/>
  </r>
  <r>
    <x v="97"/>
    <x v="4"/>
    <n v="28"/>
    <n v="28"/>
    <n v="23"/>
    <n v="5"/>
    <n v="0"/>
  </r>
  <r>
    <x v="97"/>
    <x v="5"/>
    <n v="8"/>
    <n v="8"/>
    <n v="7"/>
    <n v="1"/>
    <n v="0"/>
  </r>
  <r>
    <x v="97"/>
    <x v="6"/>
    <n v="3"/>
    <n v="3"/>
    <n v="3"/>
    <n v="0"/>
    <n v="0"/>
  </r>
  <r>
    <x v="97"/>
    <x v="6"/>
    <n v="4"/>
    <n v="4"/>
    <n v="4"/>
    <n v="0"/>
    <n v="0"/>
  </r>
  <r>
    <x v="97"/>
    <x v="7"/>
    <n v="7"/>
    <n v="7"/>
    <n v="7"/>
    <n v="0"/>
    <n v="0"/>
  </r>
  <r>
    <x v="97"/>
    <x v="7"/>
    <n v="18"/>
    <n v="18"/>
    <n v="15"/>
    <n v="3"/>
    <n v="0"/>
  </r>
  <r>
    <x v="97"/>
    <x v="8"/>
    <n v="8"/>
    <n v="8"/>
    <n v="8"/>
    <n v="0"/>
    <n v="0"/>
  </r>
  <r>
    <x v="97"/>
    <x v="8"/>
    <n v="11"/>
    <n v="11"/>
    <n v="10"/>
    <n v="1"/>
    <n v="0"/>
  </r>
  <r>
    <x v="97"/>
    <x v="9"/>
    <n v="26"/>
    <n v="26"/>
    <n v="25"/>
    <n v="1"/>
    <n v="0"/>
  </r>
  <r>
    <x v="97"/>
    <x v="9"/>
    <n v="47"/>
    <n v="47"/>
    <n v="42"/>
    <n v="5"/>
    <n v="0"/>
  </r>
  <r>
    <x v="97"/>
    <x v="10"/>
    <n v="7"/>
    <n v="7"/>
    <n v="7"/>
    <n v="0"/>
    <n v="0"/>
  </r>
  <r>
    <x v="97"/>
    <x v="10"/>
    <n v="10"/>
    <n v="10"/>
    <n v="10"/>
    <n v="0"/>
    <n v="0"/>
  </r>
  <r>
    <x v="98"/>
    <x v="11"/>
    <n v="4"/>
    <n v="4"/>
    <n v="3"/>
    <n v="1"/>
    <n v="0"/>
  </r>
  <r>
    <x v="98"/>
    <x v="11"/>
    <n v="7"/>
    <n v="7"/>
    <n v="7"/>
    <n v="0"/>
    <n v="0"/>
  </r>
  <r>
    <x v="98"/>
    <x v="1"/>
    <n v="55"/>
    <n v="51"/>
    <n v="51"/>
    <n v="0"/>
    <n v="0"/>
  </r>
  <r>
    <x v="98"/>
    <x v="1"/>
    <n v="53"/>
    <n v="52"/>
    <n v="50"/>
    <n v="2"/>
    <n v="0"/>
  </r>
  <r>
    <x v="98"/>
    <x v="2"/>
    <n v="51"/>
    <n v="49"/>
    <n v="31"/>
    <n v="18"/>
    <n v="0"/>
  </r>
  <r>
    <x v="98"/>
    <x v="2"/>
    <n v="5"/>
    <n v="5"/>
    <n v="3"/>
    <n v="2"/>
    <n v="0"/>
  </r>
  <r>
    <x v="98"/>
    <x v="2"/>
    <n v="50"/>
    <n v="50"/>
    <n v="50"/>
    <n v="0"/>
    <n v="0"/>
  </r>
  <r>
    <x v="98"/>
    <x v="3"/>
    <n v="75"/>
    <n v="60"/>
    <n v="57"/>
    <n v="3"/>
    <n v="0"/>
  </r>
  <r>
    <x v="98"/>
    <x v="3"/>
    <n v="4"/>
    <n v="4"/>
    <n v="4"/>
    <n v="0"/>
    <n v="0"/>
  </r>
  <r>
    <x v="98"/>
    <x v="3"/>
    <n v="83"/>
    <n v="62"/>
    <n v="60"/>
    <n v="2"/>
    <n v="0"/>
  </r>
  <r>
    <x v="98"/>
    <x v="4"/>
    <n v="78"/>
    <n v="77"/>
    <n v="74"/>
    <n v="3"/>
    <n v="0"/>
  </r>
  <r>
    <x v="98"/>
    <x v="4"/>
    <n v="2"/>
    <n v="2"/>
    <n v="2"/>
    <n v="0"/>
    <n v="0"/>
  </r>
  <r>
    <x v="98"/>
    <x v="4"/>
    <n v="69"/>
    <n v="65"/>
    <n v="61"/>
    <n v="4"/>
    <n v="0"/>
  </r>
  <r>
    <x v="98"/>
    <x v="5"/>
    <n v="56"/>
    <n v="56"/>
    <n v="56"/>
    <n v="0"/>
    <n v="0"/>
  </r>
  <r>
    <x v="98"/>
    <x v="5"/>
    <n v="23"/>
    <n v="23"/>
    <n v="23"/>
    <n v="0"/>
    <n v="0"/>
  </r>
  <r>
    <x v="98"/>
    <x v="7"/>
    <n v="13"/>
    <n v="9"/>
    <n v="6"/>
    <n v="3"/>
    <n v="0"/>
  </r>
  <r>
    <x v="98"/>
    <x v="7"/>
    <n v="20"/>
    <n v="12"/>
    <n v="7"/>
    <n v="5"/>
    <n v="0"/>
  </r>
  <r>
    <x v="98"/>
    <x v="8"/>
    <n v="7"/>
    <n v="6"/>
    <n v="6"/>
    <n v="0"/>
    <n v="0"/>
  </r>
  <r>
    <x v="98"/>
    <x v="8"/>
    <n v="6"/>
    <n v="5"/>
    <n v="3"/>
    <n v="2"/>
    <n v="0"/>
  </r>
  <r>
    <x v="98"/>
    <x v="9"/>
    <n v="99"/>
    <n v="98"/>
    <n v="95"/>
    <n v="3"/>
    <n v="1"/>
  </r>
  <r>
    <x v="98"/>
    <x v="9"/>
    <n v="113"/>
    <n v="113"/>
    <n v="102"/>
    <n v="11"/>
    <n v="0"/>
  </r>
  <r>
    <x v="98"/>
    <x v="10"/>
    <n v="48"/>
    <n v="47"/>
    <n v="45"/>
    <n v="2"/>
    <n v="0"/>
  </r>
  <r>
    <x v="98"/>
    <x v="10"/>
    <n v="49"/>
    <n v="43"/>
    <n v="43"/>
    <n v="0"/>
    <n v="0"/>
  </r>
  <r>
    <x v="99"/>
    <x v="11"/>
    <n v="2"/>
    <n v="2"/>
    <n v="2"/>
    <n v="0"/>
    <n v="0"/>
  </r>
  <r>
    <x v="99"/>
    <x v="2"/>
    <n v="16"/>
    <n v="16"/>
    <n v="15"/>
    <n v="1"/>
    <n v="0"/>
  </r>
  <r>
    <x v="99"/>
    <x v="2"/>
    <n v="1"/>
    <n v="1"/>
    <n v="1"/>
    <n v="0"/>
    <n v="0"/>
  </r>
  <r>
    <x v="99"/>
    <x v="2"/>
    <n v="21"/>
    <n v="21"/>
    <n v="19"/>
    <n v="2"/>
    <n v="0"/>
  </r>
  <r>
    <x v="99"/>
    <x v="3"/>
    <n v="31"/>
    <n v="27"/>
    <n v="21"/>
    <n v="6"/>
    <n v="0"/>
  </r>
  <r>
    <x v="99"/>
    <x v="3"/>
    <n v="28"/>
    <n v="25"/>
    <n v="24"/>
    <n v="1"/>
    <n v="0"/>
  </r>
  <r>
    <x v="99"/>
    <x v="13"/>
    <n v="1"/>
    <n v="1"/>
    <n v="1"/>
    <n v="0"/>
    <n v="0"/>
  </r>
  <r>
    <x v="99"/>
    <x v="4"/>
    <n v="30"/>
    <n v="29"/>
    <n v="26"/>
    <n v="3"/>
    <n v="0"/>
  </r>
  <r>
    <x v="99"/>
    <x v="4"/>
    <n v="2"/>
    <n v="2"/>
    <n v="2"/>
    <n v="0"/>
    <n v="0"/>
  </r>
  <r>
    <x v="99"/>
    <x v="4"/>
    <n v="57"/>
    <n v="57"/>
    <n v="53"/>
    <n v="4"/>
    <n v="0"/>
  </r>
  <r>
    <x v="99"/>
    <x v="5"/>
    <n v="9"/>
    <n v="9"/>
    <n v="9"/>
    <n v="0"/>
    <n v="0"/>
  </r>
  <r>
    <x v="99"/>
    <x v="5"/>
    <n v="24"/>
    <n v="22"/>
    <n v="22"/>
    <n v="0"/>
    <n v="0"/>
  </r>
  <r>
    <x v="99"/>
    <x v="6"/>
    <n v="2"/>
    <n v="2"/>
    <n v="2"/>
    <n v="0"/>
    <n v="0"/>
  </r>
  <r>
    <x v="99"/>
    <x v="7"/>
    <n v="4"/>
    <n v="1"/>
    <n v="0"/>
    <n v="1"/>
    <n v="0"/>
  </r>
  <r>
    <x v="99"/>
    <x v="9"/>
    <n v="13"/>
    <n v="13"/>
    <n v="13"/>
    <n v="0"/>
    <n v="0"/>
  </r>
  <r>
    <x v="99"/>
    <x v="9"/>
    <n v="6"/>
    <n v="6"/>
    <n v="6"/>
    <n v="0"/>
    <n v="0"/>
  </r>
  <r>
    <x v="100"/>
    <x v="11"/>
    <n v="11"/>
    <n v="11"/>
    <n v="6"/>
    <n v="5"/>
    <n v="0"/>
  </r>
  <r>
    <x v="100"/>
    <x v="11"/>
    <n v="18"/>
    <n v="16"/>
    <n v="13"/>
    <n v="3"/>
    <n v="0"/>
  </r>
  <r>
    <x v="100"/>
    <x v="12"/>
    <n v="1"/>
    <n v="0"/>
    <n v="0"/>
    <n v="0"/>
    <n v="0"/>
  </r>
  <r>
    <x v="100"/>
    <x v="1"/>
    <n v="14"/>
    <n v="14"/>
    <n v="11"/>
    <n v="3"/>
    <n v="0"/>
  </r>
  <r>
    <x v="100"/>
    <x v="1"/>
    <n v="22"/>
    <n v="21"/>
    <n v="18"/>
    <n v="3"/>
    <n v="0"/>
  </r>
  <r>
    <x v="100"/>
    <x v="2"/>
    <n v="30"/>
    <n v="26"/>
    <n v="24"/>
    <n v="2"/>
    <n v="0"/>
  </r>
  <r>
    <x v="100"/>
    <x v="2"/>
    <n v="4"/>
    <n v="4"/>
    <n v="1"/>
    <n v="3"/>
    <n v="0"/>
  </r>
  <r>
    <x v="100"/>
    <x v="2"/>
    <n v="45"/>
    <n v="44"/>
    <n v="32"/>
    <n v="12"/>
    <n v="0"/>
  </r>
  <r>
    <x v="100"/>
    <x v="3"/>
    <n v="56"/>
    <n v="50"/>
    <n v="34"/>
    <n v="16"/>
    <n v="1"/>
  </r>
  <r>
    <x v="100"/>
    <x v="3"/>
    <n v="2"/>
    <n v="2"/>
    <n v="1"/>
    <n v="1"/>
    <n v="0"/>
  </r>
  <r>
    <x v="100"/>
    <x v="3"/>
    <n v="68"/>
    <n v="63"/>
    <n v="60"/>
    <n v="3"/>
    <n v="0"/>
  </r>
  <r>
    <x v="100"/>
    <x v="4"/>
    <n v="38"/>
    <n v="36"/>
    <n v="25"/>
    <n v="11"/>
    <n v="0"/>
  </r>
  <r>
    <x v="100"/>
    <x v="4"/>
    <n v="33"/>
    <n v="32"/>
    <n v="24"/>
    <n v="8"/>
    <n v="0"/>
  </r>
  <r>
    <x v="100"/>
    <x v="5"/>
    <n v="31"/>
    <n v="30"/>
    <n v="30"/>
    <n v="0"/>
    <n v="0"/>
  </r>
  <r>
    <x v="100"/>
    <x v="5"/>
    <n v="25"/>
    <n v="22"/>
    <n v="22"/>
    <n v="0"/>
    <n v="0"/>
  </r>
  <r>
    <x v="100"/>
    <x v="6"/>
    <n v="7"/>
    <n v="6"/>
    <n v="4"/>
    <n v="2"/>
    <n v="0"/>
  </r>
  <r>
    <x v="100"/>
    <x v="6"/>
    <n v="8"/>
    <n v="8"/>
    <n v="6"/>
    <n v="2"/>
    <n v="0"/>
  </r>
  <r>
    <x v="100"/>
    <x v="7"/>
    <n v="22"/>
    <n v="22"/>
    <n v="10"/>
    <n v="12"/>
    <n v="0"/>
  </r>
  <r>
    <x v="100"/>
    <x v="7"/>
    <n v="24"/>
    <n v="23"/>
    <n v="15"/>
    <n v="8"/>
    <n v="0"/>
  </r>
  <r>
    <x v="100"/>
    <x v="8"/>
    <n v="9"/>
    <n v="9"/>
    <n v="9"/>
    <n v="0"/>
    <n v="0"/>
  </r>
  <r>
    <x v="100"/>
    <x v="8"/>
    <n v="24"/>
    <n v="23"/>
    <n v="15"/>
    <n v="8"/>
    <n v="0"/>
  </r>
  <r>
    <x v="100"/>
    <x v="9"/>
    <n v="31"/>
    <n v="31"/>
    <n v="24"/>
    <n v="7"/>
    <n v="0"/>
  </r>
  <r>
    <x v="100"/>
    <x v="9"/>
    <n v="59"/>
    <n v="59"/>
    <n v="35"/>
    <n v="24"/>
    <n v="0"/>
  </r>
  <r>
    <x v="100"/>
    <x v="10"/>
    <n v="15"/>
    <n v="14"/>
    <n v="10"/>
    <n v="4"/>
    <n v="0"/>
  </r>
  <r>
    <x v="100"/>
    <x v="10"/>
    <n v="15"/>
    <n v="15"/>
    <n v="10"/>
    <n v="5"/>
    <n v="0"/>
  </r>
  <r>
    <x v="101"/>
    <x v="11"/>
    <n v="2"/>
    <n v="2"/>
    <n v="1"/>
    <n v="1"/>
    <n v="0"/>
  </r>
  <r>
    <x v="101"/>
    <x v="11"/>
    <n v="2"/>
    <n v="2"/>
    <n v="2"/>
    <n v="0"/>
    <n v="0"/>
  </r>
  <r>
    <x v="101"/>
    <x v="12"/>
    <n v="2"/>
    <n v="0"/>
    <n v="0"/>
    <n v="0"/>
    <n v="0"/>
  </r>
  <r>
    <x v="101"/>
    <x v="1"/>
    <n v="8"/>
    <n v="7"/>
    <n v="5"/>
    <n v="2"/>
    <n v="0"/>
  </r>
  <r>
    <x v="101"/>
    <x v="1"/>
    <n v="4"/>
    <n v="4"/>
    <n v="3"/>
    <n v="1"/>
    <n v="0"/>
  </r>
  <r>
    <x v="101"/>
    <x v="2"/>
    <n v="3"/>
    <n v="3"/>
    <n v="0"/>
    <n v="3"/>
    <n v="0"/>
  </r>
  <r>
    <x v="101"/>
    <x v="2"/>
    <n v="6"/>
    <n v="6"/>
    <n v="6"/>
    <n v="0"/>
    <n v="0"/>
  </r>
  <r>
    <x v="101"/>
    <x v="3"/>
    <n v="9"/>
    <n v="8"/>
    <n v="8"/>
    <n v="0"/>
    <n v="0"/>
  </r>
  <r>
    <x v="101"/>
    <x v="3"/>
    <n v="9"/>
    <n v="9"/>
    <n v="7"/>
    <n v="2"/>
    <n v="0"/>
  </r>
  <r>
    <x v="101"/>
    <x v="4"/>
    <n v="12"/>
    <n v="12"/>
    <n v="11"/>
    <n v="1"/>
    <n v="0"/>
  </r>
  <r>
    <x v="101"/>
    <x v="4"/>
    <n v="14"/>
    <n v="14"/>
    <n v="14"/>
    <n v="0"/>
    <n v="0"/>
  </r>
  <r>
    <x v="101"/>
    <x v="5"/>
    <n v="11"/>
    <n v="11"/>
    <n v="11"/>
    <n v="0"/>
    <n v="0"/>
  </r>
  <r>
    <x v="101"/>
    <x v="5"/>
    <n v="2"/>
    <n v="2"/>
    <n v="2"/>
    <n v="0"/>
    <n v="0"/>
  </r>
  <r>
    <x v="101"/>
    <x v="7"/>
    <n v="4"/>
    <n v="4"/>
    <n v="4"/>
    <n v="0"/>
    <n v="0"/>
  </r>
  <r>
    <x v="101"/>
    <x v="7"/>
    <n v="6"/>
    <n v="6"/>
    <n v="4"/>
    <n v="2"/>
    <n v="0"/>
  </r>
  <r>
    <x v="101"/>
    <x v="8"/>
    <n v="5"/>
    <n v="5"/>
    <n v="5"/>
    <n v="0"/>
    <n v="0"/>
  </r>
  <r>
    <x v="101"/>
    <x v="8"/>
    <n v="9"/>
    <n v="9"/>
    <n v="5"/>
    <n v="4"/>
    <n v="0"/>
  </r>
  <r>
    <x v="101"/>
    <x v="9"/>
    <n v="8"/>
    <n v="7"/>
    <n v="7"/>
    <n v="0"/>
    <n v="0"/>
  </r>
  <r>
    <x v="101"/>
    <x v="9"/>
    <n v="20"/>
    <n v="19"/>
    <n v="15"/>
    <n v="4"/>
    <n v="1"/>
  </r>
  <r>
    <x v="101"/>
    <x v="10"/>
    <n v="1"/>
    <n v="1"/>
    <n v="1"/>
    <n v="0"/>
    <n v="0"/>
  </r>
  <r>
    <x v="101"/>
    <x v="10"/>
    <n v="3"/>
    <n v="3"/>
    <n v="3"/>
    <n v="0"/>
    <n v="0"/>
  </r>
  <r>
    <x v="102"/>
    <x v="11"/>
    <n v="1"/>
    <n v="1"/>
    <n v="1"/>
    <n v="0"/>
    <n v="0"/>
  </r>
  <r>
    <x v="102"/>
    <x v="1"/>
    <n v="17"/>
    <n v="17"/>
    <n v="14"/>
    <n v="3"/>
    <n v="0"/>
  </r>
  <r>
    <x v="102"/>
    <x v="1"/>
    <n v="30"/>
    <n v="30"/>
    <n v="30"/>
    <n v="0"/>
    <n v="0"/>
  </r>
  <r>
    <x v="102"/>
    <x v="2"/>
    <n v="26"/>
    <n v="24"/>
    <n v="18"/>
    <n v="6"/>
    <n v="0"/>
  </r>
  <r>
    <x v="102"/>
    <x v="2"/>
    <n v="1"/>
    <n v="1"/>
    <n v="1"/>
    <n v="0"/>
    <n v="0"/>
  </r>
  <r>
    <x v="102"/>
    <x v="2"/>
    <n v="23"/>
    <n v="23"/>
    <n v="19"/>
    <n v="4"/>
    <n v="0"/>
  </r>
  <r>
    <x v="102"/>
    <x v="3"/>
    <n v="55"/>
    <n v="47"/>
    <n v="34"/>
    <n v="13"/>
    <n v="0"/>
  </r>
  <r>
    <x v="102"/>
    <x v="3"/>
    <n v="1"/>
    <n v="1"/>
    <n v="1"/>
    <n v="0"/>
    <n v="0"/>
  </r>
  <r>
    <x v="102"/>
    <x v="3"/>
    <n v="37"/>
    <n v="34"/>
    <n v="30"/>
    <n v="4"/>
    <n v="0"/>
  </r>
  <r>
    <x v="102"/>
    <x v="4"/>
    <n v="32"/>
    <n v="31"/>
    <n v="19"/>
    <n v="12"/>
    <n v="0"/>
  </r>
  <r>
    <x v="102"/>
    <x v="4"/>
    <n v="29"/>
    <n v="29"/>
    <n v="28"/>
    <n v="1"/>
    <n v="0"/>
  </r>
  <r>
    <x v="102"/>
    <x v="5"/>
    <n v="9"/>
    <n v="8"/>
    <n v="8"/>
    <n v="0"/>
    <n v="0"/>
  </r>
  <r>
    <x v="102"/>
    <x v="5"/>
    <n v="4"/>
    <n v="4"/>
    <n v="4"/>
    <n v="0"/>
    <n v="0"/>
  </r>
  <r>
    <x v="102"/>
    <x v="7"/>
    <n v="1"/>
    <n v="0"/>
    <n v="0"/>
    <n v="0"/>
    <n v="0"/>
  </r>
  <r>
    <x v="102"/>
    <x v="7"/>
    <n v="7"/>
    <n v="4"/>
    <n v="2"/>
    <n v="2"/>
    <n v="0"/>
  </r>
  <r>
    <x v="102"/>
    <x v="8"/>
    <n v="3"/>
    <n v="2"/>
    <n v="2"/>
    <n v="0"/>
    <n v="0"/>
  </r>
  <r>
    <x v="102"/>
    <x v="8"/>
    <n v="2"/>
    <n v="1"/>
    <n v="1"/>
    <n v="0"/>
    <n v="0"/>
  </r>
  <r>
    <x v="102"/>
    <x v="9"/>
    <n v="19"/>
    <n v="19"/>
    <n v="17"/>
    <n v="2"/>
    <n v="0"/>
  </r>
  <r>
    <x v="102"/>
    <x v="9"/>
    <n v="18"/>
    <n v="18"/>
    <n v="17"/>
    <n v="1"/>
    <n v="0"/>
  </r>
  <r>
    <x v="102"/>
    <x v="10"/>
    <n v="14"/>
    <n v="14"/>
    <n v="14"/>
    <n v="0"/>
    <n v="0"/>
  </r>
  <r>
    <x v="102"/>
    <x v="10"/>
    <n v="20"/>
    <n v="19"/>
    <n v="19"/>
    <n v="0"/>
    <n v="0"/>
  </r>
  <r>
    <x v="103"/>
    <x v="1"/>
    <n v="5"/>
    <n v="5"/>
    <n v="4"/>
    <n v="1"/>
    <n v="0"/>
  </r>
  <r>
    <x v="103"/>
    <x v="1"/>
    <n v="12"/>
    <n v="11"/>
    <n v="5"/>
    <n v="6"/>
    <n v="0"/>
  </r>
  <r>
    <x v="103"/>
    <x v="2"/>
    <n v="36"/>
    <n v="34"/>
    <n v="24"/>
    <n v="10"/>
    <n v="0"/>
  </r>
  <r>
    <x v="103"/>
    <x v="2"/>
    <n v="36"/>
    <n v="36"/>
    <n v="31"/>
    <n v="5"/>
    <n v="0"/>
  </r>
  <r>
    <x v="103"/>
    <x v="3"/>
    <n v="43"/>
    <n v="38"/>
    <n v="35"/>
    <n v="3"/>
    <n v="0"/>
  </r>
  <r>
    <x v="103"/>
    <x v="3"/>
    <n v="52"/>
    <n v="48"/>
    <n v="44"/>
    <n v="4"/>
    <n v="0"/>
  </r>
  <r>
    <x v="103"/>
    <x v="4"/>
    <n v="9"/>
    <n v="9"/>
    <n v="3"/>
    <n v="6"/>
    <n v="0"/>
  </r>
  <r>
    <x v="103"/>
    <x v="4"/>
    <n v="17"/>
    <n v="17"/>
    <n v="17"/>
    <n v="0"/>
    <n v="0"/>
  </r>
  <r>
    <x v="103"/>
    <x v="5"/>
    <n v="5"/>
    <n v="5"/>
    <n v="5"/>
    <n v="0"/>
    <n v="0"/>
  </r>
  <r>
    <x v="103"/>
    <x v="5"/>
    <n v="1"/>
    <n v="1"/>
    <n v="1"/>
    <n v="0"/>
    <n v="0"/>
  </r>
  <r>
    <x v="103"/>
    <x v="6"/>
    <n v="3"/>
    <n v="0"/>
    <n v="0"/>
    <n v="0"/>
    <n v="0"/>
  </r>
  <r>
    <x v="103"/>
    <x v="7"/>
    <n v="14"/>
    <n v="14"/>
    <n v="9"/>
    <n v="5"/>
    <n v="0"/>
  </r>
  <r>
    <x v="103"/>
    <x v="7"/>
    <n v="12"/>
    <n v="12"/>
    <n v="6"/>
    <n v="6"/>
    <n v="0"/>
  </r>
  <r>
    <x v="103"/>
    <x v="9"/>
    <n v="37"/>
    <n v="37"/>
    <n v="32"/>
    <n v="5"/>
    <n v="0"/>
  </r>
  <r>
    <x v="103"/>
    <x v="9"/>
    <n v="47"/>
    <n v="47"/>
    <n v="30"/>
    <n v="17"/>
    <n v="0"/>
  </r>
  <r>
    <x v="103"/>
    <x v="10"/>
    <n v="6"/>
    <n v="3"/>
    <n v="3"/>
    <n v="0"/>
    <n v="0"/>
  </r>
  <r>
    <x v="104"/>
    <x v="11"/>
    <n v="1"/>
    <n v="0"/>
    <n v="0"/>
    <n v="0"/>
    <n v="0"/>
  </r>
  <r>
    <x v="104"/>
    <x v="11"/>
    <n v="2"/>
    <n v="2"/>
    <n v="2"/>
    <n v="0"/>
    <n v="0"/>
  </r>
  <r>
    <x v="104"/>
    <x v="12"/>
    <n v="1"/>
    <n v="0"/>
    <n v="0"/>
    <n v="0"/>
    <n v="0"/>
  </r>
  <r>
    <x v="104"/>
    <x v="1"/>
    <n v="11"/>
    <n v="11"/>
    <n v="11"/>
    <n v="0"/>
    <n v="0"/>
  </r>
  <r>
    <x v="104"/>
    <x v="1"/>
    <n v="18"/>
    <n v="17"/>
    <n v="17"/>
    <n v="0"/>
    <n v="0"/>
  </r>
  <r>
    <x v="104"/>
    <x v="2"/>
    <n v="6"/>
    <n v="6"/>
    <n v="4"/>
    <n v="2"/>
    <n v="0"/>
  </r>
  <r>
    <x v="104"/>
    <x v="2"/>
    <n v="15"/>
    <n v="13"/>
    <n v="12"/>
    <n v="1"/>
    <n v="1"/>
  </r>
  <r>
    <x v="104"/>
    <x v="3"/>
    <n v="13"/>
    <n v="9"/>
    <n v="7"/>
    <n v="2"/>
    <n v="0"/>
  </r>
  <r>
    <x v="104"/>
    <x v="3"/>
    <n v="14"/>
    <n v="13"/>
    <n v="11"/>
    <n v="2"/>
    <n v="0"/>
  </r>
  <r>
    <x v="104"/>
    <x v="4"/>
    <n v="19"/>
    <n v="18"/>
    <n v="14"/>
    <n v="4"/>
    <n v="0"/>
  </r>
  <r>
    <x v="104"/>
    <x v="4"/>
    <n v="1"/>
    <n v="1"/>
    <n v="1"/>
    <n v="0"/>
    <n v="0"/>
  </r>
  <r>
    <x v="104"/>
    <x v="4"/>
    <n v="21"/>
    <n v="21"/>
    <n v="14"/>
    <n v="7"/>
    <n v="0"/>
  </r>
  <r>
    <x v="104"/>
    <x v="5"/>
    <n v="6"/>
    <n v="6"/>
    <n v="5"/>
    <n v="1"/>
    <n v="0"/>
  </r>
  <r>
    <x v="104"/>
    <x v="5"/>
    <n v="7"/>
    <n v="7"/>
    <n v="7"/>
    <n v="0"/>
    <n v="0"/>
  </r>
  <r>
    <x v="104"/>
    <x v="7"/>
    <n v="11"/>
    <n v="11"/>
    <n v="7"/>
    <n v="4"/>
    <n v="0"/>
  </r>
  <r>
    <x v="104"/>
    <x v="8"/>
    <n v="7"/>
    <n v="7"/>
    <n v="7"/>
    <n v="0"/>
    <n v="0"/>
  </r>
  <r>
    <x v="104"/>
    <x v="9"/>
    <n v="12"/>
    <n v="12"/>
    <n v="11"/>
    <n v="1"/>
    <n v="0"/>
  </r>
  <r>
    <x v="104"/>
    <x v="9"/>
    <n v="26"/>
    <n v="26"/>
    <n v="20"/>
    <n v="6"/>
    <n v="0"/>
  </r>
  <r>
    <x v="104"/>
    <x v="10"/>
    <n v="19"/>
    <n v="18"/>
    <n v="7"/>
    <n v="11"/>
    <n v="0"/>
  </r>
  <r>
    <x v="104"/>
    <x v="10"/>
    <n v="16"/>
    <n v="16"/>
    <n v="10"/>
    <n v="6"/>
    <n v="0"/>
  </r>
  <r>
    <x v="105"/>
    <x v="11"/>
    <n v="2"/>
    <n v="2"/>
    <n v="1"/>
    <n v="1"/>
    <n v="0"/>
  </r>
  <r>
    <x v="105"/>
    <x v="11"/>
    <n v="3"/>
    <n v="3"/>
    <n v="3"/>
    <n v="0"/>
    <n v="0"/>
  </r>
  <r>
    <x v="105"/>
    <x v="12"/>
    <n v="2"/>
    <n v="0"/>
    <n v="0"/>
    <n v="0"/>
    <n v="0"/>
  </r>
  <r>
    <x v="105"/>
    <x v="1"/>
    <n v="9"/>
    <n v="8"/>
    <n v="6"/>
    <n v="2"/>
    <n v="0"/>
  </r>
  <r>
    <x v="105"/>
    <x v="1"/>
    <n v="15"/>
    <n v="15"/>
    <n v="11"/>
    <n v="4"/>
    <n v="0"/>
  </r>
  <r>
    <x v="105"/>
    <x v="2"/>
    <n v="25"/>
    <n v="25"/>
    <n v="25"/>
    <n v="0"/>
    <n v="0"/>
  </r>
  <r>
    <x v="105"/>
    <x v="2"/>
    <n v="4"/>
    <n v="4"/>
    <n v="1"/>
    <n v="3"/>
    <n v="0"/>
  </r>
  <r>
    <x v="105"/>
    <x v="2"/>
    <n v="29"/>
    <n v="28"/>
    <n v="28"/>
    <n v="0"/>
    <n v="0"/>
  </r>
  <r>
    <x v="105"/>
    <x v="3"/>
    <n v="34"/>
    <n v="33"/>
    <n v="31"/>
    <n v="2"/>
    <n v="0"/>
  </r>
  <r>
    <x v="105"/>
    <x v="3"/>
    <n v="2"/>
    <n v="2"/>
    <n v="2"/>
    <n v="0"/>
    <n v="0"/>
  </r>
  <r>
    <x v="105"/>
    <x v="3"/>
    <n v="37"/>
    <n v="35"/>
    <n v="31"/>
    <n v="4"/>
    <n v="0"/>
  </r>
  <r>
    <x v="105"/>
    <x v="4"/>
    <n v="17"/>
    <n v="17"/>
    <n v="12"/>
    <n v="5"/>
    <n v="0"/>
  </r>
  <r>
    <x v="105"/>
    <x v="4"/>
    <n v="1"/>
    <n v="1"/>
    <n v="1"/>
    <n v="0"/>
    <n v="0"/>
  </r>
  <r>
    <x v="105"/>
    <x v="4"/>
    <n v="26"/>
    <n v="25"/>
    <n v="20"/>
    <n v="5"/>
    <n v="0"/>
  </r>
  <r>
    <x v="105"/>
    <x v="5"/>
    <n v="19"/>
    <n v="19"/>
    <n v="19"/>
    <n v="0"/>
    <n v="0"/>
  </r>
  <r>
    <x v="105"/>
    <x v="5"/>
    <n v="14"/>
    <n v="14"/>
    <n v="14"/>
    <n v="0"/>
    <n v="0"/>
  </r>
  <r>
    <x v="105"/>
    <x v="6"/>
    <n v="2"/>
    <n v="2"/>
    <n v="2"/>
    <n v="0"/>
    <n v="0"/>
  </r>
  <r>
    <x v="105"/>
    <x v="6"/>
    <n v="8"/>
    <n v="8"/>
    <n v="8"/>
    <n v="0"/>
    <n v="0"/>
  </r>
  <r>
    <x v="105"/>
    <x v="7"/>
    <n v="9"/>
    <n v="9"/>
    <n v="9"/>
    <n v="0"/>
    <n v="0"/>
  </r>
  <r>
    <x v="105"/>
    <x v="7"/>
    <n v="26"/>
    <n v="26"/>
    <n v="23"/>
    <n v="3"/>
    <n v="0"/>
  </r>
  <r>
    <x v="105"/>
    <x v="8"/>
    <n v="9"/>
    <n v="9"/>
    <n v="9"/>
    <n v="0"/>
    <n v="0"/>
  </r>
  <r>
    <x v="105"/>
    <x v="8"/>
    <n v="22"/>
    <n v="22"/>
    <n v="21"/>
    <n v="1"/>
    <n v="0"/>
  </r>
  <r>
    <x v="105"/>
    <x v="9"/>
    <n v="31"/>
    <n v="31"/>
    <n v="30"/>
    <n v="1"/>
    <n v="0"/>
  </r>
  <r>
    <x v="105"/>
    <x v="9"/>
    <n v="35"/>
    <n v="34"/>
    <n v="30"/>
    <n v="4"/>
    <n v="0"/>
  </r>
  <r>
    <x v="105"/>
    <x v="10"/>
    <n v="6"/>
    <n v="6"/>
    <n v="6"/>
    <n v="0"/>
    <n v="0"/>
  </r>
  <r>
    <x v="105"/>
    <x v="10"/>
    <n v="10"/>
    <n v="10"/>
    <n v="9"/>
    <n v="1"/>
    <n v="0"/>
  </r>
  <r>
    <x v="106"/>
    <x v="11"/>
    <n v="3"/>
    <n v="2"/>
    <n v="1"/>
    <n v="1"/>
    <n v="0"/>
  </r>
  <r>
    <x v="106"/>
    <x v="11"/>
    <n v="3"/>
    <n v="2"/>
    <n v="2"/>
    <n v="0"/>
    <n v="0"/>
  </r>
  <r>
    <x v="106"/>
    <x v="1"/>
    <n v="22"/>
    <n v="22"/>
    <n v="19"/>
    <n v="3"/>
    <n v="0"/>
  </r>
  <r>
    <x v="106"/>
    <x v="1"/>
    <n v="18"/>
    <n v="18"/>
    <n v="18"/>
    <n v="0"/>
    <n v="0"/>
  </r>
  <r>
    <x v="106"/>
    <x v="2"/>
    <n v="29"/>
    <n v="29"/>
    <n v="25"/>
    <n v="4"/>
    <n v="0"/>
  </r>
  <r>
    <x v="106"/>
    <x v="2"/>
    <n v="1"/>
    <n v="1"/>
    <n v="1"/>
    <n v="0"/>
    <n v="0"/>
  </r>
  <r>
    <x v="106"/>
    <x v="2"/>
    <n v="14"/>
    <n v="14"/>
    <n v="14"/>
    <n v="0"/>
    <n v="0"/>
  </r>
  <r>
    <x v="106"/>
    <x v="3"/>
    <n v="42"/>
    <n v="34"/>
    <n v="23"/>
    <n v="11"/>
    <n v="0"/>
  </r>
  <r>
    <x v="106"/>
    <x v="3"/>
    <n v="2"/>
    <n v="2"/>
    <n v="2"/>
    <n v="0"/>
    <n v="0"/>
  </r>
  <r>
    <x v="106"/>
    <x v="3"/>
    <n v="51"/>
    <n v="47"/>
    <n v="39"/>
    <n v="8"/>
    <n v="0"/>
  </r>
  <r>
    <x v="106"/>
    <x v="4"/>
    <n v="29"/>
    <n v="26"/>
    <n v="24"/>
    <n v="2"/>
    <n v="0"/>
  </r>
  <r>
    <x v="106"/>
    <x v="4"/>
    <n v="31"/>
    <n v="29"/>
    <n v="27"/>
    <n v="2"/>
    <n v="1"/>
  </r>
  <r>
    <x v="106"/>
    <x v="5"/>
    <n v="55"/>
    <n v="54"/>
    <n v="54"/>
    <n v="0"/>
    <n v="0"/>
  </r>
  <r>
    <x v="106"/>
    <x v="5"/>
    <n v="26"/>
    <n v="26"/>
    <n v="26"/>
    <n v="0"/>
    <n v="0"/>
  </r>
  <r>
    <x v="106"/>
    <x v="7"/>
    <n v="6"/>
    <n v="6"/>
    <n v="3"/>
    <n v="3"/>
    <n v="0"/>
  </r>
  <r>
    <x v="106"/>
    <x v="8"/>
    <n v="4"/>
    <n v="3"/>
    <n v="0"/>
    <n v="3"/>
    <n v="0"/>
  </r>
  <r>
    <x v="106"/>
    <x v="9"/>
    <n v="30"/>
    <n v="30"/>
    <n v="28"/>
    <n v="2"/>
    <n v="0"/>
  </r>
  <r>
    <x v="106"/>
    <x v="9"/>
    <n v="25"/>
    <n v="23"/>
    <n v="20"/>
    <n v="3"/>
    <n v="0"/>
  </r>
  <r>
    <x v="106"/>
    <x v="10"/>
    <n v="19"/>
    <n v="18"/>
    <n v="18"/>
    <n v="0"/>
    <n v="0"/>
  </r>
  <r>
    <x v="106"/>
    <x v="10"/>
    <n v="6"/>
    <n v="6"/>
    <n v="6"/>
    <n v="0"/>
    <n v="0"/>
  </r>
  <r>
    <x v="107"/>
    <x v="11"/>
    <n v="1"/>
    <n v="1"/>
    <n v="1"/>
    <n v="0"/>
    <n v="0"/>
  </r>
  <r>
    <x v="107"/>
    <x v="1"/>
    <n v="1"/>
    <n v="1"/>
    <n v="0"/>
    <n v="1"/>
    <n v="0"/>
  </r>
  <r>
    <x v="107"/>
    <x v="1"/>
    <n v="3"/>
    <n v="3"/>
    <n v="3"/>
    <n v="0"/>
    <n v="0"/>
  </r>
  <r>
    <x v="107"/>
    <x v="2"/>
    <n v="7"/>
    <n v="7"/>
    <n v="6"/>
    <n v="1"/>
    <n v="0"/>
  </r>
  <r>
    <x v="107"/>
    <x v="2"/>
    <n v="5"/>
    <n v="5"/>
    <n v="5"/>
    <n v="0"/>
    <n v="0"/>
  </r>
  <r>
    <x v="107"/>
    <x v="3"/>
    <n v="8"/>
    <n v="7"/>
    <n v="7"/>
    <n v="0"/>
    <n v="0"/>
  </r>
  <r>
    <x v="107"/>
    <x v="3"/>
    <n v="4"/>
    <n v="3"/>
    <n v="3"/>
    <n v="0"/>
    <n v="1"/>
  </r>
  <r>
    <x v="107"/>
    <x v="4"/>
    <n v="7"/>
    <n v="7"/>
    <n v="6"/>
    <n v="1"/>
    <n v="0"/>
  </r>
  <r>
    <x v="107"/>
    <x v="4"/>
    <n v="11"/>
    <n v="11"/>
    <n v="10"/>
    <n v="1"/>
    <n v="0"/>
  </r>
  <r>
    <x v="107"/>
    <x v="5"/>
    <n v="1"/>
    <n v="1"/>
    <n v="1"/>
    <n v="0"/>
    <n v="0"/>
  </r>
  <r>
    <x v="107"/>
    <x v="5"/>
    <n v="4"/>
    <n v="4"/>
    <n v="4"/>
    <n v="0"/>
    <n v="0"/>
  </r>
  <r>
    <x v="107"/>
    <x v="7"/>
    <n v="1"/>
    <n v="1"/>
    <n v="1"/>
    <n v="0"/>
    <n v="0"/>
  </r>
  <r>
    <x v="107"/>
    <x v="8"/>
    <n v="2"/>
    <n v="1"/>
    <n v="1"/>
    <n v="0"/>
    <n v="1"/>
  </r>
  <r>
    <x v="107"/>
    <x v="9"/>
    <n v="6"/>
    <n v="6"/>
    <n v="4"/>
    <n v="2"/>
    <n v="0"/>
  </r>
  <r>
    <x v="107"/>
    <x v="9"/>
    <n v="16"/>
    <n v="16"/>
    <n v="15"/>
    <n v="1"/>
    <n v="0"/>
  </r>
  <r>
    <x v="107"/>
    <x v="10"/>
    <n v="1"/>
    <n v="1"/>
    <n v="1"/>
    <n v="0"/>
    <n v="0"/>
  </r>
  <r>
    <x v="108"/>
    <x v="11"/>
    <n v="2"/>
    <n v="1"/>
    <n v="1"/>
    <n v="0"/>
    <n v="0"/>
  </r>
  <r>
    <x v="108"/>
    <x v="1"/>
    <n v="8"/>
    <n v="8"/>
    <n v="6"/>
    <n v="2"/>
    <n v="0"/>
  </r>
  <r>
    <x v="108"/>
    <x v="1"/>
    <n v="13"/>
    <n v="13"/>
    <n v="11"/>
    <n v="2"/>
    <n v="0"/>
  </r>
  <r>
    <x v="108"/>
    <x v="2"/>
    <n v="11"/>
    <n v="11"/>
    <n v="9"/>
    <n v="2"/>
    <n v="0"/>
  </r>
  <r>
    <x v="108"/>
    <x v="2"/>
    <n v="1"/>
    <n v="1"/>
    <n v="1"/>
    <n v="0"/>
    <n v="0"/>
  </r>
  <r>
    <x v="108"/>
    <x v="2"/>
    <n v="4"/>
    <n v="4"/>
    <n v="3"/>
    <n v="1"/>
    <n v="0"/>
  </r>
  <r>
    <x v="108"/>
    <x v="3"/>
    <n v="17"/>
    <n v="15"/>
    <n v="10"/>
    <n v="5"/>
    <n v="0"/>
  </r>
  <r>
    <x v="108"/>
    <x v="3"/>
    <n v="1"/>
    <n v="1"/>
    <n v="0"/>
    <n v="1"/>
    <n v="0"/>
  </r>
  <r>
    <x v="108"/>
    <x v="3"/>
    <n v="7"/>
    <n v="5"/>
    <n v="5"/>
    <n v="0"/>
    <n v="0"/>
  </r>
  <r>
    <x v="108"/>
    <x v="4"/>
    <n v="17"/>
    <n v="17"/>
    <n v="9"/>
    <n v="8"/>
    <n v="0"/>
  </r>
  <r>
    <x v="108"/>
    <x v="4"/>
    <n v="26"/>
    <n v="26"/>
    <n v="19"/>
    <n v="7"/>
    <n v="0"/>
  </r>
  <r>
    <x v="108"/>
    <x v="5"/>
    <n v="9"/>
    <n v="9"/>
    <n v="9"/>
    <n v="0"/>
    <n v="0"/>
  </r>
  <r>
    <x v="108"/>
    <x v="5"/>
    <n v="1"/>
    <n v="1"/>
    <n v="1"/>
    <n v="0"/>
    <n v="0"/>
  </r>
  <r>
    <x v="108"/>
    <x v="6"/>
    <n v="2"/>
    <n v="2"/>
    <n v="1"/>
    <n v="1"/>
    <n v="0"/>
  </r>
  <r>
    <x v="108"/>
    <x v="7"/>
    <n v="2"/>
    <n v="2"/>
    <n v="2"/>
    <n v="0"/>
    <n v="0"/>
  </r>
  <r>
    <x v="108"/>
    <x v="7"/>
    <n v="2"/>
    <n v="2"/>
    <n v="2"/>
    <n v="0"/>
    <n v="0"/>
  </r>
  <r>
    <x v="108"/>
    <x v="8"/>
    <n v="3"/>
    <n v="3"/>
    <n v="3"/>
    <n v="0"/>
    <n v="0"/>
  </r>
  <r>
    <x v="108"/>
    <x v="8"/>
    <n v="1"/>
    <n v="1"/>
    <n v="0"/>
    <n v="1"/>
    <n v="0"/>
  </r>
  <r>
    <x v="108"/>
    <x v="9"/>
    <n v="12"/>
    <n v="12"/>
    <n v="11"/>
    <n v="1"/>
    <n v="0"/>
  </r>
  <r>
    <x v="108"/>
    <x v="9"/>
    <n v="17"/>
    <n v="17"/>
    <n v="13"/>
    <n v="4"/>
    <n v="0"/>
  </r>
  <r>
    <x v="108"/>
    <x v="10"/>
    <n v="7"/>
    <n v="7"/>
    <n v="7"/>
    <n v="0"/>
    <n v="0"/>
  </r>
  <r>
    <x v="108"/>
    <x v="10"/>
    <n v="9"/>
    <n v="9"/>
    <n v="9"/>
    <n v="0"/>
    <n v="0"/>
  </r>
  <r>
    <x v="109"/>
    <x v="11"/>
    <n v="8"/>
    <n v="7"/>
    <n v="6"/>
    <n v="1"/>
    <n v="0"/>
  </r>
  <r>
    <x v="109"/>
    <x v="11"/>
    <n v="1"/>
    <n v="1"/>
    <n v="1"/>
    <n v="0"/>
    <n v="0"/>
  </r>
  <r>
    <x v="109"/>
    <x v="12"/>
    <n v="5"/>
    <n v="0"/>
    <n v="0"/>
    <n v="0"/>
    <n v="0"/>
  </r>
  <r>
    <x v="109"/>
    <x v="12"/>
    <n v="5"/>
    <n v="0"/>
    <n v="0"/>
    <n v="0"/>
    <n v="0"/>
  </r>
  <r>
    <x v="109"/>
    <x v="1"/>
    <n v="19"/>
    <n v="19"/>
    <n v="14"/>
    <n v="5"/>
    <n v="0"/>
  </r>
  <r>
    <x v="109"/>
    <x v="1"/>
    <n v="36"/>
    <n v="36"/>
    <n v="35"/>
    <n v="1"/>
    <n v="0"/>
  </r>
  <r>
    <x v="109"/>
    <x v="2"/>
    <n v="50"/>
    <n v="49"/>
    <n v="38"/>
    <n v="11"/>
    <n v="0"/>
  </r>
  <r>
    <x v="109"/>
    <x v="2"/>
    <n v="12"/>
    <n v="11"/>
    <n v="11"/>
    <n v="0"/>
    <n v="0"/>
  </r>
  <r>
    <x v="109"/>
    <x v="2"/>
    <n v="65"/>
    <n v="63"/>
    <n v="57"/>
    <n v="6"/>
    <n v="0"/>
  </r>
  <r>
    <x v="109"/>
    <x v="3"/>
    <n v="78"/>
    <n v="66"/>
    <n v="49"/>
    <n v="17"/>
    <n v="0"/>
  </r>
  <r>
    <x v="109"/>
    <x v="3"/>
    <n v="7"/>
    <n v="7"/>
    <n v="5"/>
    <n v="2"/>
    <n v="0"/>
  </r>
  <r>
    <x v="109"/>
    <x v="3"/>
    <n v="73"/>
    <n v="69"/>
    <n v="51"/>
    <n v="18"/>
    <n v="0"/>
  </r>
  <r>
    <x v="109"/>
    <x v="13"/>
    <n v="2"/>
    <n v="2"/>
    <n v="2"/>
    <n v="0"/>
    <n v="0"/>
  </r>
  <r>
    <x v="109"/>
    <x v="4"/>
    <n v="52"/>
    <n v="52"/>
    <n v="35"/>
    <n v="17"/>
    <n v="0"/>
  </r>
  <r>
    <x v="109"/>
    <x v="4"/>
    <n v="2"/>
    <n v="2"/>
    <n v="2"/>
    <n v="0"/>
    <n v="0"/>
  </r>
  <r>
    <x v="109"/>
    <x v="4"/>
    <n v="88"/>
    <n v="88"/>
    <n v="77"/>
    <n v="11"/>
    <n v="0"/>
  </r>
  <r>
    <x v="109"/>
    <x v="5"/>
    <n v="12"/>
    <n v="12"/>
    <n v="11"/>
    <n v="1"/>
    <n v="0"/>
  </r>
  <r>
    <x v="109"/>
    <x v="5"/>
    <n v="7"/>
    <n v="3"/>
    <n v="3"/>
    <n v="0"/>
    <n v="0"/>
  </r>
  <r>
    <x v="109"/>
    <x v="6"/>
    <n v="11"/>
    <n v="10"/>
    <n v="9"/>
    <n v="1"/>
    <n v="0"/>
  </r>
  <r>
    <x v="109"/>
    <x v="6"/>
    <n v="8"/>
    <n v="7"/>
    <n v="7"/>
    <n v="0"/>
    <n v="0"/>
  </r>
  <r>
    <x v="109"/>
    <x v="7"/>
    <n v="13"/>
    <n v="13"/>
    <n v="13"/>
    <n v="0"/>
    <n v="0"/>
  </r>
  <r>
    <x v="109"/>
    <x v="7"/>
    <n v="35"/>
    <n v="35"/>
    <n v="34"/>
    <n v="1"/>
    <n v="0"/>
  </r>
  <r>
    <x v="109"/>
    <x v="8"/>
    <n v="11"/>
    <n v="11"/>
    <n v="9"/>
    <n v="2"/>
    <n v="0"/>
  </r>
  <r>
    <x v="109"/>
    <x v="8"/>
    <n v="1"/>
    <n v="0"/>
    <n v="0"/>
    <n v="0"/>
    <n v="0"/>
  </r>
  <r>
    <x v="109"/>
    <x v="9"/>
    <n v="50"/>
    <n v="50"/>
    <n v="48"/>
    <n v="2"/>
    <n v="0"/>
  </r>
  <r>
    <x v="109"/>
    <x v="9"/>
    <n v="87"/>
    <n v="87"/>
    <n v="82"/>
    <n v="5"/>
    <n v="0"/>
  </r>
  <r>
    <x v="109"/>
    <x v="10"/>
    <n v="27"/>
    <n v="27"/>
    <n v="18"/>
    <n v="9"/>
    <n v="0"/>
  </r>
  <r>
    <x v="109"/>
    <x v="10"/>
    <n v="22"/>
    <n v="22"/>
    <n v="20"/>
    <n v="2"/>
    <n v="0"/>
  </r>
  <r>
    <x v="110"/>
    <x v="1"/>
    <n v="1"/>
    <n v="1"/>
    <n v="1"/>
    <n v="0"/>
    <n v="0"/>
  </r>
  <r>
    <x v="110"/>
    <x v="1"/>
    <n v="4"/>
    <n v="4"/>
    <n v="4"/>
    <n v="0"/>
    <n v="0"/>
  </r>
  <r>
    <x v="110"/>
    <x v="2"/>
    <n v="7"/>
    <n v="7"/>
    <n v="6"/>
    <n v="1"/>
    <n v="0"/>
  </r>
  <r>
    <x v="110"/>
    <x v="2"/>
    <n v="1"/>
    <n v="1"/>
    <n v="1"/>
    <n v="0"/>
    <n v="0"/>
  </r>
  <r>
    <x v="110"/>
    <x v="2"/>
    <n v="7"/>
    <n v="7"/>
    <n v="7"/>
    <n v="0"/>
    <n v="0"/>
  </r>
  <r>
    <x v="110"/>
    <x v="3"/>
    <n v="10"/>
    <n v="10"/>
    <n v="9"/>
    <n v="1"/>
    <n v="0"/>
  </r>
  <r>
    <x v="110"/>
    <x v="3"/>
    <n v="13"/>
    <n v="13"/>
    <n v="11"/>
    <n v="2"/>
    <n v="0"/>
  </r>
  <r>
    <x v="110"/>
    <x v="4"/>
    <n v="22"/>
    <n v="22"/>
    <n v="20"/>
    <n v="2"/>
    <n v="0"/>
  </r>
  <r>
    <x v="110"/>
    <x v="4"/>
    <n v="14"/>
    <n v="14"/>
    <n v="14"/>
    <n v="0"/>
    <n v="0"/>
  </r>
  <r>
    <x v="110"/>
    <x v="5"/>
    <n v="2"/>
    <n v="2"/>
    <n v="2"/>
    <n v="0"/>
    <n v="0"/>
  </r>
  <r>
    <x v="110"/>
    <x v="7"/>
    <n v="2"/>
    <n v="2"/>
    <n v="2"/>
    <n v="0"/>
    <n v="0"/>
  </r>
  <r>
    <x v="110"/>
    <x v="7"/>
    <n v="1"/>
    <n v="0"/>
    <n v="0"/>
    <n v="0"/>
    <n v="0"/>
  </r>
  <r>
    <x v="110"/>
    <x v="9"/>
    <n v="5"/>
    <n v="5"/>
    <n v="5"/>
    <n v="0"/>
    <n v="0"/>
  </r>
  <r>
    <x v="110"/>
    <x v="9"/>
    <n v="4"/>
    <n v="4"/>
    <n v="4"/>
    <n v="0"/>
    <n v="0"/>
  </r>
  <r>
    <x v="110"/>
    <x v="10"/>
    <n v="1"/>
    <n v="1"/>
    <n v="1"/>
    <n v="0"/>
    <n v="0"/>
  </r>
  <r>
    <x v="110"/>
    <x v="10"/>
    <n v="3"/>
    <n v="3"/>
    <n v="3"/>
    <n v="0"/>
    <n v="0"/>
  </r>
  <r>
    <x v="111"/>
    <x v="11"/>
    <n v="3"/>
    <n v="3"/>
    <n v="3"/>
    <n v="0"/>
    <n v="0"/>
  </r>
  <r>
    <x v="111"/>
    <x v="11"/>
    <n v="6"/>
    <n v="6"/>
    <n v="6"/>
    <n v="0"/>
    <n v="0"/>
  </r>
  <r>
    <x v="111"/>
    <x v="1"/>
    <n v="23"/>
    <n v="22"/>
    <n v="21"/>
    <n v="1"/>
    <n v="0"/>
  </r>
  <r>
    <x v="111"/>
    <x v="1"/>
    <n v="25"/>
    <n v="24"/>
    <n v="22"/>
    <n v="2"/>
    <n v="0"/>
  </r>
  <r>
    <x v="111"/>
    <x v="2"/>
    <n v="63"/>
    <n v="60"/>
    <n v="49"/>
    <n v="11"/>
    <n v="0"/>
  </r>
  <r>
    <x v="111"/>
    <x v="2"/>
    <n v="12"/>
    <n v="12"/>
    <n v="10"/>
    <n v="2"/>
    <n v="0"/>
  </r>
  <r>
    <x v="111"/>
    <x v="2"/>
    <n v="44"/>
    <n v="44"/>
    <n v="36"/>
    <n v="8"/>
    <n v="0"/>
  </r>
  <r>
    <x v="111"/>
    <x v="3"/>
    <n v="71"/>
    <n v="64"/>
    <n v="62"/>
    <n v="2"/>
    <n v="0"/>
  </r>
  <r>
    <x v="111"/>
    <x v="3"/>
    <n v="6"/>
    <n v="6"/>
    <n v="5"/>
    <n v="1"/>
    <n v="0"/>
  </r>
  <r>
    <x v="111"/>
    <x v="3"/>
    <n v="72"/>
    <n v="66"/>
    <n v="66"/>
    <n v="0"/>
    <n v="1"/>
  </r>
  <r>
    <x v="111"/>
    <x v="4"/>
    <n v="152"/>
    <n v="150"/>
    <n v="131"/>
    <n v="19"/>
    <n v="0"/>
  </r>
  <r>
    <x v="111"/>
    <x v="4"/>
    <n v="1"/>
    <n v="0"/>
    <n v="0"/>
    <n v="0"/>
    <n v="0"/>
  </r>
  <r>
    <x v="111"/>
    <x v="4"/>
    <n v="120"/>
    <n v="119"/>
    <n v="105"/>
    <n v="14"/>
    <n v="0"/>
  </r>
  <r>
    <x v="111"/>
    <x v="5"/>
    <n v="51"/>
    <n v="51"/>
    <n v="51"/>
    <n v="0"/>
    <n v="0"/>
  </r>
  <r>
    <x v="111"/>
    <x v="5"/>
    <n v="50"/>
    <n v="50"/>
    <n v="50"/>
    <n v="0"/>
    <n v="0"/>
  </r>
  <r>
    <x v="111"/>
    <x v="6"/>
    <n v="7"/>
    <n v="4"/>
    <n v="4"/>
    <n v="0"/>
    <n v="0"/>
  </r>
  <r>
    <x v="111"/>
    <x v="6"/>
    <n v="2"/>
    <n v="2"/>
    <n v="2"/>
    <n v="0"/>
    <n v="0"/>
  </r>
  <r>
    <x v="111"/>
    <x v="7"/>
    <n v="32"/>
    <n v="30"/>
    <n v="26"/>
    <n v="4"/>
    <n v="0"/>
  </r>
  <r>
    <x v="111"/>
    <x v="7"/>
    <n v="32"/>
    <n v="32"/>
    <n v="25"/>
    <n v="7"/>
    <n v="0"/>
  </r>
  <r>
    <x v="111"/>
    <x v="8"/>
    <n v="14"/>
    <n v="13"/>
    <n v="12"/>
    <n v="1"/>
    <n v="0"/>
  </r>
  <r>
    <x v="111"/>
    <x v="8"/>
    <n v="13"/>
    <n v="13"/>
    <n v="12"/>
    <n v="1"/>
    <n v="0"/>
  </r>
  <r>
    <x v="111"/>
    <x v="9"/>
    <n v="67"/>
    <n v="67"/>
    <n v="64"/>
    <n v="3"/>
    <n v="0"/>
  </r>
  <r>
    <x v="111"/>
    <x v="9"/>
    <n v="89"/>
    <n v="88"/>
    <n v="69"/>
    <n v="19"/>
    <n v="0"/>
  </r>
  <r>
    <x v="111"/>
    <x v="10"/>
    <n v="27"/>
    <n v="25"/>
    <n v="23"/>
    <n v="2"/>
    <n v="0"/>
  </r>
  <r>
    <x v="111"/>
    <x v="10"/>
    <n v="8"/>
    <n v="7"/>
    <n v="7"/>
    <n v="0"/>
    <n v="1"/>
  </r>
  <r>
    <x v="112"/>
    <x v="11"/>
    <n v="4"/>
    <n v="3"/>
    <n v="3"/>
    <n v="0"/>
    <n v="0"/>
  </r>
  <r>
    <x v="112"/>
    <x v="11"/>
    <n v="3"/>
    <n v="2"/>
    <n v="2"/>
    <n v="0"/>
    <n v="0"/>
  </r>
  <r>
    <x v="112"/>
    <x v="12"/>
    <n v="1"/>
    <n v="0"/>
    <n v="0"/>
    <n v="0"/>
    <n v="0"/>
  </r>
  <r>
    <x v="112"/>
    <x v="1"/>
    <n v="13"/>
    <n v="13"/>
    <n v="12"/>
    <n v="1"/>
    <n v="0"/>
  </r>
  <r>
    <x v="112"/>
    <x v="1"/>
    <n v="17"/>
    <n v="16"/>
    <n v="15"/>
    <n v="1"/>
    <n v="0"/>
  </r>
  <r>
    <x v="112"/>
    <x v="2"/>
    <n v="45"/>
    <n v="45"/>
    <n v="43"/>
    <n v="2"/>
    <n v="0"/>
  </r>
  <r>
    <x v="112"/>
    <x v="2"/>
    <n v="2"/>
    <n v="2"/>
    <n v="1"/>
    <n v="1"/>
    <n v="0"/>
  </r>
  <r>
    <x v="112"/>
    <x v="2"/>
    <n v="50"/>
    <n v="49"/>
    <n v="47"/>
    <n v="2"/>
    <n v="0"/>
  </r>
  <r>
    <x v="112"/>
    <x v="3"/>
    <n v="45"/>
    <n v="43"/>
    <n v="42"/>
    <n v="1"/>
    <n v="0"/>
  </r>
  <r>
    <x v="112"/>
    <x v="3"/>
    <n v="48"/>
    <n v="47"/>
    <n v="45"/>
    <n v="2"/>
    <n v="0"/>
  </r>
  <r>
    <x v="112"/>
    <x v="4"/>
    <n v="163"/>
    <n v="161"/>
    <n v="158"/>
    <n v="3"/>
    <n v="0"/>
  </r>
  <r>
    <x v="112"/>
    <x v="4"/>
    <n v="181"/>
    <n v="181"/>
    <n v="170"/>
    <n v="11"/>
    <n v="0"/>
  </r>
  <r>
    <x v="112"/>
    <x v="5"/>
    <n v="2"/>
    <n v="2"/>
    <n v="2"/>
    <n v="0"/>
    <n v="0"/>
  </r>
  <r>
    <x v="112"/>
    <x v="5"/>
    <n v="2"/>
    <n v="2"/>
    <n v="2"/>
    <n v="0"/>
    <n v="0"/>
  </r>
  <r>
    <x v="112"/>
    <x v="6"/>
    <n v="1"/>
    <n v="1"/>
    <n v="0"/>
    <n v="1"/>
    <n v="0"/>
  </r>
  <r>
    <x v="112"/>
    <x v="7"/>
    <n v="13"/>
    <n v="13"/>
    <n v="12"/>
    <n v="1"/>
    <n v="0"/>
  </r>
  <r>
    <x v="112"/>
    <x v="7"/>
    <n v="14"/>
    <n v="13"/>
    <n v="12"/>
    <n v="1"/>
    <n v="0"/>
  </r>
  <r>
    <x v="112"/>
    <x v="8"/>
    <n v="4"/>
    <n v="4"/>
    <n v="4"/>
    <n v="0"/>
    <n v="0"/>
  </r>
  <r>
    <x v="112"/>
    <x v="8"/>
    <n v="3"/>
    <n v="2"/>
    <n v="1"/>
    <n v="1"/>
    <n v="0"/>
  </r>
  <r>
    <x v="112"/>
    <x v="9"/>
    <n v="119"/>
    <n v="119"/>
    <n v="117"/>
    <n v="2"/>
    <n v="0"/>
  </r>
  <r>
    <x v="112"/>
    <x v="9"/>
    <n v="126"/>
    <n v="126"/>
    <n v="115"/>
    <n v="11"/>
    <n v="0"/>
  </r>
  <r>
    <x v="112"/>
    <x v="10"/>
    <n v="17"/>
    <n v="16"/>
    <n v="14"/>
    <n v="2"/>
    <n v="0"/>
  </r>
  <r>
    <x v="112"/>
    <x v="10"/>
    <n v="14"/>
    <n v="14"/>
    <n v="14"/>
    <n v="0"/>
    <n v="0"/>
  </r>
  <r>
    <x v="113"/>
    <x v="1"/>
    <n v="2"/>
    <n v="2"/>
    <n v="2"/>
    <n v="0"/>
    <n v="0"/>
  </r>
  <r>
    <x v="113"/>
    <x v="1"/>
    <n v="3"/>
    <n v="3"/>
    <n v="3"/>
    <n v="0"/>
    <n v="0"/>
  </r>
  <r>
    <x v="113"/>
    <x v="2"/>
    <n v="4"/>
    <n v="4"/>
    <n v="4"/>
    <n v="0"/>
    <n v="0"/>
  </r>
  <r>
    <x v="113"/>
    <x v="2"/>
    <n v="4"/>
    <n v="4"/>
    <n v="3"/>
    <n v="1"/>
    <n v="0"/>
  </r>
  <r>
    <x v="113"/>
    <x v="3"/>
    <n v="11"/>
    <n v="9"/>
    <n v="5"/>
    <n v="4"/>
    <n v="0"/>
  </r>
  <r>
    <x v="113"/>
    <x v="3"/>
    <n v="8"/>
    <n v="8"/>
    <n v="6"/>
    <n v="2"/>
    <n v="0"/>
  </r>
  <r>
    <x v="113"/>
    <x v="4"/>
    <n v="15"/>
    <n v="15"/>
    <n v="14"/>
    <n v="1"/>
    <n v="0"/>
  </r>
  <r>
    <x v="113"/>
    <x v="4"/>
    <n v="12"/>
    <n v="12"/>
    <n v="11"/>
    <n v="1"/>
    <n v="0"/>
  </r>
  <r>
    <x v="113"/>
    <x v="5"/>
    <n v="3"/>
    <n v="3"/>
    <n v="3"/>
    <n v="0"/>
    <n v="0"/>
  </r>
  <r>
    <x v="113"/>
    <x v="5"/>
    <n v="2"/>
    <n v="2"/>
    <n v="2"/>
    <n v="0"/>
    <n v="0"/>
  </r>
  <r>
    <x v="113"/>
    <x v="7"/>
    <n v="2"/>
    <n v="2"/>
    <n v="2"/>
    <n v="0"/>
    <n v="0"/>
  </r>
  <r>
    <x v="113"/>
    <x v="8"/>
    <n v="1"/>
    <n v="1"/>
    <n v="1"/>
    <n v="0"/>
    <n v="0"/>
  </r>
  <r>
    <x v="113"/>
    <x v="9"/>
    <n v="7"/>
    <n v="7"/>
    <n v="7"/>
    <n v="0"/>
    <n v="0"/>
  </r>
  <r>
    <x v="113"/>
    <x v="9"/>
    <n v="6"/>
    <n v="6"/>
    <n v="4"/>
    <n v="2"/>
    <n v="0"/>
  </r>
  <r>
    <x v="113"/>
    <x v="10"/>
    <n v="1"/>
    <n v="1"/>
    <n v="1"/>
    <n v="0"/>
    <n v="0"/>
  </r>
  <r>
    <x v="114"/>
    <x v="11"/>
    <n v="1"/>
    <n v="1"/>
    <n v="1"/>
    <n v="0"/>
    <n v="0"/>
  </r>
  <r>
    <x v="114"/>
    <x v="11"/>
    <n v="2"/>
    <n v="2"/>
    <n v="2"/>
    <n v="0"/>
    <n v="0"/>
  </r>
  <r>
    <x v="114"/>
    <x v="1"/>
    <n v="5"/>
    <n v="5"/>
    <n v="5"/>
    <n v="0"/>
    <n v="0"/>
  </r>
  <r>
    <x v="114"/>
    <x v="1"/>
    <n v="19"/>
    <n v="19"/>
    <n v="19"/>
    <n v="0"/>
    <n v="0"/>
  </r>
  <r>
    <x v="114"/>
    <x v="2"/>
    <n v="23"/>
    <n v="22"/>
    <n v="22"/>
    <n v="0"/>
    <n v="0"/>
  </r>
  <r>
    <x v="114"/>
    <x v="2"/>
    <n v="16"/>
    <n v="16"/>
    <n v="15"/>
    <n v="1"/>
    <n v="0"/>
  </r>
  <r>
    <x v="114"/>
    <x v="3"/>
    <n v="37"/>
    <n v="36"/>
    <n v="22"/>
    <n v="14"/>
    <n v="0"/>
  </r>
  <r>
    <x v="114"/>
    <x v="3"/>
    <n v="47"/>
    <n v="43"/>
    <n v="40"/>
    <n v="3"/>
    <n v="1"/>
  </r>
  <r>
    <x v="114"/>
    <x v="4"/>
    <n v="43"/>
    <n v="43"/>
    <n v="42"/>
    <n v="1"/>
    <n v="0"/>
  </r>
  <r>
    <x v="114"/>
    <x v="4"/>
    <n v="46"/>
    <n v="46"/>
    <n v="43"/>
    <n v="3"/>
    <n v="0"/>
  </r>
  <r>
    <x v="114"/>
    <x v="5"/>
    <n v="3"/>
    <n v="3"/>
    <n v="3"/>
    <n v="0"/>
    <n v="0"/>
  </r>
  <r>
    <x v="114"/>
    <x v="5"/>
    <n v="2"/>
    <n v="2"/>
    <n v="2"/>
    <n v="0"/>
    <n v="0"/>
  </r>
  <r>
    <x v="114"/>
    <x v="6"/>
    <n v="8"/>
    <n v="8"/>
    <n v="8"/>
    <n v="0"/>
    <n v="0"/>
  </r>
  <r>
    <x v="114"/>
    <x v="6"/>
    <n v="1"/>
    <n v="1"/>
    <n v="1"/>
    <n v="0"/>
    <n v="0"/>
  </r>
  <r>
    <x v="114"/>
    <x v="7"/>
    <n v="7"/>
    <n v="7"/>
    <n v="6"/>
    <n v="1"/>
    <n v="0"/>
  </r>
  <r>
    <x v="114"/>
    <x v="7"/>
    <n v="17"/>
    <n v="15"/>
    <n v="15"/>
    <n v="0"/>
    <n v="0"/>
  </r>
  <r>
    <x v="114"/>
    <x v="8"/>
    <n v="4"/>
    <n v="4"/>
    <n v="4"/>
    <n v="0"/>
    <n v="0"/>
  </r>
  <r>
    <x v="114"/>
    <x v="8"/>
    <n v="9"/>
    <n v="9"/>
    <n v="9"/>
    <n v="0"/>
    <n v="0"/>
  </r>
  <r>
    <x v="114"/>
    <x v="9"/>
    <n v="46"/>
    <n v="46"/>
    <n v="46"/>
    <n v="0"/>
    <n v="0"/>
  </r>
  <r>
    <x v="114"/>
    <x v="9"/>
    <n v="33"/>
    <n v="32"/>
    <n v="32"/>
    <n v="0"/>
    <n v="0"/>
  </r>
  <r>
    <x v="114"/>
    <x v="10"/>
    <n v="1"/>
    <n v="1"/>
    <n v="1"/>
    <n v="0"/>
    <n v="0"/>
  </r>
  <r>
    <x v="115"/>
    <x v="11"/>
    <n v="9"/>
    <n v="8"/>
    <n v="7"/>
    <n v="1"/>
    <n v="0"/>
  </r>
  <r>
    <x v="115"/>
    <x v="11"/>
    <n v="7"/>
    <n v="5"/>
    <n v="4"/>
    <n v="1"/>
    <n v="0"/>
  </r>
  <r>
    <x v="115"/>
    <x v="1"/>
    <n v="14"/>
    <n v="14"/>
    <n v="14"/>
    <n v="0"/>
    <n v="0"/>
  </r>
  <r>
    <x v="115"/>
    <x v="1"/>
    <n v="12"/>
    <n v="11"/>
    <n v="10"/>
    <n v="1"/>
    <n v="0"/>
  </r>
  <r>
    <x v="115"/>
    <x v="2"/>
    <n v="8"/>
    <n v="6"/>
    <n v="6"/>
    <n v="0"/>
    <n v="0"/>
  </r>
  <r>
    <x v="115"/>
    <x v="2"/>
    <n v="15"/>
    <n v="15"/>
    <n v="15"/>
    <n v="0"/>
    <n v="1"/>
  </r>
  <r>
    <x v="115"/>
    <x v="3"/>
    <n v="14"/>
    <n v="11"/>
    <n v="9"/>
    <n v="2"/>
    <n v="0"/>
  </r>
  <r>
    <x v="115"/>
    <x v="3"/>
    <n v="1"/>
    <n v="0"/>
    <n v="0"/>
    <n v="0"/>
    <n v="0"/>
  </r>
  <r>
    <x v="115"/>
    <x v="3"/>
    <n v="16"/>
    <n v="14"/>
    <n v="14"/>
    <n v="0"/>
    <n v="0"/>
  </r>
  <r>
    <x v="115"/>
    <x v="4"/>
    <n v="7"/>
    <n v="6"/>
    <n v="6"/>
    <n v="0"/>
    <n v="0"/>
  </r>
  <r>
    <x v="115"/>
    <x v="4"/>
    <n v="17"/>
    <n v="16"/>
    <n v="14"/>
    <n v="2"/>
    <n v="0"/>
  </r>
  <r>
    <x v="115"/>
    <x v="5"/>
    <n v="3"/>
    <n v="2"/>
    <n v="2"/>
    <n v="0"/>
    <n v="0"/>
  </r>
  <r>
    <x v="115"/>
    <x v="6"/>
    <n v="1"/>
    <n v="1"/>
    <n v="1"/>
    <n v="0"/>
    <n v="0"/>
  </r>
  <r>
    <x v="115"/>
    <x v="7"/>
    <n v="4"/>
    <n v="3"/>
    <n v="3"/>
    <n v="0"/>
    <n v="0"/>
  </r>
  <r>
    <x v="115"/>
    <x v="7"/>
    <n v="7"/>
    <n v="6"/>
    <n v="5"/>
    <n v="1"/>
    <n v="0"/>
  </r>
  <r>
    <x v="115"/>
    <x v="8"/>
    <n v="3"/>
    <n v="3"/>
    <n v="3"/>
    <n v="0"/>
    <n v="0"/>
  </r>
  <r>
    <x v="115"/>
    <x v="8"/>
    <n v="3"/>
    <n v="2"/>
    <n v="2"/>
    <n v="0"/>
    <n v="0"/>
  </r>
  <r>
    <x v="115"/>
    <x v="9"/>
    <n v="14"/>
    <n v="14"/>
    <n v="14"/>
    <n v="0"/>
    <n v="0"/>
  </r>
  <r>
    <x v="115"/>
    <x v="9"/>
    <n v="21"/>
    <n v="21"/>
    <n v="17"/>
    <n v="4"/>
    <n v="0"/>
  </r>
  <r>
    <x v="116"/>
    <x v="12"/>
    <n v="2"/>
    <n v="0"/>
    <n v="0"/>
    <n v="0"/>
    <n v="0"/>
  </r>
  <r>
    <x v="116"/>
    <x v="1"/>
    <n v="5"/>
    <n v="5"/>
    <n v="5"/>
    <n v="0"/>
    <n v="0"/>
  </r>
  <r>
    <x v="116"/>
    <x v="1"/>
    <n v="3"/>
    <n v="3"/>
    <n v="3"/>
    <n v="0"/>
    <n v="0"/>
  </r>
  <r>
    <x v="116"/>
    <x v="2"/>
    <n v="30"/>
    <n v="30"/>
    <n v="30"/>
    <n v="0"/>
    <n v="0"/>
  </r>
  <r>
    <x v="116"/>
    <x v="2"/>
    <n v="1"/>
    <n v="1"/>
    <n v="0"/>
    <n v="1"/>
    <n v="0"/>
  </r>
  <r>
    <x v="116"/>
    <x v="2"/>
    <n v="27"/>
    <n v="27"/>
    <n v="26"/>
    <n v="1"/>
    <n v="0"/>
  </r>
  <r>
    <x v="116"/>
    <x v="3"/>
    <n v="43"/>
    <n v="41"/>
    <n v="40"/>
    <n v="1"/>
    <n v="0"/>
  </r>
  <r>
    <x v="116"/>
    <x v="3"/>
    <n v="33"/>
    <n v="33"/>
    <n v="32"/>
    <n v="1"/>
    <n v="0"/>
  </r>
  <r>
    <x v="116"/>
    <x v="4"/>
    <n v="7"/>
    <n v="7"/>
    <n v="6"/>
    <n v="1"/>
    <n v="0"/>
  </r>
  <r>
    <x v="116"/>
    <x v="4"/>
    <n v="7"/>
    <n v="7"/>
    <n v="7"/>
    <n v="0"/>
    <n v="0"/>
  </r>
  <r>
    <x v="116"/>
    <x v="4"/>
    <n v="15"/>
    <n v="15"/>
    <n v="14"/>
    <n v="1"/>
    <n v="0"/>
  </r>
  <r>
    <x v="116"/>
    <x v="9"/>
    <n v="18"/>
    <n v="18"/>
    <n v="17"/>
    <n v="1"/>
    <n v="0"/>
  </r>
  <r>
    <x v="116"/>
    <x v="9"/>
    <n v="9"/>
    <n v="9"/>
    <n v="7"/>
    <n v="2"/>
    <n v="0"/>
  </r>
  <r>
    <x v="116"/>
    <x v="10"/>
    <n v="1"/>
    <n v="0"/>
    <n v="0"/>
    <n v="0"/>
    <n v="0"/>
  </r>
  <r>
    <x v="117"/>
    <x v="11"/>
    <n v="1"/>
    <n v="0"/>
    <n v="0"/>
    <n v="0"/>
    <n v="0"/>
  </r>
  <r>
    <x v="117"/>
    <x v="12"/>
    <n v="1"/>
    <n v="0"/>
    <n v="0"/>
    <n v="0"/>
    <n v="0"/>
  </r>
  <r>
    <x v="117"/>
    <x v="1"/>
    <n v="8"/>
    <n v="7"/>
    <n v="2"/>
    <n v="5"/>
    <n v="0"/>
  </r>
  <r>
    <x v="117"/>
    <x v="1"/>
    <n v="7"/>
    <n v="7"/>
    <n v="6"/>
    <n v="1"/>
    <n v="0"/>
  </r>
  <r>
    <x v="117"/>
    <x v="2"/>
    <n v="17"/>
    <n v="17"/>
    <n v="15"/>
    <n v="2"/>
    <n v="0"/>
  </r>
  <r>
    <x v="117"/>
    <x v="2"/>
    <n v="1"/>
    <n v="1"/>
    <n v="0"/>
    <n v="1"/>
    <n v="0"/>
  </r>
  <r>
    <x v="117"/>
    <x v="2"/>
    <n v="26"/>
    <n v="26"/>
    <n v="23"/>
    <n v="3"/>
    <n v="0"/>
  </r>
  <r>
    <x v="117"/>
    <x v="3"/>
    <n v="27"/>
    <n v="25"/>
    <n v="13"/>
    <n v="12"/>
    <n v="0"/>
  </r>
  <r>
    <x v="117"/>
    <x v="3"/>
    <n v="35"/>
    <n v="33"/>
    <n v="30"/>
    <n v="3"/>
    <n v="0"/>
  </r>
  <r>
    <x v="117"/>
    <x v="4"/>
    <n v="19"/>
    <n v="17"/>
    <n v="10"/>
    <n v="7"/>
    <n v="0"/>
  </r>
  <r>
    <x v="117"/>
    <x v="4"/>
    <n v="33"/>
    <n v="31"/>
    <n v="25"/>
    <n v="6"/>
    <n v="0"/>
  </r>
  <r>
    <x v="117"/>
    <x v="5"/>
    <n v="14"/>
    <n v="14"/>
    <n v="13"/>
    <n v="1"/>
    <n v="0"/>
  </r>
  <r>
    <x v="117"/>
    <x v="5"/>
    <n v="19"/>
    <n v="19"/>
    <n v="19"/>
    <n v="0"/>
    <n v="0"/>
  </r>
  <r>
    <x v="117"/>
    <x v="7"/>
    <n v="8"/>
    <n v="8"/>
    <n v="6"/>
    <n v="2"/>
    <n v="0"/>
  </r>
  <r>
    <x v="117"/>
    <x v="7"/>
    <n v="5"/>
    <n v="4"/>
    <n v="3"/>
    <n v="1"/>
    <n v="0"/>
  </r>
  <r>
    <x v="117"/>
    <x v="8"/>
    <n v="7"/>
    <n v="7"/>
    <n v="7"/>
    <n v="0"/>
    <n v="0"/>
  </r>
  <r>
    <x v="117"/>
    <x v="8"/>
    <n v="1"/>
    <n v="0"/>
    <n v="0"/>
    <n v="0"/>
    <n v="0"/>
  </r>
  <r>
    <x v="117"/>
    <x v="9"/>
    <n v="15"/>
    <n v="14"/>
    <n v="10"/>
    <n v="4"/>
    <n v="0"/>
  </r>
  <r>
    <x v="117"/>
    <x v="9"/>
    <n v="25"/>
    <n v="25"/>
    <n v="14"/>
    <n v="11"/>
    <n v="0"/>
  </r>
  <r>
    <x v="117"/>
    <x v="10"/>
    <n v="5"/>
    <n v="5"/>
    <n v="5"/>
    <n v="0"/>
    <n v="0"/>
  </r>
  <r>
    <x v="117"/>
    <x v="10"/>
    <n v="5"/>
    <n v="5"/>
    <n v="5"/>
    <n v="0"/>
    <n v="0"/>
  </r>
  <r>
    <x v="118"/>
    <x v="11"/>
    <n v="1"/>
    <n v="1"/>
    <n v="1"/>
    <n v="0"/>
    <n v="0"/>
  </r>
  <r>
    <x v="118"/>
    <x v="11"/>
    <n v="1"/>
    <n v="1"/>
    <n v="1"/>
    <n v="0"/>
    <n v="0"/>
  </r>
  <r>
    <x v="118"/>
    <x v="12"/>
    <n v="1"/>
    <n v="0"/>
    <n v="0"/>
    <n v="0"/>
    <n v="0"/>
  </r>
  <r>
    <x v="118"/>
    <x v="1"/>
    <n v="11"/>
    <n v="6"/>
    <n v="4"/>
    <n v="2"/>
    <n v="0"/>
  </r>
  <r>
    <x v="118"/>
    <x v="1"/>
    <n v="10"/>
    <n v="9"/>
    <n v="8"/>
    <n v="1"/>
    <n v="0"/>
  </r>
  <r>
    <x v="118"/>
    <x v="2"/>
    <n v="15"/>
    <n v="13"/>
    <n v="8"/>
    <n v="5"/>
    <n v="0"/>
  </r>
  <r>
    <x v="118"/>
    <x v="2"/>
    <n v="2"/>
    <n v="2"/>
    <n v="1"/>
    <n v="1"/>
    <n v="0"/>
  </r>
  <r>
    <x v="118"/>
    <x v="2"/>
    <n v="17"/>
    <n v="16"/>
    <n v="14"/>
    <n v="2"/>
    <n v="0"/>
  </r>
  <r>
    <x v="118"/>
    <x v="3"/>
    <n v="25"/>
    <n v="22"/>
    <n v="21"/>
    <n v="1"/>
    <n v="0"/>
  </r>
  <r>
    <x v="118"/>
    <x v="3"/>
    <n v="16"/>
    <n v="16"/>
    <n v="16"/>
    <n v="0"/>
    <n v="0"/>
  </r>
  <r>
    <x v="118"/>
    <x v="4"/>
    <n v="43"/>
    <n v="41"/>
    <n v="26"/>
    <n v="15"/>
    <n v="0"/>
  </r>
  <r>
    <x v="118"/>
    <x v="4"/>
    <n v="2"/>
    <n v="2"/>
    <n v="2"/>
    <n v="0"/>
    <n v="0"/>
  </r>
  <r>
    <x v="118"/>
    <x v="4"/>
    <n v="42"/>
    <n v="42"/>
    <n v="37"/>
    <n v="5"/>
    <n v="0"/>
  </r>
  <r>
    <x v="118"/>
    <x v="5"/>
    <n v="40"/>
    <n v="39"/>
    <n v="39"/>
    <n v="0"/>
    <n v="0"/>
  </r>
  <r>
    <x v="118"/>
    <x v="5"/>
    <n v="13"/>
    <n v="12"/>
    <n v="12"/>
    <n v="0"/>
    <n v="0"/>
  </r>
  <r>
    <x v="118"/>
    <x v="7"/>
    <n v="3"/>
    <n v="3"/>
    <n v="3"/>
    <n v="0"/>
    <n v="0"/>
  </r>
  <r>
    <x v="118"/>
    <x v="7"/>
    <n v="9"/>
    <n v="9"/>
    <n v="7"/>
    <n v="2"/>
    <n v="0"/>
  </r>
  <r>
    <x v="118"/>
    <x v="8"/>
    <n v="1"/>
    <n v="1"/>
    <n v="1"/>
    <n v="0"/>
    <n v="0"/>
  </r>
  <r>
    <x v="118"/>
    <x v="8"/>
    <n v="1"/>
    <n v="1"/>
    <n v="1"/>
    <n v="0"/>
    <n v="0"/>
  </r>
  <r>
    <x v="118"/>
    <x v="9"/>
    <n v="38"/>
    <n v="37"/>
    <n v="28"/>
    <n v="9"/>
    <n v="0"/>
  </r>
  <r>
    <x v="118"/>
    <x v="9"/>
    <n v="36"/>
    <n v="35"/>
    <n v="25"/>
    <n v="10"/>
    <n v="0"/>
  </r>
  <r>
    <x v="118"/>
    <x v="10"/>
    <n v="8"/>
    <n v="7"/>
    <n v="5"/>
    <n v="2"/>
    <n v="0"/>
  </r>
  <r>
    <x v="118"/>
    <x v="10"/>
    <n v="9"/>
    <n v="8"/>
    <n v="6"/>
    <n v="2"/>
    <n v="0"/>
  </r>
  <r>
    <x v="119"/>
    <x v="11"/>
    <n v="1"/>
    <n v="1"/>
    <n v="1"/>
    <n v="0"/>
    <n v="0"/>
  </r>
  <r>
    <x v="119"/>
    <x v="11"/>
    <n v="4"/>
    <n v="4"/>
    <n v="4"/>
    <n v="0"/>
    <n v="0"/>
  </r>
  <r>
    <x v="119"/>
    <x v="12"/>
    <n v="5"/>
    <n v="0"/>
    <n v="0"/>
    <n v="0"/>
    <n v="0"/>
  </r>
  <r>
    <x v="119"/>
    <x v="1"/>
    <n v="7"/>
    <n v="7"/>
    <n v="5"/>
    <n v="2"/>
    <n v="0"/>
  </r>
  <r>
    <x v="119"/>
    <x v="1"/>
    <n v="21"/>
    <n v="21"/>
    <n v="16"/>
    <n v="5"/>
    <n v="0"/>
  </r>
  <r>
    <x v="119"/>
    <x v="2"/>
    <n v="20"/>
    <n v="17"/>
    <n v="14"/>
    <n v="3"/>
    <n v="0"/>
  </r>
  <r>
    <x v="119"/>
    <x v="2"/>
    <n v="2"/>
    <n v="2"/>
    <n v="2"/>
    <n v="0"/>
    <n v="0"/>
  </r>
  <r>
    <x v="119"/>
    <x v="2"/>
    <n v="23"/>
    <n v="23"/>
    <n v="19"/>
    <n v="4"/>
    <n v="0"/>
  </r>
  <r>
    <x v="119"/>
    <x v="3"/>
    <n v="55"/>
    <n v="47"/>
    <n v="39"/>
    <n v="8"/>
    <n v="0"/>
  </r>
  <r>
    <x v="119"/>
    <x v="3"/>
    <n v="3"/>
    <n v="2"/>
    <n v="2"/>
    <n v="0"/>
    <n v="0"/>
  </r>
  <r>
    <x v="119"/>
    <x v="3"/>
    <n v="49"/>
    <n v="42"/>
    <n v="34"/>
    <n v="8"/>
    <n v="0"/>
  </r>
  <r>
    <x v="119"/>
    <x v="4"/>
    <n v="51"/>
    <n v="50"/>
    <n v="38"/>
    <n v="12"/>
    <n v="0"/>
  </r>
  <r>
    <x v="119"/>
    <x v="4"/>
    <n v="30"/>
    <n v="29"/>
    <n v="26"/>
    <n v="3"/>
    <n v="0"/>
  </r>
  <r>
    <x v="119"/>
    <x v="5"/>
    <n v="12"/>
    <n v="12"/>
    <n v="12"/>
    <n v="0"/>
    <n v="0"/>
  </r>
  <r>
    <x v="119"/>
    <x v="5"/>
    <n v="10"/>
    <n v="10"/>
    <n v="10"/>
    <n v="0"/>
    <n v="0"/>
  </r>
  <r>
    <x v="119"/>
    <x v="6"/>
    <n v="2"/>
    <n v="2"/>
    <n v="1"/>
    <n v="1"/>
    <n v="0"/>
  </r>
  <r>
    <x v="119"/>
    <x v="7"/>
    <n v="14"/>
    <n v="14"/>
    <n v="13"/>
    <n v="1"/>
    <n v="0"/>
  </r>
  <r>
    <x v="119"/>
    <x v="7"/>
    <n v="15"/>
    <n v="15"/>
    <n v="15"/>
    <n v="0"/>
    <n v="0"/>
  </r>
  <r>
    <x v="119"/>
    <x v="8"/>
    <n v="6"/>
    <n v="6"/>
    <n v="6"/>
    <n v="0"/>
    <n v="0"/>
  </r>
  <r>
    <x v="119"/>
    <x v="8"/>
    <n v="8"/>
    <n v="8"/>
    <n v="8"/>
    <n v="0"/>
    <n v="0"/>
  </r>
  <r>
    <x v="119"/>
    <x v="9"/>
    <n v="44"/>
    <n v="44"/>
    <n v="42"/>
    <n v="2"/>
    <n v="0"/>
  </r>
  <r>
    <x v="119"/>
    <x v="9"/>
    <n v="37"/>
    <n v="37"/>
    <n v="29"/>
    <n v="8"/>
    <n v="0"/>
  </r>
  <r>
    <x v="119"/>
    <x v="10"/>
    <n v="13"/>
    <n v="12"/>
    <n v="7"/>
    <n v="5"/>
    <n v="0"/>
  </r>
  <r>
    <x v="119"/>
    <x v="10"/>
    <n v="10"/>
    <n v="6"/>
    <n v="4"/>
    <n v="2"/>
    <n v="0"/>
  </r>
  <r>
    <x v="120"/>
    <x v="11"/>
    <n v="1"/>
    <n v="0"/>
    <n v="0"/>
    <n v="0"/>
    <n v="0"/>
  </r>
  <r>
    <x v="120"/>
    <x v="1"/>
    <n v="3"/>
    <n v="3"/>
    <n v="3"/>
    <n v="0"/>
    <n v="0"/>
  </r>
  <r>
    <x v="120"/>
    <x v="1"/>
    <n v="8"/>
    <n v="8"/>
    <n v="8"/>
    <n v="0"/>
    <n v="0"/>
  </r>
  <r>
    <x v="120"/>
    <x v="2"/>
    <n v="13"/>
    <n v="13"/>
    <n v="10"/>
    <n v="3"/>
    <n v="0"/>
  </r>
  <r>
    <x v="120"/>
    <x v="2"/>
    <n v="2"/>
    <n v="2"/>
    <n v="2"/>
    <n v="0"/>
    <n v="0"/>
  </r>
  <r>
    <x v="120"/>
    <x v="2"/>
    <n v="7"/>
    <n v="7"/>
    <n v="6"/>
    <n v="1"/>
    <n v="0"/>
  </r>
  <r>
    <x v="120"/>
    <x v="3"/>
    <n v="21"/>
    <n v="20"/>
    <n v="13"/>
    <n v="7"/>
    <n v="0"/>
  </r>
  <r>
    <x v="120"/>
    <x v="3"/>
    <n v="1"/>
    <n v="1"/>
    <n v="1"/>
    <n v="0"/>
    <n v="0"/>
  </r>
  <r>
    <x v="120"/>
    <x v="3"/>
    <n v="18"/>
    <n v="15"/>
    <n v="13"/>
    <n v="2"/>
    <n v="0"/>
  </r>
  <r>
    <x v="120"/>
    <x v="4"/>
    <n v="14"/>
    <n v="12"/>
    <n v="10"/>
    <n v="2"/>
    <n v="0"/>
  </r>
  <r>
    <x v="120"/>
    <x v="4"/>
    <n v="16"/>
    <n v="16"/>
    <n v="11"/>
    <n v="5"/>
    <n v="0"/>
  </r>
  <r>
    <x v="120"/>
    <x v="5"/>
    <n v="10"/>
    <n v="10"/>
    <n v="10"/>
    <n v="0"/>
    <n v="0"/>
  </r>
  <r>
    <x v="120"/>
    <x v="5"/>
    <n v="1"/>
    <n v="1"/>
    <n v="1"/>
    <n v="0"/>
    <n v="0"/>
  </r>
  <r>
    <x v="120"/>
    <x v="6"/>
    <n v="1"/>
    <n v="1"/>
    <n v="0"/>
    <n v="1"/>
    <n v="0"/>
  </r>
  <r>
    <x v="120"/>
    <x v="6"/>
    <n v="1"/>
    <n v="1"/>
    <n v="1"/>
    <n v="0"/>
    <n v="0"/>
  </r>
  <r>
    <x v="120"/>
    <x v="7"/>
    <n v="3"/>
    <n v="3"/>
    <n v="3"/>
    <n v="0"/>
    <n v="0"/>
  </r>
  <r>
    <x v="120"/>
    <x v="7"/>
    <n v="1"/>
    <n v="1"/>
    <n v="1"/>
    <n v="0"/>
    <n v="0"/>
  </r>
  <r>
    <x v="120"/>
    <x v="8"/>
    <n v="1"/>
    <n v="0"/>
    <n v="0"/>
    <n v="0"/>
    <n v="0"/>
  </r>
  <r>
    <x v="120"/>
    <x v="9"/>
    <n v="19"/>
    <n v="18"/>
    <n v="16"/>
    <n v="2"/>
    <n v="0"/>
  </r>
  <r>
    <x v="120"/>
    <x v="9"/>
    <n v="16"/>
    <n v="16"/>
    <n v="16"/>
    <n v="0"/>
    <n v="0"/>
  </r>
  <r>
    <x v="120"/>
    <x v="10"/>
    <n v="2"/>
    <n v="2"/>
    <n v="2"/>
    <n v="0"/>
    <n v="0"/>
  </r>
  <r>
    <x v="120"/>
    <x v="10"/>
    <n v="10"/>
    <n v="10"/>
    <n v="10"/>
    <n v="0"/>
    <n v="0"/>
  </r>
  <r>
    <x v="121"/>
    <x v="11"/>
    <n v="18"/>
    <n v="17"/>
    <n v="14"/>
    <n v="3"/>
    <n v="0"/>
  </r>
  <r>
    <x v="121"/>
    <x v="11"/>
    <n v="11"/>
    <n v="10"/>
    <n v="10"/>
    <n v="0"/>
    <n v="0"/>
  </r>
  <r>
    <x v="121"/>
    <x v="12"/>
    <n v="4"/>
    <n v="0"/>
    <n v="0"/>
    <n v="0"/>
    <n v="0"/>
  </r>
  <r>
    <x v="121"/>
    <x v="1"/>
    <n v="57"/>
    <n v="54"/>
    <n v="46"/>
    <n v="8"/>
    <n v="0"/>
  </r>
  <r>
    <x v="121"/>
    <x v="1"/>
    <n v="81"/>
    <n v="73"/>
    <n v="72"/>
    <n v="1"/>
    <n v="0"/>
  </r>
  <r>
    <x v="121"/>
    <x v="2"/>
    <n v="59"/>
    <n v="50"/>
    <n v="25"/>
    <n v="25"/>
    <n v="0"/>
  </r>
  <r>
    <x v="121"/>
    <x v="2"/>
    <n v="8"/>
    <n v="6"/>
    <n v="3"/>
    <n v="3"/>
    <n v="0"/>
  </r>
  <r>
    <x v="121"/>
    <x v="2"/>
    <n v="86"/>
    <n v="76"/>
    <n v="76"/>
    <n v="0"/>
    <n v="0"/>
  </r>
  <r>
    <x v="121"/>
    <x v="3"/>
    <n v="120"/>
    <n v="70"/>
    <n v="67"/>
    <n v="3"/>
    <n v="6"/>
  </r>
  <r>
    <x v="121"/>
    <x v="3"/>
    <n v="6"/>
    <n v="4"/>
    <n v="4"/>
    <n v="0"/>
    <n v="0"/>
  </r>
  <r>
    <x v="121"/>
    <x v="3"/>
    <n v="133"/>
    <n v="98"/>
    <n v="90"/>
    <n v="8"/>
    <n v="6"/>
  </r>
  <r>
    <x v="121"/>
    <x v="13"/>
    <n v="1"/>
    <n v="1"/>
    <n v="1"/>
    <n v="0"/>
    <n v="0"/>
  </r>
  <r>
    <x v="121"/>
    <x v="4"/>
    <n v="65"/>
    <n v="51"/>
    <n v="33"/>
    <n v="18"/>
    <n v="0"/>
  </r>
  <r>
    <x v="121"/>
    <x v="4"/>
    <n v="1"/>
    <n v="1"/>
    <n v="1"/>
    <n v="0"/>
    <n v="0"/>
  </r>
  <r>
    <x v="121"/>
    <x v="4"/>
    <n v="62"/>
    <n v="56"/>
    <n v="50"/>
    <n v="6"/>
    <n v="0"/>
  </r>
  <r>
    <x v="121"/>
    <x v="5"/>
    <n v="32"/>
    <n v="31"/>
    <n v="31"/>
    <n v="0"/>
    <n v="0"/>
  </r>
  <r>
    <x v="121"/>
    <x v="5"/>
    <n v="41"/>
    <n v="40"/>
    <n v="40"/>
    <n v="0"/>
    <n v="0"/>
  </r>
  <r>
    <x v="121"/>
    <x v="6"/>
    <n v="19"/>
    <n v="14"/>
    <n v="13"/>
    <n v="1"/>
    <n v="0"/>
  </r>
  <r>
    <x v="121"/>
    <x v="6"/>
    <n v="17"/>
    <n v="16"/>
    <n v="14"/>
    <n v="2"/>
    <n v="0"/>
  </r>
  <r>
    <x v="121"/>
    <x v="7"/>
    <n v="44"/>
    <n v="39"/>
    <n v="30"/>
    <n v="9"/>
    <n v="0"/>
  </r>
  <r>
    <x v="121"/>
    <x v="7"/>
    <n v="37"/>
    <n v="33"/>
    <n v="30"/>
    <n v="3"/>
    <n v="0"/>
  </r>
  <r>
    <x v="121"/>
    <x v="8"/>
    <n v="24"/>
    <n v="20"/>
    <n v="20"/>
    <n v="0"/>
    <n v="0"/>
  </r>
  <r>
    <x v="121"/>
    <x v="8"/>
    <n v="8"/>
    <n v="8"/>
    <n v="8"/>
    <n v="0"/>
    <n v="0"/>
  </r>
  <r>
    <x v="121"/>
    <x v="9"/>
    <n v="82"/>
    <n v="76"/>
    <n v="61"/>
    <n v="15"/>
    <n v="0"/>
  </r>
  <r>
    <x v="121"/>
    <x v="9"/>
    <n v="103"/>
    <n v="100"/>
    <n v="71"/>
    <n v="29"/>
    <n v="0"/>
  </r>
  <r>
    <x v="121"/>
    <x v="10"/>
    <n v="59"/>
    <n v="57"/>
    <n v="47"/>
    <n v="10"/>
    <n v="0"/>
  </r>
  <r>
    <x v="121"/>
    <x v="10"/>
    <n v="50"/>
    <n v="43"/>
    <n v="42"/>
    <n v="1"/>
    <n v="0"/>
  </r>
  <r>
    <x v="122"/>
    <x v="14"/>
    <n v="2"/>
    <n v="2"/>
    <n v="2"/>
    <n v="0"/>
    <n v="0"/>
  </r>
  <r>
    <x v="122"/>
    <x v="11"/>
    <n v="4"/>
    <n v="2"/>
    <n v="2"/>
    <n v="0"/>
    <n v="0"/>
  </r>
  <r>
    <x v="122"/>
    <x v="11"/>
    <n v="8"/>
    <n v="8"/>
    <n v="8"/>
    <n v="0"/>
    <n v="0"/>
  </r>
  <r>
    <x v="122"/>
    <x v="1"/>
    <n v="5"/>
    <n v="4"/>
    <n v="4"/>
    <n v="0"/>
    <n v="0"/>
  </r>
  <r>
    <x v="122"/>
    <x v="1"/>
    <n v="11"/>
    <n v="10"/>
    <n v="8"/>
    <n v="2"/>
    <n v="0"/>
  </r>
  <r>
    <x v="122"/>
    <x v="2"/>
    <n v="12"/>
    <n v="11"/>
    <n v="11"/>
    <n v="0"/>
    <n v="0"/>
  </r>
  <r>
    <x v="122"/>
    <x v="2"/>
    <n v="3"/>
    <n v="3"/>
    <n v="3"/>
    <n v="0"/>
    <n v="0"/>
  </r>
  <r>
    <x v="122"/>
    <x v="2"/>
    <n v="21"/>
    <n v="21"/>
    <n v="19"/>
    <n v="2"/>
    <n v="0"/>
  </r>
  <r>
    <x v="122"/>
    <x v="3"/>
    <n v="31"/>
    <n v="31"/>
    <n v="22"/>
    <n v="9"/>
    <n v="0"/>
  </r>
  <r>
    <x v="122"/>
    <x v="3"/>
    <n v="4"/>
    <n v="3"/>
    <n v="3"/>
    <n v="0"/>
    <n v="0"/>
  </r>
  <r>
    <x v="122"/>
    <x v="3"/>
    <n v="32"/>
    <n v="32"/>
    <n v="29"/>
    <n v="3"/>
    <n v="0"/>
  </r>
  <r>
    <x v="122"/>
    <x v="4"/>
    <n v="29"/>
    <n v="27"/>
    <n v="22"/>
    <n v="5"/>
    <n v="0"/>
  </r>
  <r>
    <x v="122"/>
    <x v="4"/>
    <n v="3"/>
    <n v="3"/>
    <n v="2"/>
    <n v="1"/>
    <n v="0"/>
  </r>
  <r>
    <x v="122"/>
    <x v="4"/>
    <n v="47"/>
    <n v="46"/>
    <n v="41"/>
    <n v="5"/>
    <n v="0"/>
  </r>
  <r>
    <x v="122"/>
    <x v="5"/>
    <n v="5"/>
    <n v="5"/>
    <n v="5"/>
    <n v="0"/>
    <n v="0"/>
  </r>
  <r>
    <x v="122"/>
    <x v="5"/>
    <n v="10"/>
    <n v="10"/>
    <n v="10"/>
    <n v="0"/>
    <n v="0"/>
  </r>
  <r>
    <x v="122"/>
    <x v="6"/>
    <n v="1"/>
    <n v="0"/>
    <n v="0"/>
    <n v="0"/>
    <n v="0"/>
  </r>
  <r>
    <x v="122"/>
    <x v="7"/>
    <n v="5"/>
    <n v="5"/>
    <n v="5"/>
    <n v="0"/>
    <n v="0"/>
  </r>
  <r>
    <x v="122"/>
    <x v="7"/>
    <n v="23"/>
    <n v="23"/>
    <n v="19"/>
    <n v="4"/>
    <n v="0"/>
  </r>
  <r>
    <x v="122"/>
    <x v="8"/>
    <n v="3"/>
    <n v="3"/>
    <n v="3"/>
    <n v="0"/>
    <n v="0"/>
  </r>
  <r>
    <x v="122"/>
    <x v="8"/>
    <n v="1"/>
    <n v="1"/>
    <n v="1"/>
    <n v="0"/>
    <n v="0"/>
  </r>
  <r>
    <x v="122"/>
    <x v="9"/>
    <n v="31"/>
    <n v="31"/>
    <n v="26"/>
    <n v="5"/>
    <n v="0"/>
  </r>
  <r>
    <x v="122"/>
    <x v="9"/>
    <n v="39"/>
    <n v="38"/>
    <n v="30"/>
    <n v="8"/>
    <n v="1"/>
  </r>
  <r>
    <x v="122"/>
    <x v="10"/>
    <n v="4"/>
    <n v="4"/>
    <n v="0"/>
    <n v="4"/>
    <n v="0"/>
  </r>
  <r>
    <x v="122"/>
    <x v="10"/>
    <n v="10"/>
    <n v="10"/>
    <n v="7"/>
    <n v="3"/>
    <n v="0"/>
  </r>
  <r>
    <x v="123"/>
    <x v="11"/>
    <n v="4"/>
    <n v="4"/>
    <n v="1"/>
    <n v="3"/>
    <n v="0"/>
  </r>
  <r>
    <x v="123"/>
    <x v="11"/>
    <n v="4"/>
    <n v="4"/>
    <n v="3"/>
    <n v="1"/>
    <n v="0"/>
  </r>
  <r>
    <x v="123"/>
    <x v="1"/>
    <n v="46"/>
    <n v="44"/>
    <n v="41"/>
    <n v="3"/>
    <n v="0"/>
  </r>
  <r>
    <x v="123"/>
    <x v="1"/>
    <n v="79"/>
    <n v="79"/>
    <n v="78"/>
    <n v="1"/>
    <n v="0"/>
  </r>
  <r>
    <x v="123"/>
    <x v="2"/>
    <n v="23"/>
    <n v="23"/>
    <n v="19"/>
    <n v="4"/>
    <n v="0"/>
  </r>
  <r>
    <x v="123"/>
    <x v="2"/>
    <n v="14"/>
    <n v="14"/>
    <n v="14"/>
    <n v="0"/>
    <n v="0"/>
  </r>
  <r>
    <x v="123"/>
    <x v="2"/>
    <n v="71"/>
    <n v="71"/>
    <n v="71"/>
    <n v="0"/>
    <n v="0"/>
  </r>
  <r>
    <x v="123"/>
    <x v="3"/>
    <n v="35"/>
    <n v="28"/>
    <n v="24"/>
    <n v="4"/>
    <n v="0"/>
  </r>
  <r>
    <x v="123"/>
    <x v="3"/>
    <n v="1"/>
    <n v="1"/>
    <n v="1"/>
    <n v="0"/>
    <n v="0"/>
  </r>
  <r>
    <x v="123"/>
    <x v="3"/>
    <n v="52"/>
    <n v="47"/>
    <n v="45"/>
    <n v="2"/>
    <n v="0"/>
  </r>
  <r>
    <x v="123"/>
    <x v="4"/>
    <n v="17"/>
    <n v="17"/>
    <n v="12"/>
    <n v="5"/>
    <n v="0"/>
  </r>
  <r>
    <x v="123"/>
    <x v="4"/>
    <n v="38"/>
    <n v="38"/>
    <n v="31"/>
    <n v="7"/>
    <n v="0"/>
  </r>
  <r>
    <x v="123"/>
    <x v="5"/>
    <n v="36"/>
    <n v="34"/>
    <n v="34"/>
    <n v="0"/>
    <n v="0"/>
  </r>
  <r>
    <x v="123"/>
    <x v="5"/>
    <n v="45"/>
    <n v="44"/>
    <n v="44"/>
    <n v="0"/>
    <n v="0"/>
  </r>
  <r>
    <x v="123"/>
    <x v="6"/>
    <n v="12"/>
    <n v="12"/>
    <n v="12"/>
    <n v="0"/>
    <n v="0"/>
  </r>
  <r>
    <x v="123"/>
    <x v="6"/>
    <n v="5"/>
    <n v="3"/>
    <n v="2"/>
    <n v="1"/>
    <n v="0"/>
  </r>
  <r>
    <x v="123"/>
    <x v="7"/>
    <n v="20"/>
    <n v="20"/>
    <n v="19"/>
    <n v="1"/>
    <n v="0"/>
  </r>
  <r>
    <x v="123"/>
    <x v="7"/>
    <n v="23"/>
    <n v="22"/>
    <n v="20"/>
    <n v="2"/>
    <n v="0"/>
  </r>
  <r>
    <x v="123"/>
    <x v="8"/>
    <n v="15"/>
    <n v="15"/>
    <n v="15"/>
    <n v="0"/>
    <n v="0"/>
  </r>
  <r>
    <x v="123"/>
    <x v="8"/>
    <n v="17"/>
    <n v="17"/>
    <n v="15"/>
    <n v="2"/>
    <n v="0"/>
  </r>
  <r>
    <x v="123"/>
    <x v="9"/>
    <n v="27"/>
    <n v="26"/>
    <n v="24"/>
    <n v="2"/>
    <n v="0"/>
  </r>
  <r>
    <x v="123"/>
    <x v="9"/>
    <n v="47"/>
    <n v="47"/>
    <n v="45"/>
    <n v="2"/>
    <n v="0"/>
  </r>
  <r>
    <x v="123"/>
    <x v="10"/>
    <n v="53"/>
    <n v="53"/>
    <n v="45"/>
    <n v="8"/>
    <n v="0"/>
  </r>
  <r>
    <x v="123"/>
    <x v="10"/>
    <n v="84"/>
    <n v="83"/>
    <n v="80"/>
    <n v="3"/>
    <n v="0"/>
  </r>
  <r>
    <x v="124"/>
    <x v="11"/>
    <n v="5"/>
    <n v="3"/>
    <n v="2"/>
    <n v="1"/>
    <n v="0"/>
  </r>
  <r>
    <x v="124"/>
    <x v="11"/>
    <n v="5"/>
    <n v="4"/>
    <n v="4"/>
    <n v="0"/>
    <n v="0"/>
  </r>
  <r>
    <x v="124"/>
    <x v="1"/>
    <n v="5"/>
    <n v="4"/>
    <n v="1"/>
    <n v="3"/>
    <n v="0"/>
  </r>
  <r>
    <x v="124"/>
    <x v="1"/>
    <n v="2"/>
    <n v="2"/>
    <n v="2"/>
    <n v="0"/>
    <n v="0"/>
  </r>
  <r>
    <x v="124"/>
    <x v="2"/>
    <n v="15"/>
    <n v="13"/>
    <n v="6"/>
    <n v="7"/>
    <n v="0"/>
  </r>
  <r>
    <x v="124"/>
    <x v="2"/>
    <n v="20"/>
    <n v="20"/>
    <n v="16"/>
    <n v="4"/>
    <n v="0"/>
  </r>
  <r>
    <x v="124"/>
    <x v="3"/>
    <n v="28"/>
    <n v="25"/>
    <n v="25"/>
    <n v="0"/>
    <n v="0"/>
  </r>
  <r>
    <x v="124"/>
    <x v="3"/>
    <n v="1"/>
    <n v="1"/>
    <n v="1"/>
    <n v="0"/>
    <n v="0"/>
  </r>
  <r>
    <x v="124"/>
    <x v="3"/>
    <n v="30"/>
    <n v="28"/>
    <n v="25"/>
    <n v="3"/>
    <n v="0"/>
  </r>
  <r>
    <x v="124"/>
    <x v="4"/>
    <n v="16"/>
    <n v="14"/>
    <n v="13"/>
    <n v="1"/>
    <n v="0"/>
  </r>
  <r>
    <x v="124"/>
    <x v="4"/>
    <n v="14"/>
    <n v="13"/>
    <n v="11"/>
    <n v="2"/>
    <n v="1"/>
  </r>
  <r>
    <x v="124"/>
    <x v="5"/>
    <n v="4"/>
    <n v="4"/>
    <n v="4"/>
    <n v="0"/>
    <n v="0"/>
  </r>
  <r>
    <x v="124"/>
    <x v="5"/>
    <n v="13"/>
    <n v="12"/>
    <n v="12"/>
    <n v="0"/>
    <n v="1"/>
  </r>
  <r>
    <x v="124"/>
    <x v="6"/>
    <n v="4"/>
    <n v="3"/>
    <n v="2"/>
    <n v="1"/>
    <n v="0"/>
  </r>
  <r>
    <x v="124"/>
    <x v="6"/>
    <n v="4"/>
    <n v="3"/>
    <n v="2"/>
    <n v="1"/>
    <n v="0"/>
  </r>
  <r>
    <x v="124"/>
    <x v="7"/>
    <n v="1"/>
    <n v="1"/>
    <n v="0"/>
    <n v="1"/>
    <n v="0"/>
  </r>
  <r>
    <x v="124"/>
    <x v="7"/>
    <n v="5"/>
    <n v="4"/>
    <n v="2"/>
    <n v="2"/>
    <n v="0"/>
  </r>
  <r>
    <x v="124"/>
    <x v="8"/>
    <n v="1"/>
    <n v="1"/>
    <n v="1"/>
    <n v="0"/>
    <n v="0"/>
  </r>
  <r>
    <x v="124"/>
    <x v="9"/>
    <n v="16"/>
    <n v="14"/>
    <n v="13"/>
    <n v="1"/>
    <n v="0"/>
  </r>
  <r>
    <x v="124"/>
    <x v="9"/>
    <n v="28"/>
    <n v="25"/>
    <n v="18"/>
    <n v="7"/>
    <n v="0"/>
  </r>
  <r>
    <x v="124"/>
    <x v="10"/>
    <n v="3"/>
    <n v="3"/>
    <n v="3"/>
    <n v="0"/>
    <n v="0"/>
  </r>
  <r>
    <x v="125"/>
    <x v="12"/>
    <n v="1"/>
    <n v="0"/>
    <n v="0"/>
    <n v="0"/>
    <n v="0"/>
  </r>
  <r>
    <x v="125"/>
    <x v="1"/>
    <n v="13"/>
    <n v="12"/>
    <n v="12"/>
    <n v="0"/>
    <n v="0"/>
  </r>
  <r>
    <x v="125"/>
    <x v="1"/>
    <n v="15"/>
    <n v="15"/>
    <n v="13"/>
    <n v="2"/>
    <n v="0"/>
  </r>
  <r>
    <x v="125"/>
    <x v="2"/>
    <n v="20"/>
    <n v="19"/>
    <n v="19"/>
    <n v="0"/>
    <n v="0"/>
  </r>
  <r>
    <x v="125"/>
    <x v="2"/>
    <n v="1"/>
    <n v="1"/>
    <n v="1"/>
    <n v="0"/>
    <n v="0"/>
  </r>
  <r>
    <x v="125"/>
    <x v="2"/>
    <n v="24"/>
    <n v="24"/>
    <n v="24"/>
    <n v="0"/>
    <n v="0"/>
  </r>
  <r>
    <x v="125"/>
    <x v="3"/>
    <n v="28"/>
    <n v="26"/>
    <n v="26"/>
    <n v="0"/>
    <n v="0"/>
  </r>
  <r>
    <x v="125"/>
    <x v="3"/>
    <n v="1"/>
    <n v="1"/>
    <n v="1"/>
    <n v="0"/>
    <n v="0"/>
  </r>
  <r>
    <x v="125"/>
    <x v="3"/>
    <n v="30"/>
    <n v="29"/>
    <n v="29"/>
    <n v="0"/>
    <n v="0"/>
  </r>
  <r>
    <x v="125"/>
    <x v="4"/>
    <n v="15"/>
    <n v="15"/>
    <n v="13"/>
    <n v="2"/>
    <n v="0"/>
  </r>
  <r>
    <x v="125"/>
    <x v="4"/>
    <n v="66"/>
    <n v="66"/>
    <n v="62"/>
    <n v="4"/>
    <n v="0"/>
  </r>
  <r>
    <x v="125"/>
    <x v="5"/>
    <n v="3"/>
    <n v="3"/>
    <n v="3"/>
    <n v="0"/>
    <n v="0"/>
  </r>
  <r>
    <x v="125"/>
    <x v="5"/>
    <n v="5"/>
    <n v="5"/>
    <n v="5"/>
    <n v="0"/>
    <n v="0"/>
  </r>
  <r>
    <x v="125"/>
    <x v="7"/>
    <n v="3"/>
    <n v="3"/>
    <n v="3"/>
    <n v="0"/>
    <n v="0"/>
  </r>
  <r>
    <x v="125"/>
    <x v="7"/>
    <n v="4"/>
    <n v="4"/>
    <n v="4"/>
    <n v="0"/>
    <n v="0"/>
  </r>
  <r>
    <x v="125"/>
    <x v="8"/>
    <n v="1"/>
    <n v="1"/>
    <n v="1"/>
    <n v="0"/>
    <n v="0"/>
  </r>
  <r>
    <x v="125"/>
    <x v="9"/>
    <n v="23"/>
    <n v="22"/>
    <n v="20"/>
    <n v="2"/>
    <n v="0"/>
  </r>
  <r>
    <x v="125"/>
    <x v="9"/>
    <n v="62"/>
    <n v="62"/>
    <n v="62"/>
    <n v="0"/>
    <n v="0"/>
  </r>
  <r>
    <x v="125"/>
    <x v="10"/>
    <n v="8"/>
    <n v="8"/>
    <n v="8"/>
    <n v="0"/>
    <n v="0"/>
  </r>
  <r>
    <x v="125"/>
    <x v="10"/>
    <n v="11"/>
    <n v="7"/>
    <n v="7"/>
    <n v="0"/>
    <n v="0"/>
  </r>
  <r>
    <x v="126"/>
    <x v="11"/>
    <n v="1"/>
    <n v="0"/>
    <n v="0"/>
    <n v="0"/>
    <n v="0"/>
  </r>
  <r>
    <x v="126"/>
    <x v="1"/>
    <n v="1"/>
    <n v="1"/>
    <n v="1"/>
    <n v="0"/>
    <n v="0"/>
  </r>
  <r>
    <x v="126"/>
    <x v="2"/>
    <n v="5"/>
    <n v="5"/>
    <n v="5"/>
    <n v="0"/>
    <n v="0"/>
  </r>
  <r>
    <x v="126"/>
    <x v="2"/>
    <n v="2"/>
    <n v="2"/>
    <n v="1"/>
    <n v="1"/>
    <n v="0"/>
  </r>
  <r>
    <x v="126"/>
    <x v="3"/>
    <n v="6"/>
    <n v="6"/>
    <n v="4"/>
    <n v="2"/>
    <n v="0"/>
  </r>
  <r>
    <x v="126"/>
    <x v="3"/>
    <n v="1"/>
    <n v="1"/>
    <n v="1"/>
    <n v="0"/>
    <n v="0"/>
  </r>
  <r>
    <x v="126"/>
    <x v="3"/>
    <n v="10"/>
    <n v="10"/>
    <n v="10"/>
    <n v="0"/>
    <n v="0"/>
  </r>
  <r>
    <x v="126"/>
    <x v="4"/>
    <n v="1"/>
    <n v="1"/>
    <n v="1"/>
    <n v="0"/>
    <n v="0"/>
  </r>
  <r>
    <x v="126"/>
    <x v="4"/>
    <n v="3"/>
    <n v="3"/>
    <n v="3"/>
    <n v="0"/>
    <n v="0"/>
  </r>
  <r>
    <x v="126"/>
    <x v="5"/>
    <n v="1"/>
    <n v="1"/>
    <n v="1"/>
    <n v="0"/>
    <n v="0"/>
  </r>
  <r>
    <x v="126"/>
    <x v="9"/>
    <n v="2"/>
    <n v="2"/>
    <n v="2"/>
    <n v="0"/>
    <n v="0"/>
  </r>
  <r>
    <x v="126"/>
    <x v="9"/>
    <n v="2"/>
    <n v="2"/>
    <n v="2"/>
    <n v="0"/>
    <n v="0"/>
  </r>
  <r>
    <x v="126"/>
    <x v="10"/>
    <n v="1"/>
    <n v="1"/>
    <n v="1"/>
    <n v="0"/>
    <n v="0"/>
  </r>
  <r>
    <x v="127"/>
    <x v="11"/>
    <n v="4"/>
    <n v="4"/>
    <n v="4"/>
    <n v="0"/>
    <n v="0"/>
  </r>
  <r>
    <x v="127"/>
    <x v="11"/>
    <n v="2"/>
    <n v="2"/>
    <n v="2"/>
    <n v="0"/>
    <n v="0"/>
  </r>
  <r>
    <x v="127"/>
    <x v="12"/>
    <n v="1"/>
    <n v="0"/>
    <n v="0"/>
    <n v="0"/>
    <n v="0"/>
  </r>
  <r>
    <x v="127"/>
    <x v="1"/>
    <n v="12"/>
    <n v="12"/>
    <n v="11"/>
    <n v="1"/>
    <n v="0"/>
  </r>
  <r>
    <x v="127"/>
    <x v="1"/>
    <n v="15"/>
    <n v="15"/>
    <n v="10"/>
    <n v="5"/>
    <n v="0"/>
  </r>
  <r>
    <x v="127"/>
    <x v="2"/>
    <n v="18"/>
    <n v="17"/>
    <n v="16"/>
    <n v="1"/>
    <n v="0"/>
  </r>
  <r>
    <x v="127"/>
    <x v="2"/>
    <n v="4"/>
    <n v="4"/>
    <n v="4"/>
    <n v="0"/>
    <n v="0"/>
  </r>
  <r>
    <x v="127"/>
    <x v="2"/>
    <n v="23"/>
    <n v="23"/>
    <n v="22"/>
    <n v="1"/>
    <n v="0"/>
  </r>
  <r>
    <x v="127"/>
    <x v="3"/>
    <n v="26"/>
    <n v="22"/>
    <n v="20"/>
    <n v="2"/>
    <n v="0"/>
  </r>
  <r>
    <x v="127"/>
    <x v="3"/>
    <n v="5"/>
    <n v="3"/>
    <n v="3"/>
    <n v="0"/>
    <n v="0"/>
  </r>
  <r>
    <x v="127"/>
    <x v="3"/>
    <n v="27"/>
    <n v="23"/>
    <n v="21"/>
    <n v="2"/>
    <n v="0"/>
  </r>
  <r>
    <x v="127"/>
    <x v="4"/>
    <n v="67"/>
    <n v="66"/>
    <n v="58"/>
    <n v="8"/>
    <n v="0"/>
  </r>
  <r>
    <x v="127"/>
    <x v="4"/>
    <n v="53"/>
    <n v="52"/>
    <n v="43"/>
    <n v="9"/>
    <n v="0"/>
  </r>
  <r>
    <x v="127"/>
    <x v="5"/>
    <n v="15"/>
    <n v="15"/>
    <n v="15"/>
    <n v="0"/>
    <n v="0"/>
  </r>
  <r>
    <x v="127"/>
    <x v="5"/>
    <n v="4"/>
    <n v="4"/>
    <n v="4"/>
    <n v="0"/>
    <n v="0"/>
  </r>
  <r>
    <x v="127"/>
    <x v="6"/>
    <n v="2"/>
    <n v="1"/>
    <n v="0"/>
    <n v="1"/>
    <n v="0"/>
  </r>
  <r>
    <x v="127"/>
    <x v="7"/>
    <n v="10"/>
    <n v="10"/>
    <n v="9"/>
    <n v="1"/>
    <n v="0"/>
  </r>
  <r>
    <x v="127"/>
    <x v="7"/>
    <n v="3"/>
    <n v="3"/>
    <n v="1"/>
    <n v="2"/>
    <n v="0"/>
  </r>
  <r>
    <x v="127"/>
    <x v="8"/>
    <n v="1"/>
    <n v="1"/>
    <n v="1"/>
    <n v="0"/>
    <n v="0"/>
  </r>
  <r>
    <x v="127"/>
    <x v="8"/>
    <n v="1"/>
    <n v="1"/>
    <n v="1"/>
    <n v="0"/>
    <n v="0"/>
  </r>
  <r>
    <x v="127"/>
    <x v="9"/>
    <n v="42"/>
    <n v="41"/>
    <n v="37"/>
    <n v="4"/>
    <n v="0"/>
  </r>
  <r>
    <x v="127"/>
    <x v="9"/>
    <n v="53"/>
    <n v="53"/>
    <n v="42"/>
    <n v="11"/>
    <n v="0"/>
  </r>
  <r>
    <x v="127"/>
    <x v="10"/>
    <n v="8"/>
    <n v="8"/>
    <n v="7"/>
    <n v="1"/>
    <n v="0"/>
  </r>
  <r>
    <x v="127"/>
    <x v="10"/>
    <n v="11"/>
    <n v="10"/>
    <n v="10"/>
    <n v="0"/>
    <n v="0"/>
  </r>
  <r>
    <x v="128"/>
    <x v="16"/>
    <n v="5"/>
    <n v="0"/>
    <n v="0"/>
    <n v="0"/>
    <n v="0"/>
  </r>
  <r>
    <x v="128"/>
    <x v="16"/>
    <n v="2"/>
    <n v="0"/>
    <n v="0"/>
    <n v="0"/>
    <n v="0"/>
  </r>
  <r>
    <x v="128"/>
    <x v="12"/>
    <n v="4"/>
    <n v="0"/>
    <n v="0"/>
    <n v="0"/>
    <n v="0"/>
  </r>
  <r>
    <x v="128"/>
    <x v="1"/>
    <n v="9"/>
    <n v="9"/>
    <n v="8"/>
    <n v="1"/>
    <n v="0"/>
  </r>
  <r>
    <x v="128"/>
    <x v="1"/>
    <n v="11"/>
    <n v="11"/>
    <n v="10"/>
    <n v="1"/>
    <n v="0"/>
  </r>
  <r>
    <x v="128"/>
    <x v="2"/>
    <n v="33"/>
    <n v="31"/>
    <n v="29"/>
    <n v="2"/>
    <n v="0"/>
  </r>
  <r>
    <x v="128"/>
    <x v="2"/>
    <n v="3"/>
    <n v="3"/>
    <n v="2"/>
    <n v="1"/>
    <n v="0"/>
  </r>
  <r>
    <x v="128"/>
    <x v="2"/>
    <n v="26"/>
    <n v="25"/>
    <n v="24"/>
    <n v="1"/>
    <n v="0"/>
  </r>
  <r>
    <x v="128"/>
    <x v="3"/>
    <n v="64"/>
    <n v="53"/>
    <n v="45"/>
    <n v="8"/>
    <n v="0"/>
  </r>
  <r>
    <x v="128"/>
    <x v="3"/>
    <n v="2"/>
    <n v="1"/>
    <n v="1"/>
    <n v="0"/>
    <n v="0"/>
  </r>
  <r>
    <x v="128"/>
    <x v="3"/>
    <n v="45"/>
    <n v="44"/>
    <n v="40"/>
    <n v="4"/>
    <n v="0"/>
  </r>
  <r>
    <x v="128"/>
    <x v="4"/>
    <n v="23"/>
    <n v="22"/>
    <n v="20"/>
    <n v="2"/>
    <n v="1"/>
  </r>
  <r>
    <x v="128"/>
    <x v="4"/>
    <n v="9"/>
    <n v="9"/>
    <n v="6"/>
    <n v="3"/>
    <n v="0"/>
  </r>
  <r>
    <x v="128"/>
    <x v="5"/>
    <n v="12"/>
    <n v="12"/>
    <n v="12"/>
    <n v="0"/>
    <n v="0"/>
  </r>
  <r>
    <x v="128"/>
    <x v="5"/>
    <n v="13"/>
    <n v="13"/>
    <n v="13"/>
    <n v="0"/>
    <n v="0"/>
  </r>
  <r>
    <x v="128"/>
    <x v="9"/>
    <n v="23"/>
    <n v="22"/>
    <n v="22"/>
    <n v="0"/>
    <n v="0"/>
  </r>
  <r>
    <x v="128"/>
    <x v="9"/>
    <n v="21"/>
    <n v="21"/>
    <n v="18"/>
    <n v="3"/>
    <n v="0"/>
  </r>
  <r>
    <x v="128"/>
    <x v="10"/>
    <n v="10"/>
    <n v="10"/>
    <n v="10"/>
    <n v="0"/>
    <n v="0"/>
  </r>
  <r>
    <x v="128"/>
    <x v="10"/>
    <n v="2"/>
    <n v="0"/>
    <n v="0"/>
    <n v="0"/>
    <n v="0"/>
  </r>
  <r>
    <x v="129"/>
    <x v="11"/>
    <n v="1"/>
    <n v="0"/>
    <n v="0"/>
    <n v="0"/>
    <n v="0"/>
  </r>
  <r>
    <x v="129"/>
    <x v="1"/>
    <n v="1"/>
    <n v="1"/>
    <n v="1"/>
    <n v="0"/>
    <n v="0"/>
  </r>
  <r>
    <x v="129"/>
    <x v="1"/>
    <n v="2"/>
    <n v="2"/>
    <n v="2"/>
    <n v="0"/>
    <n v="0"/>
  </r>
  <r>
    <x v="129"/>
    <x v="2"/>
    <n v="7"/>
    <n v="7"/>
    <n v="7"/>
    <n v="0"/>
    <n v="0"/>
  </r>
  <r>
    <x v="129"/>
    <x v="2"/>
    <n v="11"/>
    <n v="11"/>
    <n v="11"/>
    <n v="0"/>
    <n v="0"/>
  </r>
  <r>
    <x v="129"/>
    <x v="3"/>
    <n v="14"/>
    <n v="13"/>
    <n v="11"/>
    <n v="2"/>
    <n v="0"/>
  </r>
  <r>
    <x v="129"/>
    <x v="3"/>
    <n v="15"/>
    <n v="15"/>
    <n v="14"/>
    <n v="1"/>
    <n v="0"/>
  </r>
  <r>
    <x v="129"/>
    <x v="4"/>
    <n v="5"/>
    <n v="5"/>
    <n v="5"/>
    <n v="0"/>
    <n v="0"/>
  </r>
  <r>
    <x v="129"/>
    <x v="4"/>
    <n v="2"/>
    <n v="2"/>
    <n v="2"/>
    <n v="0"/>
    <n v="0"/>
  </r>
  <r>
    <x v="129"/>
    <x v="4"/>
    <n v="10"/>
    <n v="10"/>
    <n v="9"/>
    <n v="1"/>
    <n v="0"/>
  </r>
  <r>
    <x v="129"/>
    <x v="5"/>
    <n v="8"/>
    <n v="8"/>
    <n v="8"/>
    <n v="0"/>
    <n v="0"/>
  </r>
  <r>
    <x v="129"/>
    <x v="5"/>
    <n v="6"/>
    <n v="6"/>
    <n v="6"/>
    <n v="0"/>
    <n v="0"/>
  </r>
  <r>
    <x v="129"/>
    <x v="7"/>
    <n v="2"/>
    <n v="2"/>
    <n v="2"/>
    <n v="0"/>
    <n v="0"/>
  </r>
  <r>
    <x v="129"/>
    <x v="7"/>
    <n v="3"/>
    <n v="3"/>
    <n v="3"/>
    <n v="0"/>
    <n v="0"/>
  </r>
  <r>
    <x v="129"/>
    <x v="8"/>
    <n v="2"/>
    <n v="2"/>
    <n v="2"/>
    <n v="0"/>
    <n v="0"/>
  </r>
  <r>
    <x v="129"/>
    <x v="8"/>
    <n v="1"/>
    <n v="1"/>
    <n v="1"/>
    <n v="0"/>
    <n v="0"/>
  </r>
  <r>
    <x v="129"/>
    <x v="9"/>
    <n v="12"/>
    <n v="12"/>
    <n v="11"/>
    <n v="1"/>
    <n v="0"/>
  </r>
  <r>
    <x v="129"/>
    <x v="9"/>
    <n v="10"/>
    <n v="10"/>
    <n v="10"/>
    <n v="0"/>
    <n v="0"/>
  </r>
  <r>
    <x v="130"/>
    <x v="11"/>
    <n v="3"/>
    <n v="2"/>
    <n v="1"/>
    <n v="1"/>
    <n v="0"/>
  </r>
  <r>
    <x v="130"/>
    <x v="11"/>
    <n v="5"/>
    <n v="5"/>
    <n v="5"/>
    <n v="0"/>
    <n v="0"/>
  </r>
  <r>
    <x v="130"/>
    <x v="12"/>
    <n v="2"/>
    <n v="0"/>
    <n v="0"/>
    <n v="0"/>
    <n v="0"/>
  </r>
  <r>
    <x v="130"/>
    <x v="1"/>
    <n v="24"/>
    <n v="24"/>
    <n v="24"/>
    <n v="0"/>
    <n v="0"/>
  </r>
  <r>
    <x v="130"/>
    <x v="1"/>
    <n v="15"/>
    <n v="15"/>
    <n v="8"/>
    <n v="7"/>
    <n v="0"/>
  </r>
  <r>
    <x v="130"/>
    <x v="2"/>
    <n v="14"/>
    <n v="13"/>
    <n v="9"/>
    <n v="4"/>
    <n v="0"/>
  </r>
  <r>
    <x v="130"/>
    <x v="2"/>
    <n v="2"/>
    <n v="2"/>
    <n v="2"/>
    <n v="0"/>
    <n v="0"/>
  </r>
  <r>
    <x v="130"/>
    <x v="2"/>
    <n v="33"/>
    <n v="33"/>
    <n v="24"/>
    <n v="9"/>
    <n v="0"/>
  </r>
  <r>
    <x v="130"/>
    <x v="3"/>
    <n v="54"/>
    <n v="48"/>
    <n v="36"/>
    <n v="12"/>
    <n v="0"/>
  </r>
  <r>
    <x v="130"/>
    <x v="3"/>
    <n v="59"/>
    <n v="59"/>
    <n v="55"/>
    <n v="4"/>
    <n v="0"/>
  </r>
  <r>
    <x v="130"/>
    <x v="4"/>
    <n v="74"/>
    <n v="71"/>
    <n v="49"/>
    <n v="22"/>
    <n v="0"/>
  </r>
  <r>
    <x v="130"/>
    <x v="4"/>
    <n v="91"/>
    <n v="91"/>
    <n v="82"/>
    <n v="9"/>
    <n v="0"/>
  </r>
  <r>
    <x v="130"/>
    <x v="5"/>
    <n v="5"/>
    <n v="5"/>
    <n v="5"/>
    <n v="0"/>
    <n v="0"/>
  </r>
  <r>
    <x v="130"/>
    <x v="5"/>
    <n v="12"/>
    <n v="12"/>
    <n v="12"/>
    <n v="0"/>
    <n v="0"/>
  </r>
  <r>
    <x v="130"/>
    <x v="6"/>
    <n v="1"/>
    <n v="0"/>
    <n v="0"/>
    <n v="0"/>
    <n v="0"/>
  </r>
  <r>
    <x v="130"/>
    <x v="7"/>
    <n v="13"/>
    <n v="13"/>
    <n v="7"/>
    <n v="6"/>
    <n v="0"/>
  </r>
  <r>
    <x v="130"/>
    <x v="7"/>
    <n v="13"/>
    <n v="13"/>
    <n v="7"/>
    <n v="6"/>
    <n v="0"/>
  </r>
  <r>
    <x v="130"/>
    <x v="8"/>
    <n v="3"/>
    <n v="3"/>
    <n v="3"/>
    <n v="0"/>
    <n v="0"/>
  </r>
  <r>
    <x v="130"/>
    <x v="8"/>
    <n v="4"/>
    <n v="4"/>
    <n v="3"/>
    <n v="1"/>
    <n v="0"/>
  </r>
  <r>
    <x v="130"/>
    <x v="9"/>
    <n v="56"/>
    <n v="56"/>
    <n v="47"/>
    <n v="9"/>
    <n v="0"/>
  </r>
  <r>
    <x v="130"/>
    <x v="9"/>
    <n v="49"/>
    <n v="49"/>
    <n v="41"/>
    <n v="8"/>
    <n v="0"/>
  </r>
  <r>
    <x v="130"/>
    <x v="10"/>
    <n v="25"/>
    <n v="24"/>
    <n v="24"/>
    <n v="0"/>
    <n v="0"/>
  </r>
  <r>
    <x v="130"/>
    <x v="10"/>
    <n v="4"/>
    <n v="4"/>
    <n v="4"/>
    <n v="0"/>
    <n v="0"/>
  </r>
  <r>
    <x v="131"/>
    <x v="11"/>
    <n v="2"/>
    <n v="1"/>
    <n v="1"/>
    <n v="0"/>
    <n v="0"/>
  </r>
  <r>
    <x v="131"/>
    <x v="12"/>
    <n v="1"/>
    <n v="0"/>
    <n v="0"/>
    <n v="0"/>
    <n v="0"/>
  </r>
  <r>
    <x v="131"/>
    <x v="1"/>
    <n v="7"/>
    <n v="7"/>
    <n v="7"/>
    <n v="0"/>
    <n v="0"/>
  </r>
  <r>
    <x v="131"/>
    <x v="1"/>
    <n v="26"/>
    <n v="26"/>
    <n v="25"/>
    <n v="1"/>
    <n v="0"/>
  </r>
  <r>
    <x v="131"/>
    <x v="2"/>
    <n v="43"/>
    <n v="41"/>
    <n v="40"/>
    <n v="1"/>
    <n v="0"/>
  </r>
  <r>
    <x v="131"/>
    <x v="2"/>
    <n v="6"/>
    <n v="6"/>
    <n v="6"/>
    <n v="0"/>
    <n v="0"/>
  </r>
  <r>
    <x v="131"/>
    <x v="2"/>
    <n v="45"/>
    <n v="44"/>
    <n v="43"/>
    <n v="1"/>
    <n v="1"/>
  </r>
  <r>
    <x v="131"/>
    <x v="3"/>
    <n v="79"/>
    <n v="75"/>
    <n v="61"/>
    <n v="14"/>
    <n v="0"/>
  </r>
  <r>
    <x v="131"/>
    <x v="3"/>
    <n v="8"/>
    <n v="8"/>
    <n v="7"/>
    <n v="1"/>
    <n v="0"/>
  </r>
  <r>
    <x v="131"/>
    <x v="3"/>
    <n v="66"/>
    <n v="64"/>
    <n v="63"/>
    <n v="1"/>
    <n v="0"/>
  </r>
  <r>
    <x v="131"/>
    <x v="4"/>
    <n v="32"/>
    <n v="30"/>
    <n v="30"/>
    <n v="0"/>
    <n v="0"/>
  </r>
  <r>
    <x v="131"/>
    <x v="4"/>
    <n v="14"/>
    <n v="12"/>
    <n v="12"/>
    <n v="0"/>
    <n v="0"/>
  </r>
  <r>
    <x v="131"/>
    <x v="5"/>
    <n v="19"/>
    <n v="18"/>
    <n v="18"/>
    <n v="0"/>
    <n v="0"/>
  </r>
  <r>
    <x v="131"/>
    <x v="5"/>
    <n v="24"/>
    <n v="24"/>
    <n v="24"/>
    <n v="0"/>
    <n v="0"/>
  </r>
  <r>
    <x v="131"/>
    <x v="6"/>
    <n v="19"/>
    <n v="10"/>
    <n v="10"/>
    <n v="0"/>
    <n v="0"/>
  </r>
  <r>
    <x v="131"/>
    <x v="6"/>
    <n v="5"/>
    <n v="5"/>
    <n v="4"/>
    <n v="1"/>
    <n v="0"/>
  </r>
  <r>
    <x v="131"/>
    <x v="7"/>
    <n v="12"/>
    <n v="12"/>
    <n v="12"/>
    <n v="0"/>
    <n v="0"/>
  </r>
  <r>
    <x v="131"/>
    <x v="7"/>
    <n v="19"/>
    <n v="19"/>
    <n v="16"/>
    <n v="3"/>
    <n v="0"/>
  </r>
  <r>
    <x v="131"/>
    <x v="8"/>
    <n v="3"/>
    <n v="3"/>
    <n v="3"/>
    <n v="0"/>
    <n v="0"/>
  </r>
  <r>
    <x v="131"/>
    <x v="8"/>
    <n v="4"/>
    <n v="4"/>
    <n v="4"/>
    <n v="0"/>
    <n v="0"/>
  </r>
  <r>
    <x v="131"/>
    <x v="9"/>
    <n v="27"/>
    <n v="27"/>
    <n v="27"/>
    <n v="0"/>
    <n v="0"/>
  </r>
  <r>
    <x v="131"/>
    <x v="9"/>
    <n v="45"/>
    <n v="45"/>
    <n v="40"/>
    <n v="5"/>
    <n v="0"/>
  </r>
  <r>
    <x v="131"/>
    <x v="10"/>
    <n v="4"/>
    <n v="4"/>
    <n v="4"/>
    <n v="0"/>
    <n v="0"/>
  </r>
  <r>
    <x v="131"/>
    <x v="10"/>
    <n v="25"/>
    <n v="19"/>
    <n v="19"/>
    <n v="0"/>
    <n v="0"/>
  </r>
  <r>
    <x v="132"/>
    <x v="2"/>
    <n v="2"/>
    <n v="1"/>
    <n v="0"/>
    <n v="1"/>
    <n v="0"/>
  </r>
  <r>
    <x v="132"/>
    <x v="2"/>
    <n v="1"/>
    <n v="1"/>
    <n v="1"/>
    <n v="0"/>
    <n v="0"/>
  </r>
  <r>
    <x v="132"/>
    <x v="3"/>
    <n v="10"/>
    <n v="8"/>
    <n v="3"/>
    <n v="5"/>
    <n v="0"/>
  </r>
  <r>
    <x v="132"/>
    <x v="3"/>
    <n v="3"/>
    <n v="2"/>
    <n v="1"/>
    <n v="1"/>
    <n v="0"/>
  </r>
  <r>
    <x v="132"/>
    <x v="4"/>
    <n v="1"/>
    <n v="0"/>
    <n v="0"/>
    <n v="0"/>
    <n v="0"/>
  </r>
  <r>
    <x v="132"/>
    <x v="4"/>
    <n v="2"/>
    <n v="2"/>
    <n v="2"/>
    <n v="0"/>
    <n v="0"/>
  </r>
  <r>
    <x v="132"/>
    <x v="5"/>
    <n v="1"/>
    <n v="1"/>
    <n v="1"/>
    <n v="0"/>
    <n v="0"/>
  </r>
  <r>
    <x v="132"/>
    <x v="7"/>
    <n v="1"/>
    <n v="1"/>
    <n v="1"/>
    <n v="0"/>
    <n v="0"/>
  </r>
  <r>
    <x v="132"/>
    <x v="9"/>
    <n v="2"/>
    <n v="2"/>
    <n v="2"/>
    <n v="0"/>
    <n v="0"/>
  </r>
  <r>
    <x v="133"/>
    <x v="11"/>
    <n v="11"/>
    <n v="11"/>
    <n v="10"/>
    <n v="1"/>
    <n v="0"/>
  </r>
  <r>
    <x v="133"/>
    <x v="11"/>
    <n v="11"/>
    <n v="11"/>
    <n v="8"/>
    <n v="3"/>
    <n v="0"/>
  </r>
  <r>
    <x v="133"/>
    <x v="12"/>
    <n v="2"/>
    <n v="0"/>
    <n v="0"/>
    <n v="0"/>
    <n v="0"/>
  </r>
  <r>
    <x v="133"/>
    <x v="12"/>
    <n v="1"/>
    <n v="0"/>
    <n v="0"/>
    <n v="0"/>
    <n v="0"/>
  </r>
  <r>
    <x v="133"/>
    <x v="1"/>
    <n v="21"/>
    <n v="16"/>
    <n v="9"/>
    <n v="7"/>
    <n v="0"/>
  </r>
  <r>
    <x v="133"/>
    <x v="1"/>
    <n v="30"/>
    <n v="29"/>
    <n v="29"/>
    <n v="0"/>
    <n v="0"/>
  </r>
  <r>
    <x v="133"/>
    <x v="2"/>
    <n v="94"/>
    <n v="79"/>
    <n v="78"/>
    <n v="1"/>
    <n v="2"/>
  </r>
  <r>
    <x v="133"/>
    <x v="2"/>
    <n v="22"/>
    <n v="18"/>
    <n v="6"/>
    <n v="12"/>
    <n v="0"/>
  </r>
  <r>
    <x v="133"/>
    <x v="2"/>
    <n v="96"/>
    <n v="87"/>
    <n v="73"/>
    <n v="14"/>
    <n v="0"/>
  </r>
  <r>
    <x v="133"/>
    <x v="3"/>
    <n v="139"/>
    <n v="110"/>
    <n v="97"/>
    <n v="13"/>
    <n v="2"/>
  </r>
  <r>
    <x v="133"/>
    <x v="3"/>
    <n v="11"/>
    <n v="10"/>
    <n v="8"/>
    <n v="2"/>
    <n v="1"/>
  </r>
  <r>
    <x v="133"/>
    <x v="3"/>
    <n v="129"/>
    <n v="107"/>
    <n v="96"/>
    <n v="11"/>
    <n v="7"/>
  </r>
  <r>
    <x v="133"/>
    <x v="13"/>
    <n v="2"/>
    <n v="2"/>
    <n v="1"/>
    <n v="1"/>
    <n v="0"/>
  </r>
  <r>
    <x v="133"/>
    <x v="13"/>
    <n v="1"/>
    <n v="1"/>
    <n v="1"/>
    <n v="0"/>
    <n v="0"/>
  </r>
  <r>
    <x v="133"/>
    <x v="4"/>
    <n v="35"/>
    <n v="21"/>
    <n v="19"/>
    <n v="2"/>
    <n v="0"/>
  </r>
  <r>
    <x v="133"/>
    <x v="4"/>
    <n v="2"/>
    <n v="1"/>
    <n v="1"/>
    <n v="0"/>
    <n v="0"/>
  </r>
  <r>
    <x v="133"/>
    <x v="4"/>
    <n v="47"/>
    <n v="44"/>
    <n v="41"/>
    <n v="3"/>
    <n v="1"/>
  </r>
  <r>
    <x v="133"/>
    <x v="5"/>
    <n v="95"/>
    <n v="89"/>
    <n v="87"/>
    <n v="2"/>
    <n v="0"/>
  </r>
  <r>
    <x v="133"/>
    <x v="5"/>
    <n v="73"/>
    <n v="71"/>
    <n v="71"/>
    <n v="0"/>
    <n v="0"/>
  </r>
  <r>
    <x v="133"/>
    <x v="6"/>
    <n v="17"/>
    <n v="6"/>
    <n v="2"/>
    <n v="4"/>
    <n v="0"/>
  </r>
  <r>
    <x v="133"/>
    <x v="6"/>
    <n v="1"/>
    <n v="1"/>
    <n v="1"/>
    <n v="0"/>
    <n v="0"/>
  </r>
  <r>
    <x v="133"/>
    <x v="7"/>
    <n v="42"/>
    <n v="33"/>
    <n v="28"/>
    <n v="5"/>
    <n v="0"/>
  </r>
  <r>
    <x v="133"/>
    <x v="7"/>
    <n v="43"/>
    <n v="40"/>
    <n v="27"/>
    <n v="13"/>
    <n v="0"/>
  </r>
  <r>
    <x v="133"/>
    <x v="8"/>
    <n v="15"/>
    <n v="13"/>
    <n v="13"/>
    <n v="0"/>
    <n v="0"/>
  </r>
  <r>
    <x v="133"/>
    <x v="8"/>
    <n v="16"/>
    <n v="16"/>
    <n v="12"/>
    <n v="4"/>
    <n v="0"/>
  </r>
  <r>
    <x v="133"/>
    <x v="9"/>
    <n v="114"/>
    <n v="108"/>
    <n v="85"/>
    <n v="23"/>
    <n v="1"/>
  </r>
  <r>
    <x v="133"/>
    <x v="9"/>
    <n v="126"/>
    <n v="125"/>
    <n v="95"/>
    <n v="30"/>
    <n v="1"/>
  </r>
  <r>
    <x v="133"/>
    <x v="10"/>
    <n v="17"/>
    <n v="15"/>
    <n v="14"/>
    <n v="1"/>
    <n v="0"/>
  </r>
  <r>
    <x v="133"/>
    <x v="10"/>
    <n v="27"/>
    <n v="24"/>
    <n v="24"/>
    <n v="0"/>
    <n v="0"/>
  </r>
  <r>
    <x v="134"/>
    <x v="11"/>
    <n v="2"/>
    <n v="1"/>
    <n v="0"/>
    <n v="1"/>
    <n v="0"/>
  </r>
  <r>
    <x v="134"/>
    <x v="15"/>
    <n v="1"/>
    <n v="0"/>
    <n v="0"/>
    <n v="0"/>
    <n v="0"/>
  </r>
  <r>
    <x v="134"/>
    <x v="1"/>
    <n v="5"/>
    <n v="5"/>
    <n v="3"/>
    <n v="2"/>
    <n v="0"/>
  </r>
  <r>
    <x v="134"/>
    <x v="1"/>
    <n v="5"/>
    <n v="5"/>
    <n v="2"/>
    <n v="3"/>
    <n v="0"/>
  </r>
  <r>
    <x v="134"/>
    <x v="2"/>
    <n v="2"/>
    <n v="2"/>
    <n v="2"/>
    <n v="0"/>
    <n v="0"/>
  </r>
  <r>
    <x v="134"/>
    <x v="2"/>
    <n v="1"/>
    <n v="1"/>
    <n v="1"/>
    <n v="0"/>
    <n v="0"/>
  </r>
  <r>
    <x v="134"/>
    <x v="3"/>
    <n v="6"/>
    <n v="6"/>
    <n v="4"/>
    <n v="2"/>
    <n v="0"/>
  </r>
  <r>
    <x v="134"/>
    <x v="3"/>
    <n v="6"/>
    <n v="6"/>
    <n v="5"/>
    <n v="1"/>
    <n v="0"/>
  </r>
  <r>
    <x v="134"/>
    <x v="4"/>
    <n v="15"/>
    <n v="15"/>
    <n v="11"/>
    <n v="4"/>
    <n v="0"/>
  </r>
  <r>
    <x v="134"/>
    <x v="4"/>
    <n v="14"/>
    <n v="14"/>
    <n v="14"/>
    <n v="0"/>
    <n v="0"/>
  </r>
  <r>
    <x v="134"/>
    <x v="7"/>
    <n v="7"/>
    <n v="7"/>
    <n v="5"/>
    <n v="2"/>
    <n v="0"/>
  </r>
  <r>
    <x v="134"/>
    <x v="7"/>
    <n v="1"/>
    <n v="1"/>
    <n v="1"/>
    <n v="0"/>
    <n v="0"/>
  </r>
  <r>
    <x v="134"/>
    <x v="8"/>
    <n v="1"/>
    <n v="1"/>
    <n v="1"/>
    <n v="0"/>
    <n v="0"/>
  </r>
  <r>
    <x v="134"/>
    <x v="8"/>
    <n v="3"/>
    <n v="3"/>
    <n v="2"/>
    <n v="1"/>
    <n v="0"/>
  </r>
  <r>
    <x v="134"/>
    <x v="9"/>
    <n v="22"/>
    <n v="22"/>
    <n v="18"/>
    <n v="4"/>
    <n v="0"/>
  </r>
  <r>
    <x v="134"/>
    <x v="9"/>
    <n v="12"/>
    <n v="12"/>
    <n v="12"/>
    <n v="0"/>
    <n v="0"/>
  </r>
  <r>
    <x v="134"/>
    <x v="10"/>
    <n v="4"/>
    <n v="4"/>
    <n v="4"/>
    <n v="0"/>
    <n v="0"/>
  </r>
  <r>
    <x v="134"/>
    <x v="10"/>
    <n v="1"/>
    <n v="1"/>
    <n v="1"/>
    <n v="0"/>
    <n v="0"/>
  </r>
  <r>
    <x v="135"/>
    <x v="11"/>
    <n v="3"/>
    <n v="3"/>
    <n v="3"/>
    <n v="0"/>
    <n v="0"/>
  </r>
  <r>
    <x v="135"/>
    <x v="11"/>
    <n v="5"/>
    <n v="5"/>
    <n v="5"/>
    <n v="0"/>
    <n v="0"/>
  </r>
  <r>
    <x v="135"/>
    <x v="1"/>
    <n v="30"/>
    <n v="30"/>
    <n v="27"/>
    <n v="3"/>
    <n v="0"/>
  </r>
  <r>
    <x v="135"/>
    <x v="1"/>
    <n v="47"/>
    <n v="46"/>
    <n v="45"/>
    <n v="1"/>
    <n v="0"/>
  </r>
  <r>
    <x v="135"/>
    <x v="2"/>
    <n v="29"/>
    <n v="27"/>
    <n v="18"/>
    <n v="9"/>
    <n v="0"/>
  </r>
  <r>
    <x v="135"/>
    <x v="2"/>
    <n v="1"/>
    <n v="1"/>
    <n v="1"/>
    <n v="0"/>
    <n v="0"/>
  </r>
  <r>
    <x v="135"/>
    <x v="2"/>
    <n v="37"/>
    <n v="36"/>
    <n v="35"/>
    <n v="1"/>
    <n v="1"/>
  </r>
  <r>
    <x v="135"/>
    <x v="3"/>
    <n v="31"/>
    <n v="26"/>
    <n v="23"/>
    <n v="3"/>
    <n v="0"/>
  </r>
  <r>
    <x v="135"/>
    <x v="3"/>
    <n v="3"/>
    <n v="3"/>
    <n v="2"/>
    <n v="1"/>
    <n v="0"/>
  </r>
  <r>
    <x v="135"/>
    <x v="3"/>
    <n v="45"/>
    <n v="43"/>
    <n v="39"/>
    <n v="4"/>
    <n v="0"/>
  </r>
  <r>
    <x v="135"/>
    <x v="4"/>
    <n v="37"/>
    <n v="36"/>
    <n v="35"/>
    <n v="1"/>
    <n v="0"/>
  </r>
  <r>
    <x v="135"/>
    <x v="4"/>
    <n v="36"/>
    <n v="36"/>
    <n v="36"/>
    <n v="0"/>
    <n v="0"/>
  </r>
  <r>
    <x v="135"/>
    <x v="5"/>
    <n v="3"/>
    <n v="3"/>
    <n v="3"/>
    <n v="0"/>
    <n v="0"/>
  </r>
  <r>
    <x v="135"/>
    <x v="5"/>
    <n v="5"/>
    <n v="5"/>
    <n v="5"/>
    <n v="0"/>
    <n v="0"/>
  </r>
  <r>
    <x v="135"/>
    <x v="6"/>
    <n v="6"/>
    <n v="5"/>
    <n v="5"/>
    <n v="0"/>
    <n v="0"/>
  </r>
  <r>
    <x v="135"/>
    <x v="6"/>
    <n v="22"/>
    <n v="22"/>
    <n v="19"/>
    <n v="3"/>
    <n v="0"/>
  </r>
  <r>
    <x v="135"/>
    <x v="7"/>
    <n v="11"/>
    <n v="11"/>
    <n v="6"/>
    <n v="5"/>
    <n v="0"/>
  </r>
  <r>
    <x v="135"/>
    <x v="7"/>
    <n v="6"/>
    <n v="6"/>
    <n v="6"/>
    <n v="0"/>
    <n v="0"/>
  </r>
  <r>
    <x v="135"/>
    <x v="8"/>
    <n v="3"/>
    <n v="3"/>
    <n v="3"/>
    <n v="0"/>
    <n v="0"/>
  </r>
  <r>
    <x v="135"/>
    <x v="8"/>
    <n v="1"/>
    <n v="0"/>
    <n v="0"/>
    <n v="0"/>
    <n v="0"/>
  </r>
  <r>
    <x v="135"/>
    <x v="9"/>
    <n v="32"/>
    <n v="32"/>
    <n v="29"/>
    <n v="3"/>
    <n v="0"/>
  </r>
  <r>
    <x v="135"/>
    <x v="9"/>
    <n v="57"/>
    <n v="57"/>
    <n v="49"/>
    <n v="8"/>
    <n v="0"/>
  </r>
  <r>
    <x v="135"/>
    <x v="10"/>
    <n v="31"/>
    <n v="29"/>
    <n v="29"/>
    <n v="0"/>
    <n v="0"/>
  </r>
  <r>
    <x v="135"/>
    <x v="10"/>
    <n v="34"/>
    <n v="34"/>
    <n v="34"/>
    <n v="0"/>
    <n v="0"/>
  </r>
</pivotCacheRecords>
</file>

<file path=xl/pivotCache/pivotCacheRecords4.xml><?xml version="1.0" encoding="utf-8"?>
<pivotCacheRecords xmlns="http://schemas.openxmlformats.org/spreadsheetml/2006/main" xmlns:r="http://schemas.openxmlformats.org/officeDocument/2006/relationships" count="927">
  <r>
    <x v="0"/>
    <x v="0"/>
    <n v="1"/>
    <n v="1"/>
    <n v="1"/>
    <n v="0"/>
    <n v="0"/>
  </r>
  <r>
    <x v="0"/>
    <x v="1"/>
    <n v="9"/>
    <n v="9"/>
    <n v="7"/>
    <n v="2"/>
    <n v="0"/>
  </r>
  <r>
    <x v="0"/>
    <x v="2"/>
    <n v="7"/>
    <n v="7"/>
    <n v="7"/>
    <n v="0"/>
    <n v="0"/>
  </r>
  <r>
    <x v="0"/>
    <x v="3"/>
    <n v="2"/>
    <n v="2"/>
    <n v="2"/>
    <n v="0"/>
    <n v="0"/>
  </r>
  <r>
    <x v="1"/>
    <x v="4"/>
    <n v="1"/>
    <n v="1"/>
    <n v="1"/>
    <n v="0"/>
    <n v="0"/>
  </r>
  <r>
    <x v="1"/>
    <x v="0"/>
    <n v="15"/>
    <n v="15"/>
    <n v="10"/>
    <n v="5"/>
    <n v="0"/>
  </r>
  <r>
    <x v="1"/>
    <x v="1"/>
    <n v="14"/>
    <n v="12"/>
    <n v="6"/>
    <n v="6"/>
    <n v="0"/>
  </r>
  <r>
    <x v="1"/>
    <x v="3"/>
    <n v="16"/>
    <n v="14"/>
    <n v="9"/>
    <n v="5"/>
    <n v="0"/>
  </r>
  <r>
    <x v="2"/>
    <x v="0"/>
    <n v="10"/>
    <n v="9"/>
    <n v="8"/>
    <n v="1"/>
    <n v="0"/>
  </r>
  <r>
    <x v="2"/>
    <x v="1"/>
    <n v="9"/>
    <n v="8"/>
    <n v="4"/>
    <n v="4"/>
    <n v="0"/>
  </r>
  <r>
    <x v="2"/>
    <x v="2"/>
    <n v="1"/>
    <n v="1"/>
    <n v="0"/>
    <n v="1"/>
    <n v="0"/>
  </r>
  <r>
    <x v="2"/>
    <x v="3"/>
    <n v="17"/>
    <n v="17"/>
    <n v="17"/>
    <n v="0"/>
    <n v="0"/>
  </r>
  <r>
    <x v="3"/>
    <x v="0"/>
    <n v="6"/>
    <n v="6"/>
    <n v="6"/>
    <n v="0"/>
    <n v="0"/>
  </r>
  <r>
    <x v="3"/>
    <x v="1"/>
    <n v="22"/>
    <n v="22"/>
    <n v="13"/>
    <n v="9"/>
    <n v="0"/>
  </r>
  <r>
    <x v="3"/>
    <x v="2"/>
    <n v="29"/>
    <n v="27"/>
    <n v="15"/>
    <n v="12"/>
    <n v="0"/>
  </r>
  <r>
    <x v="3"/>
    <x v="3"/>
    <n v="4"/>
    <n v="4"/>
    <n v="3"/>
    <n v="1"/>
    <n v="0"/>
  </r>
  <r>
    <x v="4"/>
    <x v="0"/>
    <n v="17"/>
    <n v="16"/>
    <n v="12"/>
    <n v="4"/>
    <n v="0"/>
  </r>
  <r>
    <x v="4"/>
    <x v="1"/>
    <n v="15"/>
    <n v="14"/>
    <n v="12"/>
    <n v="2"/>
    <n v="0"/>
  </r>
  <r>
    <x v="4"/>
    <x v="3"/>
    <n v="9"/>
    <n v="8"/>
    <n v="6"/>
    <n v="2"/>
    <n v="0"/>
  </r>
  <r>
    <x v="5"/>
    <x v="0"/>
    <n v="23"/>
    <n v="22"/>
    <n v="14"/>
    <n v="8"/>
    <n v="0"/>
  </r>
  <r>
    <x v="5"/>
    <x v="1"/>
    <n v="40"/>
    <n v="39"/>
    <n v="18"/>
    <n v="21"/>
    <n v="0"/>
  </r>
  <r>
    <x v="5"/>
    <x v="2"/>
    <n v="1"/>
    <n v="1"/>
    <n v="0"/>
    <n v="1"/>
    <n v="0"/>
  </r>
  <r>
    <x v="5"/>
    <x v="3"/>
    <n v="23"/>
    <n v="22"/>
    <n v="14"/>
    <n v="8"/>
    <n v="0"/>
  </r>
  <r>
    <x v="6"/>
    <x v="0"/>
    <n v="10"/>
    <n v="10"/>
    <n v="10"/>
    <n v="0"/>
    <n v="0"/>
  </r>
  <r>
    <x v="6"/>
    <x v="1"/>
    <n v="13"/>
    <n v="12"/>
    <n v="11"/>
    <n v="1"/>
    <n v="0"/>
  </r>
  <r>
    <x v="6"/>
    <x v="2"/>
    <n v="21"/>
    <n v="20"/>
    <n v="17"/>
    <n v="3"/>
    <n v="0"/>
  </r>
  <r>
    <x v="6"/>
    <x v="5"/>
    <n v="1"/>
    <n v="1"/>
    <n v="1"/>
    <n v="0"/>
    <n v="0"/>
  </r>
  <r>
    <x v="6"/>
    <x v="3"/>
    <n v="10"/>
    <n v="10"/>
    <n v="9"/>
    <n v="1"/>
    <n v="0"/>
  </r>
  <r>
    <x v="7"/>
    <x v="4"/>
    <n v="1"/>
    <n v="1"/>
    <n v="1"/>
    <n v="0"/>
    <n v="0"/>
  </r>
  <r>
    <x v="7"/>
    <x v="0"/>
    <n v="2"/>
    <n v="2"/>
    <n v="2"/>
    <n v="0"/>
    <n v="0"/>
  </r>
  <r>
    <x v="7"/>
    <x v="1"/>
    <n v="4"/>
    <n v="4"/>
    <n v="3"/>
    <n v="1"/>
    <n v="0"/>
  </r>
  <r>
    <x v="7"/>
    <x v="2"/>
    <n v="16"/>
    <n v="12"/>
    <n v="11"/>
    <n v="1"/>
    <n v="0"/>
  </r>
  <r>
    <x v="7"/>
    <x v="3"/>
    <n v="3"/>
    <n v="2"/>
    <n v="2"/>
    <n v="0"/>
    <n v="0"/>
  </r>
  <r>
    <x v="8"/>
    <x v="0"/>
    <n v="1"/>
    <n v="1"/>
    <n v="1"/>
    <n v="0"/>
    <n v="0"/>
  </r>
  <r>
    <x v="8"/>
    <x v="2"/>
    <n v="1"/>
    <n v="1"/>
    <n v="0"/>
    <n v="1"/>
    <n v="0"/>
  </r>
  <r>
    <x v="8"/>
    <x v="3"/>
    <n v="19"/>
    <n v="18"/>
    <n v="12"/>
    <n v="6"/>
    <n v="0"/>
  </r>
  <r>
    <x v="9"/>
    <x v="4"/>
    <n v="1"/>
    <n v="1"/>
    <n v="1"/>
    <n v="0"/>
    <n v="0"/>
  </r>
  <r>
    <x v="9"/>
    <x v="0"/>
    <n v="29"/>
    <n v="26"/>
    <n v="22"/>
    <n v="4"/>
    <n v="0"/>
  </r>
  <r>
    <x v="9"/>
    <x v="1"/>
    <n v="43"/>
    <n v="43"/>
    <n v="39"/>
    <n v="4"/>
    <n v="0"/>
  </r>
  <r>
    <x v="9"/>
    <x v="2"/>
    <n v="64"/>
    <n v="60"/>
    <n v="53"/>
    <n v="7"/>
    <n v="0"/>
  </r>
  <r>
    <x v="9"/>
    <x v="5"/>
    <n v="1"/>
    <n v="0"/>
    <n v="0"/>
    <n v="0"/>
    <n v="0"/>
  </r>
  <r>
    <x v="9"/>
    <x v="3"/>
    <n v="19"/>
    <n v="18"/>
    <n v="15"/>
    <n v="3"/>
    <n v="0"/>
  </r>
  <r>
    <x v="10"/>
    <x v="0"/>
    <n v="5"/>
    <n v="5"/>
    <n v="5"/>
    <n v="0"/>
    <n v="0"/>
  </r>
  <r>
    <x v="10"/>
    <x v="1"/>
    <n v="5"/>
    <n v="4"/>
    <n v="3"/>
    <n v="1"/>
    <n v="0"/>
  </r>
  <r>
    <x v="10"/>
    <x v="3"/>
    <n v="7"/>
    <n v="6"/>
    <n v="4"/>
    <n v="2"/>
    <n v="0"/>
  </r>
  <r>
    <x v="11"/>
    <x v="0"/>
    <n v="2"/>
    <n v="0"/>
    <n v="0"/>
    <n v="0"/>
    <n v="0"/>
  </r>
  <r>
    <x v="11"/>
    <x v="1"/>
    <n v="1"/>
    <n v="1"/>
    <n v="1"/>
    <n v="0"/>
    <n v="0"/>
  </r>
  <r>
    <x v="11"/>
    <x v="3"/>
    <n v="4"/>
    <n v="4"/>
    <n v="2"/>
    <n v="2"/>
    <n v="0"/>
  </r>
  <r>
    <x v="12"/>
    <x v="0"/>
    <n v="8"/>
    <n v="8"/>
    <n v="4"/>
    <n v="4"/>
    <n v="0"/>
  </r>
  <r>
    <x v="12"/>
    <x v="1"/>
    <n v="12"/>
    <n v="12"/>
    <n v="6"/>
    <n v="6"/>
    <n v="0"/>
  </r>
  <r>
    <x v="12"/>
    <x v="3"/>
    <n v="23"/>
    <n v="22"/>
    <n v="16"/>
    <n v="6"/>
    <n v="0"/>
  </r>
  <r>
    <x v="13"/>
    <x v="4"/>
    <n v="1"/>
    <n v="1"/>
    <n v="1"/>
    <n v="0"/>
    <n v="0"/>
  </r>
  <r>
    <x v="13"/>
    <x v="1"/>
    <n v="5"/>
    <n v="5"/>
    <n v="5"/>
    <n v="0"/>
    <n v="0"/>
  </r>
  <r>
    <x v="13"/>
    <x v="2"/>
    <n v="8"/>
    <n v="6"/>
    <n v="6"/>
    <n v="0"/>
    <n v="0"/>
  </r>
  <r>
    <x v="13"/>
    <x v="3"/>
    <n v="6"/>
    <n v="6"/>
    <n v="6"/>
    <n v="0"/>
    <n v="0"/>
  </r>
  <r>
    <x v="14"/>
    <x v="4"/>
    <n v="1"/>
    <n v="1"/>
    <n v="1"/>
    <n v="0"/>
    <n v="0"/>
  </r>
  <r>
    <x v="14"/>
    <x v="0"/>
    <n v="11"/>
    <n v="11"/>
    <n v="6"/>
    <n v="5"/>
    <n v="0"/>
  </r>
  <r>
    <x v="14"/>
    <x v="1"/>
    <n v="14"/>
    <n v="14"/>
    <n v="7"/>
    <n v="7"/>
    <n v="0"/>
  </r>
  <r>
    <x v="14"/>
    <x v="3"/>
    <n v="75"/>
    <n v="72"/>
    <n v="33"/>
    <n v="39"/>
    <n v="0"/>
  </r>
  <r>
    <x v="15"/>
    <x v="0"/>
    <n v="7"/>
    <n v="7"/>
    <n v="6"/>
    <n v="1"/>
    <n v="0"/>
  </r>
  <r>
    <x v="15"/>
    <x v="1"/>
    <n v="17"/>
    <n v="15"/>
    <n v="11"/>
    <n v="4"/>
    <n v="0"/>
  </r>
  <r>
    <x v="15"/>
    <x v="2"/>
    <n v="13"/>
    <n v="13"/>
    <n v="11"/>
    <n v="2"/>
    <n v="0"/>
  </r>
  <r>
    <x v="15"/>
    <x v="3"/>
    <n v="17"/>
    <n v="16"/>
    <n v="12"/>
    <n v="4"/>
    <n v="0"/>
  </r>
  <r>
    <x v="16"/>
    <x v="0"/>
    <n v="13"/>
    <n v="13"/>
    <n v="8"/>
    <n v="5"/>
    <n v="0"/>
  </r>
  <r>
    <x v="16"/>
    <x v="1"/>
    <n v="8"/>
    <n v="6"/>
    <n v="4"/>
    <n v="2"/>
    <n v="0"/>
  </r>
  <r>
    <x v="16"/>
    <x v="2"/>
    <n v="1"/>
    <n v="1"/>
    <n v="0"/>
    <n v="1"/>
    <n v="0"/>
  </r>
  <r>
    <x v="16"/>
    <x v="3"/>
    <n v="6"/>
    <n v="6"/>
    <n v="4"/>
    <n v="2"/>
    <n v="0"/>
  </r>
  <r>
    <x v="0"/>
    <x v="2"/>
    <n v="11"/>
    <n v="11"/>
    <n v="7"/>
    <n v="4"/>
    <n v="0"/>
  </r>
  <r>
    <x v="0"/>
    <x v="3"/>
    <n v="3"/>
    <n v="3"/>
    <n v="3"/>
    <n v="0"/>
    <n v="0"/>
  </r>
  <r>
    <x v="0"/>
    <x v="0"/>
    <n v="2"/>
    <n v="2"/>
    <n v="2"/>
    <n v="0"/>
    <n v="0"/>
  </r>
  <r>
    <x v="0"/>
    <x v="1"/>
    <n v="5"/>
    <n v="5"/>
    <n v="5"/>
    <n v="0"/>
    <n v="0"/>
  </r>
  <r>
    <x v="1"/>
    <x v="0"/>
    <n v="20"/>
    <n v="19"/>
    <n v="11"/>
    <n v="8"/>
    <n v="0"/>
  </r>
  <r>
    <x v="1"/>
    <x v="2"/>
    <n v="2"/>
    <n v="2"/>
    <n v="0"/>
    <n v="2"/>
    <n v="0"/>
  </r>
  <r>
    <x v="1"/>
    <x v="3"/>
    <n v="19"/>
    <n v="18"/>
    <n v="13"/>
    <n v="5"/>
    <n v="0"/>
  </r>
  <r>
    <x v="1"/>
    <x v="1"/>
    <n v="23"/>
    <n v="23"/>
    <n v="19"/>
    <n v="4"/>
    <n v="0"/>
  </r>
  <r>
    <x v="2"/>
    <x v="0"/>
    <n v="22"/>
    <n v="20"/>
    <n v="17"/>
    <n v="3"/>
    <n v="0"/>
  </r>
  <r>
    <x v="2"/>
    <x v="1"/>
    <n v="14"/>
    <n v="14"/>
    <n v="4"/>
    <n v="10"/>
    <n v="0"/>
  </r>
  <r>
    <x v="2"/>
    <x v="3"/>
    <n v="56"/>
    <n v="56"/>
    <n v="37"/>
    <n v="19"/>
    <n v="0"/>
  </r>
  <r>
    <x v="3"/>
    <x v="3"/>
    <n v="6"/>
    <n v="5"/>
    <n v="5"/>
    <n v="0"/>
    <n v="0"/>
  </r>
  <r>
    <x v="3"/>
    <x v="2"/>
    <n v="23"/>
    <n v="23"/>
    <n v="21"/>
    <n v="2"/>
    <n v="0"/>
  </r>
  <r>
    <x v="3"/>
    <x v="1"/>
    <n v="14"/>
    <n v="14"/>
    <n v="9"/>
    <n v="5"/>
    <n v="0"/>
  </r>
  <r>
    <x v="3"/>
    <x v="0"/>
    <n v="6"/>
    <n v="5"/>
    <n v="3"/>
    <n v="2"/>
    <n v="1"/>
  </r>
  <r>
    <x v="4"/>
    <x v="0"/>
    <n v="17"/>
    <n v="16"/>
    <n v="9"/>
    <n v="7"/>
    <n v="0"/>
  </r>
  <r>
    <x v="4"/>
    <x v="3"/>
    <n v="19"/>
    <n v="18"/>
    <n v="13"/>
    <n v="5"/>
    <n v="0"/>
  </r>
  <r>
    <x v="4"/>
    <x v="1"/>
    <n v="15"/>
    <n v="15"/>
    <n v="10"/>
    <n v="5"/>
    <n v="0"/>
  </r>
  <r>
    <x v="5"/>
    <x v="0"/>
    <n v="59"/>
    <n v="57"/>
    <n v="26"/>
    <n v="31"/>
    <n v="0"/>
  </r>
  <r>
    <x v="5"/>
    <x v="3"/>
    <n v="31"/>
    <n v="28"/>
    <n v="19"/>
    <n v="9"/>
    <n v="0"/>
  </r>
  <r>
    <x v="5"/>
    <x v="1"/>
    <n v="29"/>
    <n v="27"/>
    <n v="10"/>
    <n v="17"/>
    <n v="0"/>
  </r>
  <r>
    <x v="6"/>
    <x v="0"/>
    <n v="19"/>
    <n v="19"/>
    <n v="19"/>
    <n v="0"/>
    <n v="0"/>
  </r>
  <r>
    <x v="6"/>
    <x v="3"/>
    <n v="6"/>
    <n v="6"/>
    <n v="6"/>
    <n v="0"/>
    <n v="0"/>
  </r>
  <r>
    <x v="6"/>
    <x v="2"/>
    <n v="34"/>
    <n v="34"/>
    <n v="25"/>
    <n v="9"/>
    <n v="0"/>
  </r>
  <r>
    <x v="6"/>
    <x v="1"/>
    <n v="24"/>
    <n v="24"/>
    <n v="18"/>
    <n v="6"/>
    <n v="0"/>
  </r>
  <r>
    <x v="7"/>
    <x v="0"/>
    <n v="11"/>
    <n v="11"/>
    <n v="7"/>
    <n v="4"/>
    <n v="0"/>
  </r>
  <r>
    <x v="7"/>
    <x v="2"/>
    <n v="21"/>
    <n v="21"/>
    <n v="14"/>
    <n v="7"/>
    <n v="0"/>
  </r>
  <r>
    <x v="7"/>
    <x v="3"/>
    <n v="18"/>
    <n v="18"/>
    <n v="13"/>
    <n v="5"/>
    <n v="0"/>
  </r>
  <r>
    <x v="7"/>
    <x v="1"/>
    <n v="8"/>
    <n v="8"/>
    <n v="6"/>
    <n v="2"/>
    <n v="0"/>
  </r>
  <r>
    <x v="8"/>
    <x v="0"/>
    <n v="3"/>
    <n v="3"/>
    <n v="1"/>
    <n v="2"/>
    <n v="0"/>
  </r>
  <r>
    <x v="8"/>
    <x v="1"/>
    <n v="3"/>
    <n v="3"/>
    <n v="2"/>
    <n v="1"/>
    <n v="0"/>
  </r>
  <r>
    <x v="8"/>
    <x v="3"/>
    <n v="28"/>
    <n v="26"/>
    <n v="19"/>
    <n v="7"/>
    <n v="1"/>
  </r>
  <r>
    <x v="9"/>
    <x v="2"/>
    <n v="66"/>
    <n v="65"/>
    <n v="59"/>
    <n v="6"/>
    <n v="1"/>
  </r>
  <r>
    <x v="9"/>
    <x v="1"/>
    <n v="39"/>
    <n v="38"/>
    <n v="36"/>
    <n v="2"/>
    <n v="0"/>
  </r>
  <r>
    <x v="9"/>
    <x v="3"/>
    <n v="31"/>
    <n v="31"/>
    <n v="29"/>
    <n v="2"/>
    <n v="0"/>
  </r>
  <r>
    <x v="9"/>
    <x v="0"/>
    <n v="21"/>
    <n v="20"/>
    <n v="16"/>
    <n v="4"/>
    <n v="0"/>
  </r>
  <r>
    <x v="10"/>
    <x v="1"/>
    <n v="15"/>
    <n v="15"/>
    <n v="8"/>
    <n v="7"/>
    <n v="0"/>
  </r>
  <r>
    <x v="10"/>
    <x v="3"/>
    <n v="10"/>
    <n v="10"/>
    <n v="5"/>
    <n v="5"/>
    <n v="0"/>
  </r>
  <r>
    <x v="10"/>
    <x v="0"/>
    <n v="12"/>
    <n v="12"/>
    <n v="7"/>
    <n v="5"/>
    <n v="0"/>
  </r>
  <r>
    <x v="11"/>
    <x v="3"/>
    <n v="4"/>
    <n v="4"/>
    <n v="3"/>
    <n v="1"/>
    <n v="0"/>
  </r>
  <r>
    <x v="11"/>
    <x v="0"/>
    <n v="5"/>
    <n v="5"/>
    <n v="5"/>
    <n v="0"/>
    <n v="0"/>
  </r>
  <r>
    <x v="11"/>
    <x v="1"/>
    <n v="4"/>
    <n v="4"/>
    <n v="3"/>
    <n v="1"/>
    <n v="0"/>
  </r>
  <r>
    <x v="12"/>
    <x v="2"/>
    <n v="1"/>
    <n v="1"/>
    <n v="0"/>
    <n v="1"/>
    <n v="0"/>
  </r>
  <r>
    <x v="12"/>
    <x v="3"/>
    <n v="34"/>
    <n v="31"/>
    <n v="23"/>
    <n v="8"/>
    <n v="0"/>
  </r>
  <r>
    <x v="12"/>
    <x v="1"/>
    <n v="19"/>
    <n v="18"/>
    <n v="9"/>
    <n v="9"/>
    <n v="0"/>
  </r>
  <r>
    <x v="12"/>
    <x v="0"/>
    <n v="10"/>
    <n v="8"/>
    <n v="5"/>
    <n v="3"/>
    <n v="0"/>
  </r>
  <r>
    <x v="13"/>
    <x v="0"/>
    <n v="2"/>
    <n v="2"/>
    <n v="2"/>
    <n v="0"/>
    <n v="0"/>
  </r>
  <r>
    <x v="13"/>
    <x v="1"/>
    <n v="6"/>
    <n v="6"/>
    <n v="6"/>
    <n v="0"/>
    <n v="0"/>
  </r>
  <r>
    <x v="13"/>
    <x v="2"/>
    <n v="8"/>
    <n v="8"/>
    <n v="7"/>
    <n v="1"/>
    <n v="0"/>
  </r>
  <r>
    <x v="13"/>
    <x v="3"/>
    <n v="1"/>
    <n v="1"/>
    <n v="1"/>
    <n v="0"/>
    <n v="0"/>
  </r>
  <r>
    <x v="14"/>
    <x v="3"/>
    <n v="57"/>
    <n v="53"/>
    <n v="30"/>
    <n v="23"/>
    <n v="0"/>
  </r>
  <r>
    <x v="14"/>
    <x v="1"/>
    <n v="15"/>
    <n v="15"/>
    <n v="4"/>
    <n v="11"/>
    <n v="0"/>
  </r>
  <r>
    <x v="14"/>
    <x v="2"/>
    <n v="1"/>
    <n v="1"/>
    <n v="0"/>
    <n v="1"/>
    <n v="0"/>
  </r>
  <r>
    <x v="14"/>
    <x v="0"/>
    <n v="17"/>
    <n v="17"/>
    <n v="6"/>
    <n v="11"/>
    <n v="0"/>
  </r>
  <r>
    <x v="15"/>
    <x v="2"/>
    <n v="14"/>
    <n v="14"/>
    <n v="11"/>
    <n v="3"/>
    <n v="0"/>
  </r>
  <r>
    <x v="15"/>
    <x v="0"/>
    <n v="10"/>
    <n v="10"/>
    <n v="9"/>
    <n v="1"/>
    <n v="0"/>
  </r>
  <r>
    <x v="15"/>
    <x v="3"/>
    <n v="17"/>
    <n v="16"/>
    <n v="11"/>
    <n v="5"/>
    <n v="1"/>
  </r>
  <r>
    <x v="15"/>
    <x v="1"/>
    <n v="8"/>
    <n v="8"/>
    <n v="6"/>
    <n v="2"/>
    <n v="0"/>
  </r>
  <r>
    <x v="16"/>
    <x v="1"/>
    <n v="6"/>
    <n v="6"/>
    <n v="5"/>
    <n v="1"/>
    <n v="0"/>
  </r>
  <r>
    <x v="16"/>
    <x v="2"/>
    <n v="1"/>
    <n v="0"/>
    <n v="0"/>
    <n v="0"/>
    <n v="1"/>
  </r>
  <r>
    <x v="16"/>
    <x v="0"/>
    <n v="24"/>
    <n v="23"/>
    <n v="12"/>
    <n v="11"/>
    <n v="0"/>
  </r>
  <r>
    <x v="16"/>
    <x v="3"/>
    <n v="4"/>
    <n v="4"/>
    <n v="3"/>
    <n v="1"/>
    <n v="0"/>
  </r>
  <r>
    <x v="17"/>
    <x v="2"/>
    <n v="2"/>
    <n v="2"/>
    <n v="1"/>
    <n v="1"/>
    <n v="0"/>
  </r>
  <r>
    <x v="17"/>
    <x v="3"/>
    <n v="2"/>
    <n v="2"/>
    <n v="2"/>
    <n v="0"/>
    <n v="0"/>
  </r>
  <r>
    <x v="18"/>
    <x v="0"/>
    <n v="1"/>
    <n v="1"/>
    <n v="1"/>
    <n v="0"/>
    <n v="0"/>
  </r>
  <r>
    <x v="18"/>
    <x v="2"/>
    <n v="2"/>
    <n v="2"/>
    <n v="1"/>
    <n v="1"/>
    <n v="0"/>
  </r>
  <r>
    <x v="18"/>
    <x v="3"/>
    <n v="3"/>
    <n v="3"/>
    <n v="3"/>
    <n v="0"/>
    <n v="0"/>
  </r>
  <r>
    <x v="19"/>
    <x v="0"/>
    <n v="7"/>
    <n v="7"/>
    <n v="6"/>
    <n v="1"/>
    <n v="0"/>
  </r>
  <r>
    <x v="19"/>
    <x v="1"/>
    <n v="4"/>
    <n v="4"/>
    <n v="3"/>
    <n v="1"/>
    <n v="0"/>
  </r>
  <r>
    <x v="19"/>
    <x v="2"/>
    <n v="2"/>
    <n v="2"/>
    <n v="2"/>
    <n v="0"/>
    <n v="0"/>
  </r>
  <r>
    <x v="19"/>
    <x v="3"/>
    <n v="4"/>
    <n v="4"/>
    <n v="3"/>
    <n v="1"/>
    <n v="0"/>
  </r>
  <r>
    <x v="20"/>
    <x v="0"/>
    <n v="7"/>
    <n v="7"/>
    <n v="7"/>
    <n v="0"/>
    <n v="0"/>
  </r>
  <r>
    <x v="20"/>
    <x v="1"/>
    <n v="3"/>
    <n v="3"/>
    <n v="2"/>
    <n v="1"/>
    <n v="0"/>
  </r>
  <r>
    <x v="20"/>
    <x v="2"/>
    <n v="4"/>
    <n v="4"/>
    <n v="3"/>
    <n v="1"/>
    <n v="0"/>
  </r>
  <r>
    <x v="20"/>
    <x v="3"/>
    <n v="7"/>
    <n v="7"/>
    <n v="4"/>
    <n v="3"/>
    <n v="0"/>
  </r>
  <r>
    <x v="21"/>
    <x v="0"/>
    <n v="2"/>
    <n v="2"/>
    <n v="2"/>
    <n v="0"/>
    <n v="0"/>
  </r>
  <r>
    <x v="21"/>
    <x v="1"/>
    <n v="2"/>
    <n v="2"/>
    <n v="2"/>
    <n v="0"/>
    <n v="0"/>
  </r>
  <r>
    <x v="21"/>
    <x v="2"/>
    <n v="15"/>
    <n v="14"/>
    <n v="10"/>
    <n v="4"/>
    <n v="0"/>
  </r>
  <r>
    <x v="21"/>
    <x v="3"/>
    <n v="7"/>
    <n v="7"/>
    <n v="7"/>
    <n v="0"/>
    <n v="0"/>
  </r>
  <r>
    <x v="22"/>
    <x v="4"/>
    <n v="1"/>
    <n v="0"/>
    <n v="0"/>
    <n v="0"/>
    <n v="0"/>
  </r>
  <r>
    <x v="22"/>
    <x v="0"/>
    <n v="3"/>
    <n v="3"/>
    <n v="2"/>
    <n v="1"/>
    <n v="0"/>
  </r>
  <r>
    <x v="22"/>
    <x v="1"/>
    <n v="6"/>
    <n v="6"/>
    <n v="5"/>
    <n v="1"/>
    <n v="0"/>
  </r>
  <r>
    <x v="22"/>
    <x v="2"/>
    <n v="31"/>
    <n v="28"/>
    <n v="19"/>
    <n v="9"/>
    <n v="0"/>
  </r>
  <r>
    <x v="22"/>
    <x v="3"/>
    <n v="9"/>
    <n v="9"/>
    <n v="9"/>
    <n v="0"/>
    <n v="0"/>
  </r>
  <r>
    <x v="23"/>
    <x v="0"/>
    <n v="1"/>
    <n v="1"/>
    <n v="1"/>
    <n v="0"/>
    <n v="0"/>
  </r>
  <r>
    <x v="23"/>
    <x v="2"/>
    <n v="4"/>
    <n v="3"/>
    <n v="3"/>
    <n v="0"/>
    <n v="0"/>
  </r>
  <r>
    <x v="23"/>
    <x v="3"/>
    <n v="3"/>
    <n v="3"/>
    <n v="2"/>
    <n v="1"/>
    <n v="0"/>
  </r>
  <r>
    <x v="24"/>
    <x v="4"/>
    <n v="1"/>
    <n v="1"/>
    <n v="1"/>
    <n v="0"/>
    <n v="0"/>
  </r>
  <r>
    <x v="24"/>
    <x v="1"/>
    <n v="1"/>
    <n v="1"/>
    <n v="1"/>
    <n v="0"/>
    <n v="0"/>
  </r>
  <r>
    <x v="24"/>
    <x v="2"/>
    <n v="3"/>
    <n v="3"/>
    <n v="2"/>
    <n v="1"/>
    <n v="0"/>
  </r>
  <r>
    <x v="24"/>
    <x v="3"/>
    <n v="1"/>
    <n v="1"/>
    <n v="1"/>
    <n v="0"/>
    <n v="0"/>
  </r>
  <r>
    <x v="25"/>
    <x v="1"/>
    <n v="4"/>
    <n v="4"/>
    <n v="3"/>
    <n v="1"/>
    <n v="0"/>
  </r>
  <r>
    <x v="25"/>
    <x v="2"/>
    <n v="2"/>
    <n v="2"/>
    <n v="2"/>
    <n v="0"/>
    <n v="0"/>
  </r>
  <r>
    <x v="25"/>
    <x v="3"/>
    <n v="1"/>
    <n v="1"/>
    <n v="1"/>
    <n v="0"/>
    <n v="0"/>
  </r>
  <r>
    <x v="26"/>
    <x v="4"/>
    <n v="1"/>
    <n v="1"/>
    <n v="0"/>
    <n v="1"/>
    <n v="0"/>
  </r>
  <r>
    <x v="26"/>
    <x v="1"/>
    <n v="2"/>
    <n v="2"/>
    <n v="2"/>
    <n v="0"/>
    <n v="0"/>
  </r>
  <r>
    <x v="26"/>
    <x v="2"/>
    <n v="3"/>
    <n v="3"/>
    <n v="2"/>
    <n v="1"/>
    <n v="0"/>
  </r>
  <r>
    <x v="27"/>
    <x v="4"/>
    <n v="2"/>
    <n v="1"/>
    <n v="0"/>
    <n v="1"/>
    <n v="0"/>
  </r>
  <r>
    <x v="27"/>
    <x v="1"/>
    <n v="2"/>
    <n v="2"/>
    <n v="2"/>
    <n v="0"/>
    <n v="0"/>
  </r>
  <r>
    <x v="27"/>
    <x v="2"/>
    <n v="1"/>
    <n v="1"/>
    <n v="1"/>
    <n v="0"/>
    <n v="0"/>
  </r>
  <r>
    <x v="28"/>
    <x v="4"/>
    <n v="0"/>
    <n v="0"/>
    <n v="0"/>
    <n v="0"/>
    <n v="0"/>
  </r>
  <r>
    <x v="28"/>
    <x v="0"/>
    <n v="3"/>
    <n v="3"/>
    <n v="3"/>
    <n v="0"/>
    <n v="0"/>
  </r>
  <r>
    <x v="28"/>
    <x v="2"/>
    <n v="5"/>
    <n v="4"/>
    <n v="4"/>
    <n v="0"/>
    <n v="0"/>
  </r>
  <r>
    <x v="28"/>
    <x v="3"/>
    <n v="4"/>
    <n v="4"/>
    <n v="4"/>
    <n v="0"/>
    <n v="0"/>
  </r>
  <r>
    <x v="29"/>
    <x v="1"/>
    <n v="0"/>
    <n v="0"/>
    <n v="0"/>
    <n v="0"/>
    <n v="0"/>
  </r>
  <r>
    <x v="29"/>
    <x v="2"/>
    <n v="7"/>
    <n v="5"/>
    <n v="4"/>
    <n v="1"/>
    <n v="0"/>
  </r>
  <r>
    <x v="29"/>
    <x v="3"/>
    <n v="4"/>
    <n v="4"/>
    <n v="3"/>
    <n v="1"/>
    <n v="0"/>
  </r>
  <r>
    <x v="30"/>
    <x v="4"/>
    <n v="1"/>
    <n v="1"/>
    <n v="0"/>
    <n v="1"/>
    <n v="0"/>
  </r>
  <r>
    <x v="30"/>
    <x v="0"/>
    <n v="3"/>
    <n v="3"/>
    <n v="3"/>
    <n v="0"/>
    <n v="0"/>
  </r>
  <r>
    <x v="30"/>
    <x v="1"/>
    <n v="3"/>
    <n v="2"/>
    <n v="1"/>
    <n v="1"/>
    <n v="0"/>
  </r>
  <r>
    <x v="30"/>
    <x v="2"/>
    <n v="4"/>
    <n v="4"/>
    <n v="4"/>
    <n v="0"/>
    <n v="0"/>
  </r>
  <r>
    <x v="30"/>
    <x v="3"/>
    <n v="5"/>
    <n v="5"/>
    <n v="4"/>
    <n v="1"/>
    <n v="0"/>
  </r>
  <r>
    <x v="31"/>
    <x v="1"/>
    <n v="2"/>
    <n v="1"/>
    <n v="1"/>
    <n v="0"/>
    <n v="0"/>
  </r>
  <r>
    <x v="31"/>
    <x v="2"/>
    <n v="3"/>
    <n v="0"/>
    <n v="0"/>
    <n v="0"/>
    <n v="0"/>
  </r>
  <r>
    <x v="32"/>
    <x v="4"/>
    <n v="1"/>
    <n v="1"/>
    <n v="1"/>
    <n v="0"/>
    <n v="0"/>
  </r>
  <r>
    <x v="32"/>
    <x v="0"/>
    <n v="2"/>
    <n v="2"/>
    <n v="2"/>
    <n v="0"/>
    <n v="0"/>
  </r>
  <r>
    <x v="32"/>
    <x v="1"/>
    <n v="6"/>
    <n v="6"/>
    <n v="6"/>
    <n v="0"/>
    <n v="0"/>
  </r>
  <r>
    <x v="32"/>
    <x v="2"/>
    <n v="6"/>
    <n v="6"/>
    <n v="5"/>
    <n v="1"/>
    <n v="0"/>
  </r>
  <r>
    <x v="32"/>
    <x v="3"/>
    <n v="2"/>
    <n v="1"/>
    <n v="1"/>
    <n v="0"/>
    <n v="0"/>
  </r>
  <r>
    <x v="33"/>
    <x v="0"/>
    <n v="5"/>
    <n v="5"/>
    <n v="5"/>
    <n v="0"/>
    <n v="0"/>
  </r>
  <r>
    <x v="33"/>
    <x v="1"/>
    <n v="10"/>
    <n v="10"/>
    <n v="7"/>
    <n v="3"/>
    <n v="0"/>
  </r>
  <r>
    <x v="33"/>
    <x v="2"/>
    <n v="5"/>
    <n v="5"/>
    <n v="5"/>
    <n v="0"/>
    <n v="0"/>
  </r>
  <r>
    <x v="33"/>
    <x v="3"/>
    <n v="5"/>
    <n v="5"/>
    <n v="5"/>
    <n v="0"/>
    <n v="0"/>
  </r>
  <r>
    <x v="34"/>
    <x v="4"/>
    <n v="1"/>
    <n v="0"/>
    <n v="0"/>
    <n v="0"/>
    <n v="0"/>
  </r>
  <r>
    <x v="34"/>
    <x v="1"/>
    <n v="3"/>
    <n v="3"/>
    <n v="3"/>
    <n v="0"/>
    <n v="0"/>
  </r>
  <r>
    <x v="34"/>
    <x v="2"/>
    <n v="4"/>
    <n v="4"/>
    <n v="3"/>
    <n v="1"/>
    <n v="0"/>
  </r>
  <r>
    <x v="34"/>
    <x v="3"/>
    <n v="2"/>
    <n v="2"/>
    <n v="2"/>
    <n v="0"/>
    <n v="0"/>
  </r>
  <r>
    <x v="35"/>
    <x v="0"/>
    <n v="1"/>
    <n v="1"/>
    <n v="1"/>
    <n v="0"/>
    <n v="0"/>
  </r>
  <r>
    <x v="35"/>
    <x v="2"/>
    <n v="4"/>
    <n v="3"/>
    <n v="2"/>
    <n v="1"/>
    <n v="0"/>
  </r>
  <r>
    <x v="35"/>
    <x v="3"/>
    <n v="2"/>
    <n v="2"/>
    <n v="1"/>
    <n v="1"/>
    <n v="0"/>
  </r>
  <r>
    <x v="36"/>
    <x v="0"/>
    <n v="1"/>
    <n v="1"/>
    <n v="1"/>
    <n v="0"/>
    <n v="0"/>
  </r>
  <r>
    <x v="36"/>
    <x v="1"/>
    <n v="4"/>
    <n v="4"/>
    <n v="3"/>
    <n v="1"/>
    <n v="0"/>
  </r>
  <r>
    <x v="36"/>
    <x v="2"/>
    <n v="11"/>
    <n v="10"/>
    <n v="10"/>
    <n v="0"/>
    <n v="0"/>
  </r>
  <r>
    <x v="36"/>
    <x v="3"/>
    <n v="11"/>
    <n v="10"/>
    <n v="10"/>
    <n v="0"/>
    <n v="1"/>
  </r>
  <r>
    <x v="37"/>
    <x v="0"/>
    <n v="1"/>
    <n v="1"/>
    <n v="1"/>
    <n v="0"/>
    <n v="0"/>
  </r>
  <r>
    <x v="37"/>
    <x v="1"/>
    <n v="1"/>
    <n v="1"/>
    <n v="1"/>
    <n v="0"/>
    <n v="0"/>
  </r>
  <r>
    <x v="37"/>
    <x v="2"/>
    <n v="3"/>
    <n v="2"/>
    <n v="2"/>
    <n v="0"/>
    <n v="0"/>
  </r>
  <r>
    <x v="38"/>
    <x v="0"/>
    <n v="1"/>
    <n v="1"/>
    <n v="1"/>
    <n v="0"/>
    <n v="0"/>
  </r>
  <r>
    <x v="38"/>
    <x v="1"/>
    <n v="2"/>
    <n v="2"/>
    <n v="1"/>
    <n v="1"/>
    <n v="0"/>
  </r>
  <r>
    <x v="38"/>
    <x v="2"/>
    <n v="3"/>
    <n v="3"/>
    <n v="3"/>
    <n v="0"/>
    <n v="0"/>
  </r>
  <r>
    <x v="38"/>
    <x v="3"/>
    <n v="3"/>
    <n v="3"/>
    <n v="3"/>
    <n v="0"/>
    <n v="0"/>
  </r>
  <r>
    <x v="39"/>
    <x v="4"/>
    <n v="1"/>
    <n v="1"/>
    <n v="1"/>
    <n v="0"/>
    <n v="0"/>
  </r>
  <r>
    <x v="39"/>
    <x v="0"/>
    <n v="2"/>
    <n v="2"/>
    <n v="2"/>
    <n v="0"/>
    <n v="0"/>
  </r>
  <r>
    <x v="39"/>
    <x v="1"/>
    <n v="9"/>
    <n v="9"/>
    <n v="4"/>
    <n v="5"/>
    <n v="0"/>
  </r>
  <r>
    <x v="39"/>
    <x v="2"/>
    <n v="8"/>
    <n v="8"/>
    <n v="4"/>
    <n v="4"/>
    <n v="0"/>
  </r>
  <r>
    <x v="39"/>
    <x v="3"/>
    <n v="14"/>
    <n v="12"/>
    <n v="10"/>
    <n v="2"/>
    <n v="0"/>
  </r>
  <r>
    <x v="40"/>
    <x v="4"/>
    <n v="1"/>
    <n v="0"/>
    <n v="0"/>
    <n v="0"/>
    <n v="0"/>
  </r>
  <r>
    <x v="40"/>
    <x v="2"/>
    <n v="1"/>
    <n v="1"/>
    <n v="1"/>
    <n v="0"/>
    <n v="0"/>
  </r>
  <r>
    <x v="41"/>
    <x v="0"/>
    <n v="2"/>
    <n v="2"/>
    <n v="2"/>
    <n v="0"/>
    <n v="0"/>
  </r>
  <r>
    <x v="41"/>
    <x v="1"/>
    <n v="9"/>
    <n v="8"/>
    <n v="5"/>
    <n v="3"/>
    <n v="0"/>
  </r>
  <r>
    <x v="41"/>
    <x v="2"/>
    <n v="13"/>
    <n v="12"/>
    <n v="8"/>
    <n v="4"/>
    <n v="0"/>
  </r>
  <r>
    <x v="41"/>
    <x v="3"/>
    <n v="8"/>
    <n v="8"/>
    <n v="6"/>
    <n v="2"/>
    <n v="0"/>
  </r>
  <r>
    <x v="42"/>
    <x v="0"/>
    <n v="2"/>
    <n v="2"/>
    <n v="2"/>
    <n v="0"/>
    <n v="0"/>
  </r>
  <r>
    <x v="42"/>
    <x v="1"/>
    <n v="2"/>
    <n v="2"/>
    <n v="0"/>
    <n v="2"/>
    <n v="0"/>
  </r>
  <r>
    <x v="42"/>
    <x v="2"/>
    <n v="4"/>
    <n v="4"/>
    <n v="3"/>
    <n v="1"/>
    <n v="0"/>
  </r>
  <r>
    <x v="42"/>
    <x v="3"/>
    <n v="1"/>
    <n v="1"/>
    <n v="1"/>
    <n v="0"/>
    <n v="0"/>
  </r>
  <r>
    <x v="43"/>
    <x v="0"/>
    <n v="1"/>
    <n v="1"/>
    <n v="1"/>
    <n v="0"/>
    <n v="0"/>
  </r>
  <r>
    <x v="43"/>
    <x v="1"/>
    <n v="1"/>
    <n v="1"/>
    <n v="1"/>
    <n v="0"/>
    <n v="0"/>
  </r>
  <r>
    <x v="43"/>
    <x v="2"/>
    <n v="2"/>
    <n v="2"/>
    <n v="2"/>
    <n v="0"/>
    <n v="0"/>
  </r>
  <r>
    <x v="43"/>
    <x v="3"/>
    <n v="1"/>
    <n v="1"/>
    <n v="1"/>
    <n v="0"/>
    <n v="0"/>
  </r>
  <r>
    <x v="44"/>
    <x v="4"/>
    <n v="4"/>
    <n v="2"/>
    <n v="1"/>
    <n v="1"/>
    <n v="0"/>
  </r>
  <r>
    <x v="44"/>
    <x v="0"/>
    <n v="4"/>
    <n v="4"/>
    <n v="4"/>
    <n v="0"/>
    <n v="0"/>
  </r>
  <r>
    <x v="44"/>
    <x v="1"/>
    <n v="14"/>
    <n v="13"/>
    <n v="13"/>
    <n v="0"/>
    <n v="0"/>
  </r>
  <r>
    <x v="44"/>
    <x v="2"/>
    <n v="14"/>
    <n v="13"/>
    <n v="11"/>
    <n v="2"/>
    <n v="0"/>
  </r>
  <r>
    <x v="44"/>
    <x v="3"/>
    <n v="13"/>
    <n v="13"/>
    <n v="7"/>
    <n v="6"/>
    <n v="0"/>
  </r>
  <r>
    <x v="45"/>
    <x v="0"/>
    <n v="6"/>
    <n v="6"/>
    <n v="5"/>
    <n v="1"/>
    <n v="0"/>
  </r>
  <r>
    <x v="45"/>
    <x v="1"/>
    <n v="13"/>
    <n v="12"/>
    <n v="10"/>
    <n v="2"/>
    <n v="0"/>
  </r>
  <r>
    <x v="45"/>
    <x v="2"/>
    <n v="5"/>
    <n v="5"/>
    <n v="5"/>
    <n v="0"/>
    <n v="0"/>
  </r>
  <r>
    <x v="45"/>
    <x v="3"/>
    <n v="18"/>
    <n v="17"/>
    <n v="13"/>
    <n v="4"/>
    <n v="0"/>
  </r>
  <r>
    <x v="46"/>
    <x v="1"/>
    <n v="1"/>
    <n v="1"/>
    <n v="1"/>
    <n v="0"/>
    <n v="0"/>
  </r>
  <r>
    <x v="46"/>
    <x v="3"/>
    <n v="1"/>
    <n v="1"/>
    <n v="1"/>
    <n v="0"/>
    <n v="0"/>
  </r>
  <r>
    <x v="47"/>
    <x v="4"/>
    <n v="2"/>
    <n v="1"/>
    <n v="1"/>
    <n v="0"/>
    <n v="0"/>
  </r>
  <r>
    <x v="47"/>
    <x v="0"/>
    <n v="1"/>
    <n v="1"/>
    <n v="0"/>
    <n v="1"/>
    <n v="0"/>
  </r>
  <r>
    <x v="47"/>
    <x v="1"/>
    <n v="5"/>
    <n v="5"/>
    <n v="1"/>
    <n v="4"/>
    <n v="0"/>
  </r>
  <r>
    <x v="47"/>
    <x v="2"/>
    <n v="12"/>
    <n v="11"/>
    <n v="8"/>
    <n v="3"/>
    <n v="0"/>
  </r>
  <r>
    <x v="47"/>
    <x v="5"/>
    <n v="3"/>
    <n v="3"/>
    <n v="2"/>
    <n v="1"/>
    <n v="0"/>
  </r>
  <r>
    <x v="47"/>
    <x v="3"/>
    <n v="1"/>
    <n v="1"/>
    <n v="1"/>
    <n v="0"/>
    <n v="0"/>
  </r>
  <r>
    <x v="48"/>
    <x v="4"/>
    <n v="1"/>
    <n v="1"/>
    <n v="0"/>
    <n v="1"/>
    <n v="0"/>
  </r>
  <r>
    <x v="48"/>
    <x v="0"/>
    <n v="1"/>
    <n v="1"/>
    <n v="1"/>
    <n v="0"/>
    <n v="0"/>
  </r>
  <r>
    <x v="48"/>
    <x v="1"/>
    <n v="2"/>
    <n v="2"/>
    <n v="2"/>
    <n v="0"/>
    <n v="0"/>
  </r>
  <r>
    <x v="48"/>
    <x v="2"/>
    <n v="20"/>
    <n v="20"/>
    <n v="9"/>
    <n v="11"/>
    <n v="0"/>
  </r>
  <r>
    <x v="48"/>
    <x v="3"/>
    <n v="9"/>
    <n v="9"/>
    <n v="9"/>
    <n v="0"/>
    <n v="0"/>
  </r>
  <r>
    <x v="49"/>
    <x v="4"/>
    <n v="3"/>
    <n v="3"/>
    <n v="2"/>
    <n v="1"/>
    <n v="0"/>
  </r>
  <r>
    <x v="49"/>
    <x v="0"/>
    <n v="11"/>
    <n v="11"/>
    <n v="10"/>
    <n v="1"/>
    <n v="0"/>
  </r>
  <r>
    <x v="49"/>
    <x v="1"/>
    <n v="9"/>
    <n v="9"/>
    <n v="6"/>
    <n v="3"/>
    <n v="0"/>
  </r>
  <r>
    <x v="49"/>
    <x v="2"/>
    <n v="16"/>
    <n v="16"/>
    <n v="15"/>
    <n v="1"/>
    <n v="0"/>
  </r>
  <r>
    <x v="49"/>
    <x v="3"/>
    <n v="20"/>
    <n v="20"/>
    <n v="16"/>
    <n v="4"/>
    <n v="0"/>
  </r>
  <r>
    <x v="50"/>
    <x v="4"/>
    <n v="2"/>
    <n v="0"/>
    <n v="0"/>
    <n v="0"/>
    <n v="0"/>
  </r>
  <r>
    <x v="50"/>
    <x v="0"/>
    <n v="6"/>
    <n v="6"/>
    <n v="4"/>
    <n v="2"/>
    <n v="0"/>
  </r>
  <r>
    <x v="50"/>
    <x v="1"/>
    <n v="16"/>
    <n v="15"/>
    <n v="11"/>
    <n v="4"/>
    <n v="0"/>
  </r>
  <r>
    <x v="50"/>
    <x v="2"/>
    <n v="12"/>
    <n v="9"/>
    <n v="8"/>
    <n v="1"/>
    <n v="1"/>
  </r>
  <r>
    <x v="50"/>
    <x v="3"/>
    <n v="15"/>
    <n v="15"/>
    <n v="10"/>
    <n v="5"/>
    <n v="0"/>
  </r>
  <r>
    <x v="51"/>
    <x v="0"/>
    <n v="1"/>
    <n v="0"/>
    <n v="0"/>
    <n v="0"/>
    <n v="0"/>
  </r>
  <r>
    <x v="51"/>
    <x v="1"/>
    <n v="4"/>
    <n v="4"/>
    <n v="4"/>
    <n v="0"/>
    <n v="0"/>
  </r>
  <r>
    <x v="51"/>
    <x v="2"/>
    <n v="2"/>
    <n v="2"/>
    <n v="1"/>
    <n v="1"/>
    <n v="0"/>
  </r>
  <r>
    <x v="51"/>
    <x v="3"/>
    <n v="6"/>
    <n v="6"/>
    <n v="5"/>
    <n v="1"/>
    <n v="0"/>
  </r>
  <r>
    <x v="52"/>
    <x v="0"/>
    <n v="5"/>
    <n v="5"/>
    <n v="5"/>
    <n v="0"/>
    <n v="0"/>
  </r>
  <r>
    <x v="52"/>
    <x v="1"/>
    <n v="11"/>
    <n v="11"/>
    <n v="11"/>
    <n v="0"/>
    <n v="0"/>
  </r>
  <r>
    <x v="52"/>
    <x v="2"/>
    <n v="6"/>
    <n v="5"/>
    <n v="4"/>
    <n v="1"/>
    <n v="0"/>
  </r>
  <r>
    <x v="52"/>
    <x v="3"/>
    <n v="11"/>
    <n v="10"/>
    <n v="9"/>
    <n v="1"/>
    <n v="0"/>
  </r>
  <r>
    <x v="53"/>
    <x v="1"/>
    <n v="3"/>
    <n v="2"/>
    <n v="1"/>
    <n v="1"/>
    <n v="0"/>
  </r>
  <r>
    <x v="53"/>
    <x v="2"/>
    <n v="7"/>
    <n v="6"/>
    <n v="4"/>
    <n v="2"/>
    <n v="0"/>
  </r>
  <r>
    <x v="53"/>
    <x v="3"/>
    <n v="12"/>
    <n v="11"/>
    <n v="7"/>
    <n v="4"/>
    <n v="0"/>
  </r>
  <r>
    <x v="54"/>
    <x v="0"/>
    <n v="1"/>
    <n v="1"/>
    <n v="1"/>
    <n v="0"/>
    <n v="0"/>
  </r>
  <r>
    <x v="54"/>
    <x v="2"/>
    <n v="4"/>
    <n v="3"/>
    <n v="2"/>
    <n v="1"/>
    <n v="0"/>
  </r>
  <r>
    <x v="54"/>
    <x v="3"/>
    <n v="1"/>
    <n v="1"/>
    <n v="0"/>
    <n v="1"/>
    <n v="0"/>
  </r>
  <r>
    <x v="55"/>
    <x v="1"/>
    <n v="2"/>
    <n v="1"/>
    <n v="0"/>
    <n v="1"/>
    <n v="0"/>
  </r>
  <r>
    <x v="55"/>
    <x v="2"/>
    <n v="5"/>
    <n v="5"/>
    <n v="4"/>
    <n v="1"/>
    <n v="0"/>
  </r>
  <r>
    <x v="17"/>
    <x v="0"/>
    <n v="1"/>
    <n v="1"/>
    <n v="1"/>
    <n v="0"/>
    <n v="0"/>
  </r>
  <r>
    <x v="17"/>
    <x v="2"/>
    <n v="6"/>
    <n v="5"/>
    <n v="5"/>
    <n v="0"/>
    <n v="1"/>
  </r>
  <r>
    <x v="17"/>
    <x v="3"/>
    <n v="1"/>
    <n v="1"/>
    <n v="1"/>
    <n v="0"/>
    <n v="0"/>
  </r>
  <r>
    <x v="18"/>
    <x v="2"/>
    <n v="10"/>
    <n v="10"/>
    <n v="8"/>
    <n v="2"/>
    <n v="0"/>
  </r>
  <r>
    <x v="18"/>
    <x v="1"/>
    <n v="8"/>
    <n v="8"/>
    <n v="8"/>
    <n v="0"/>
    <n v="0"/>
  </r>
  <r>
    <x v="18"/>
    <x v="0"/>
    <n v="1"/>
    <n v="1"/>
    <n v="1"/>
    <n v="0"/>
    <n v="0"/>
  </r>
  <r>
    <x v="18"/>
    <x v="3"/>
    <n v="5"/>
    <n v="5"/>
    <n v="4"/>
    <n v="1"/>
    <n v="0"/>
  </r>
  <r>
    <x v="19"/>
    <x v="3"/>
    <n v="11"/>
    <n v="11"/>
    <n v="9"/>
    <n v="2"/>
    <n v="0"/>
  </r>
  <r>
    <x v="19"/>
    <x v="1"/>
    <n v="6"/>
    <n v="6"/>
    <n v="6"/>
    <n v="0"/>
    <n v="0"/>
  </r>
  <r>
    <x v="19"/>
    <x v="2"/>
    <n v="6"/>
    <n v="6"/>
    <n v="6"/>
    <n v="0"/>
    <n v="0"/>
  </r>
  <r>
    <x v="19"/>
    <x v="0"/>
    <n v="8"/>
    <n v="8"/>
    <n v="8"/>
    <n v="0"/>
    <n v="0"/>
  </r>
  <r>
    <x v="20"/>
    <x v="2"/>
    <n v="7"/>
    <n v="6"/>
    <n v="5"/>
    <n v="1"/>
    <n v="1"/>
  </r>
  <r>
    <x v="20"/>
    <x v="3"/>
    <n v="7"/>
    <n v="6"/>
    <n v="6"/>
    <n v="0"/>
    <n v="0"/>
  </r>
  <r>
    <x v="20"/>
    <x v="1"/>
    <n v="4"/>
    <n v="4"/>
    <n v="4"/>
    <n v="0"/>
    <n v="0"/>
  </r>
  <r>
    <x v="20"/>
    <x v="0"/>
    <n v="14"/>
    <n v="13"/>
    <n v="13"/>
    <n v="0"/>
    <n v="1"/>
  </r>
  <r>
    <x v="21"/>
    <x v="0"/>
    <n v="13"/>
    <n v="13"/>
    <n v="12"/>
    <n v="1"/>
    <n v="0"/>
  </r>
  <r>
    <x v="21"/>
    <x v="3"/>
    <n v="8"/>
    <n v="8"/>
    <n v="7"/>
    <n v="1"/>
    <n v="0"/>
  </r>
  <r>
    <x v="21"/>
    <x v="2"/>
    <n v="11"/>
    <n v="9"/>
    <n v="8"/>
    <n v="1"/>
    <n v="0"/>
  </r>
  <r>
    <x v="21"/>
    <x v="1"/>
    <n v="4"/>
    <n v="4"/>
    <n v="4"/>
    <n v="0"/>
    <n v="0"/>
  </r>
  <r>
    <x v="22"/>
    <x v="0"/>
    <n v="4"/>
    <n v="4"/>
    <n v="4"/>
    <n v="0"/>
    <n v="0"/>
  </r>
  <r>
    <x v="22"/>
    <x v="3"/>
    <n v="13"/>
    <n v="13"/>
    <n v="12"/>
    <n v="1"/>
    <n v="0"/>
  </r>
  <r>
    <x v="22"/>
    <x v="1"/>
    <n v="13"/>
    <n v="13"/>
    <n v="12"/>
    <n v="1"/>
    <n v="0"/>
  </r>
  <r>
    <x v="22"/>
    <x v="2"/>
    <n v="32"/>
    <n v="31"/>
    <n v="25"/>
    <n v="6"/>
    <n v="0"/>
  </r>
  <r>
    <x v="23"/>
    <x v="3"/>
    <n v="8"/>
    <n v="8"/>
    <n v="6"/>
    <n v="2"/>
    <n v="0"/>
  </r>
  <r>
    <x v="23"/>
    <x v="1"/>
    <n v="9"/>
    <n v="8"/>
    <n v="5"/>
    <n v="3"/>
    <n v="0"/>
  </r>
  <r>
    <x v="23"/>
    <x v="0"/>
    <n v="4"/>
    <n v="4"/>
    <n v="2"/>
    <n v="2"/>
    <n v="0"/>
  </r>
  <r>
    <x v="23"/>
    <x v="2"/>
    <n v="18"/>
    <n v="16"/>
    <n v="10"/>
    <n v="6"/>
    <n v="0"/>
  </r>
  <r>
    <x v="24"/>
    <x v="1"/>
    <n v="8"/>
    <n v="8"/>
    <n v="7"/>
    <n v="1"/>
    <n v="0"/>
  </r>
  <r>
    <x v="24"/>
    <x v="2"/>
    <n v="4"/>
    <n v="4"/>
    <n v="3"/>
    <n v="1"/>
    <n v="0"/>
  </r>
  <r>
    <x v="24"/>
    <x v="3"/>
    <n v="4"/>
    <n v="4"/>
    <n v="4"/>
    <n v="0"/>
    <n v="0"/>
  </r>
  <r>
    <x v="25"/>
    <x v="2"/>
    <n v="10"/>
    <n v="9"/>
    <n v="8"/>
    <n v="1"/>
    <n v="1"/>
  </r>
  <r>
    <x v="25"/>
    <x v="3"/>
    <n v="7"/>
    <n v="7"/>
    <n v="7"/>
    <n v="0"/>
    <n v="0"/>
  </r>
  <r>
    <x v="25"/>
    <x v="0"/>
    <n v="1"/>
    <n v="1"/>
    <n v="1"/>
    <n v="0"/>
    <n v="0"/>
  </r>
  <r>
    <x v="25"/>
    <x v="1"/>
    <n v="4"/>
    <n v="4"/>
    <n v="4"/>
    <n v="0"/>
    <n v="0"/>
  </r>
  <r>
    <x v="26"/>
    <x v="3"/>
    <n v="16"/>
    <n v="16"/>
    <n v="15"/>
    <n v="1"/>
    <n v="0"/>
  </r>
  <r>
    <x v="26"/>
    <x v="2"/>
    <n v="3"/>
    <n v="3"/>
    <n v="3"/>
    <n v="0"/>
    <n v="0"/>
  </r>
  <r>
    <x v="26"/>
    <x v="0"/>
    <n v="2"/>
    <n v="2"/>
    <n v="1"/>
    <n v="1"/>
    <n v="0"/>
  </r>
  <r>
    <x v="26"/>
    <x v="1"/>
    <n v="1"/>
    <n v="1"/>
    <n v="0"/>
    <n v="1"/>
    <n v="0"/>
  </r>
  <r>
    <x v="27"/>
    <x v="1"/>
    <n v="5"/>
    <n v="2"/>
    <n v="2"/>
    <n v="0"/>
    <n v="3"/>
  </r>
  <r>
    <x v="27"/>
    <x v="0"/>
    <n v="6"/>
    <n v="6"/>
    <n v="6"/>
    <n v="0"/>
    <n v="0"/>
  </r>
  <r>
    <x v="27"/>
    <x v="2"/>
    <n v="8"/>
    <n v="8"/>
    <n v="8"/>
    <n v="0"/>
    <n v="0"/>
  </r>
  <r>
    <x v="27"/>
    <x v="3"/>
    <n v="1"/>
    <n v="1"/>
    <n v="1"/>
    <n v="0"/>
    <n v="0"/>
  </r>
  <r>
    <x v="28"/>
    <x v="1"/>
    <n v="4"/>
    <n v="3"/>
    <n v="3"/>
    <n v="0"/>
    <n v="0"/>
  </r>
  <r>
    <x v="28"/>
    <x v="0"/>
    <n v="6"/>
    <n v="5"/>
    <n v="5"/>
    <n v="0"/>
    <n v="0"/>
  </r>
  <r>
    <x v="28"/>
    <x v="2"/>
    <n v="13"/>
    <n v="13"/>
    <n v="12"/>
    <n v="1"/>
    <n v="0"/>
  </r>
  <r>
    <x v="28"/>
    <x v="3"/>
    <n v="7"/>
    <n v="7"/>
    <n v="7"/>
    <n v="0"/>
    <n v="0"/>
  </r>
  <r>
    <x v="29"/>
    <x v="2"/>
    <n v="9"/>
    <n v="9"/>
    <n v="8"/>
    <n v="1"/>
    <n v="0"/>
  </r>
  <r>
    <x v="29"/>
    <x v="0"/>
    <n v="2"/>
    <n v="2"/>
    <n v="2"/>
    <n v="0"/>
    <n v="0"/>
  </r>
  <r>
    <x v="29"/>
    <x v="3"/>
    <n v="2"/>
    <n v="2"/>
    <n v="1"/>
    <n v="1"/>
    <n v="0"/>
  </r>
  <r>
    <x v="29"/>
    <x v="1"/>
    <n v="2"/>
    <n v="2"/>
    <n v="2"/>
    <n v="0"/>
    <n v="1"/>
  </r>
  <r>
    <x v="30"/>
    <x v="0"/>
    <n v="3"/>
    <n v="3"/>
    <n v="2"/>
    <n v="1"/>
    <n v="0"/>
  </r>
  <r>
    <x v="30"/>
    <x v="3"/>
    <n v="2"/>
    <n v="2"/>
    <n v="2"/>
    <n v="0"/>
    <n v="0"/>
  </r>
  <r>
    <x v="30"/>
    <x v="1"/>
    <n v="3"/>
    <n v="3"/>
    <n v="3"/>
    <n v="0"/>
    <n v="0"/>
  </r>
  <r>
    <x v="30"/>
    <x v="2"/>
    <n v="16"/>
    <n v="15"/>
    <n v="10"/>
    <n v="5"/>
    <n v="1"/>
  </r>
  <r>
    <x v="31"/>
    <x v="3"/>
    <n v="3"/>
    <n v="2"/>
    <n v="2"/>
    <n v="0"/>
    <n v="0"/>
  </r>
  <r>
    <x v="31"/>
    <x v="2"/>
    <n v="8"/>
    <n v="4"/>
    <n v="3"/>
    <n v="1"/>
    <n v="0"/>
  </r>
  <r>
    <x v="31"/>
    <x v="1"/>
    <n v="3"/>
    <n v="3"/>
    <n v="3"/>
    <n v="0"/>
    <n v="0"/>
  </r>
  <r>
    <x v="32"/>
    <x v="1"/>
    <n v="5"/>
    <n v="4"/>
    <n v="3"/>
    <n v="1"/>
    <n v="0"/>
  </r>
  <r>
    <x v="32"/>
    <x v="0"/>
    <n v="1"/>
    <n v="1"/>
    <n v="1"/>
    <n v="0"/>
    <n v="0"/>
  </r>
  <r>
    <x v="32"/>
    <x v="2"/>
    <n v="9"/>
    <n v="8"/>
    <n v="7"/>
    <n v="1"/>
    <n v="0"/>
  </r>
  <r>
    <x v="32"/>
    <x v="3"/>
    <n v="2"/>
    <n v="2"/>
    <n v="2"/>
    <n v="0"/>
    <n v="0"/>
  </r>
  <r>
    <x v="33"/>
    <x v="3"/>
    <n v="6"/>
    <n v="6"/>
    <n v="6"/>
    <n v="0"/>
    <n v="0"/>
  </r>
  <r>
    <x v="33"/>
    <x v="1"/>
    <n v="4"/>
    <n v="4"/>
    <n v="4"/>
    <n v="0"/>
    <n v="0"/>
  </r>
  <r>
    <x v="33"/>
    <x v="2"/>
    <n v="13"/>
    <n v="13"/>
    <n v="9"/>
    <n v="4"/>
    <n v="0"/>
  </r>
  <r>
    <x v="33"/>
    <x v="0"/>
    <n v="2"/>
    <n v="2"/>
    <n v="2"/>
    <n v="0"/>
    <n v="0"/>
  </r>
  <r>
    <x v="34"/>
    <x v="0"/>
    <n v="1"/>
    <n v="1"/>
    <n v="1"/>
    <n v="0"/>
    <n v="0"/>
  </r>
  <r>
    <x v="34"/>
    <x v="1"/>
    <n v="2"/>
    <n v="2"/>
    <n v="2"/>
    <n v="0"/>
    <n v="0"/>
  </r>
  <r>
    <x v="34"/>
    <x v="3"/>
    <n v="2"/>
    <n v="2"/>
    <n v="2"/>
    <n v="0"/>
    <n v="0"/>
  </r>
  <r>
    <x v="34"/>
    <x v="2"/>
    <n v="4"/>
    <n v="4"/>
    <n v="4"/>
    <n v="0"/>
    <n v="0"/>
  </r>
  <r>
    <x v="35"/>
    <x v="0"/>
    <n v="1"/>
    <n v="1"/>
    <n v="1"/>
    <n v="0"/>
    <n v="0"/>
  </r>
  <r>
    <x v="35"/>
    <x v="3"/>
    <n v="3"/>
    <n v="3"/>
    <n v="3"/>
    <n v="0"/>
    <n v="0"/>
  </r>
  <r>
    <x v="35"/>
    <x v="1"/>
    <n v="1"/>
    <n v="1"/>
    <n v="1"/>
    <n v="0"/>
    <n v="0"/>
  </r>
  <r>
    <x v="35"/>
    <x v="2"/>
    <n v="4"/>
    <n v="3"/>
    <n v="2"/>
    <n v="1"/>
    <n v="0"/>
  </r>
  <r>
    <x v="36"/>
    <x v="2"/>
    <n v="8"/>
    <n v="8"/>
    <n v="7"/>
    <n v="1"/>
    <n v="1"/>
  </r>
  <r>
    <x v="36"/>
    <x v="0"/>
    <n v="1"/>
    <n v="1"/>
    <n v="1"/>
    <n v="0"/>
    <n v="0"/>
  </r>
  <r>
    <x v="36"/>
    <x v="1"/>
    <n v="6"/>
    <n v="6"/>
    <n v="6"/>
    <n v="0"/>
    <n v="0"/>
  </r>
  <r>
    <x v="36"/>
    <x v="3"/>
    <n v="4"/>
    <n v="4"/>
    <n v="4"/>
    <n v="0"/>
    <n v="0"/>
  </r>
  <r>
    <x v="37"/>
    <x v="3"/>
    <n v="4"/>
    <n v="4"/>
    <n v="4"/>
    <n v="0"/>
    <n v="0"/>
  </r>
  <r>
    <x v="37"/>
    <x v="2"/>
    <n v="1"/>
    <n v="1"/>
    <n v="0"/>
    <n v="1"/>
    <n v="0"/>
  </r>
  <r>
    <x v="38"/>
    <x v="3"/>
    <n v="5"/>
    <n v="5"/>
    <n v="5"/>
    <n v="0"/>
    <n v="0"/>
  </r>
  <r>
    <x v="38"/>
    <x v="1"/>
    <n v="4"/>
    <n v="4"/>
    <n v="2"/>
    <n v="2"/>
    <n v="0"/>
  </r>
  <r>
    <x v="38"/>
    <x v="2"/>
    <n v="1"/>
    <n v="1"/>
    <n v="0"/>
    <n v="1"/>
    <n v="0"/>
  </r>
  <r>
    <x v="39"/>
    <x v="0"/>
    <n v="1"/>
    <n v="1"/>
    <n v="0"/>
    <n v="1"/>
    <n v="0"/>
  </r>
  <r>
    <x v="39"/>
    <x v="2"/>
    <n v="7"/>
    <n v="6"/>
    <n v="3"/>
    <n v="3"/>
    <n v="0"/>
  </r>
  <r>
    <x v="39"/>
    <x v="3"/>
    <n v="7"/>
    <n v="7"/>
    <n v="6"/>
    <n v="1"/>
    <n v="0"/>
  </r>
  <r>
    <x v="39"/>
    <x v="1"/>
    <n v="8"/>
    <n v="8"/>
    <n v="4"/>
    <n v="4"/>
    <n v="0"/>
  </r>
  <r>
    <x v="40"/>
    <x v="2"/>
    <n v="1"/>
    <n v="0"/>
    <n v="0"/>
    <n v="0"/>
    <n v="0"/>
  </r>
  <r>
    <x v="41"/>
    <x v="2"/>
    <n v="5"/>
    <n v="5"/>
    <n v="3"/>
    <n v="2"/>
    <n v="0"/>
  </r>
  <r>
    <x v="41"/>
    <x v="0"/>
    <n v="1"/>
    <n v="1"/>
    <n v="1"/>
    <n v="0"/>
    <n v="0"/>
  </r>
  <r>
    <x v="41"/>
    <x v="1"/>
    <n v="7"/>
    <n v="7"/>
    <n v="4"/>
    <n v="3"/>
    <n v="0"/>
  </r>
  <r>
    <x v="41"/>
    <x v="3"/>
    <n v="2"/>
    <n v="2"/>
    <n v="2"/>
    <n v="0"/>
    <n v="0"/>
  </r>
  <r>
    <x v="42"/>
    <x v="2"/>
    <n v="15"/>
    <n v="15"/>
    <n v="13"/>
    <n v="2"/>
    <n v="0"/>
  </r>
  <r>
    <x v="42"/>
    <x v="0"/>
    <n v="1"/>
    <n v="1"/>
    <n v="1"/>
    <n v="0"/>
    <n v="0"/>
  </r>
  <r>
    <x v="42"/>
    <x v="3"/>
    <n v="3"/>
    <n v="3"/>
    <n v="3"/>
    <n v="0"/>
    <n v="0"/>
  </r>
  <r>
    <x v="42"/>
    <x v="1"/>
    <n v="5"/>
    <n v="5"/>
    <n v="5"/>
    <n v="0"/>
    <n v="0"/>
  </r>
  <r>
    <x v="43"/>
    <x v="2"/>
    <n v="11"/>
    <n v="11"/>
    <n v="9"/>
    <n v="2"/>
    <n v="0"/>
  </r>
  <r>
    <x v="43"/>
    <x v="3"/>
    <n v="5"/>
    <n v="5"/>
    <n v="5"/>
    <n v="0"/>
    <n v="0"/>
  </r>
  <r>
    <x v="43"/>
    <x v="1"/>
    <n v="2"/>
    <n v="2"/>
    <n v="2"/>
    <n v="0"/>
    <n v="0"/>
  </r>
  <r>
    <x v="44"/>
    <x v="2"/>
    <n v="12"/>
    <n v="11"/>
    <n v="9"/>
    <n v="2"/>
    <n v="0"/>
  </r>
  <r>
    <x v="44"/>
    <x v="0"/>
    <n v="4"/>
    <n v="4"/>
    <n v="3"/>
    <n v="1"/>
    <n v="0"/>
  </r>
  <r>
    <x v="44"/>
    <x v="1"/>
    <n v="16"/>
    <n v="16"/>
    <n v="9"/>
    <n v="7"/>
    <n v="0"/>
  </r>
  <r>
    <x v="44"/>
    <x v="3"/>
    <n v="17"/>
    <n v="17"/>
    <n v="17"/>
    <n v="0"/>
    <n v="0"/>
  </r>
  <r>
    <x v="45"/>
    <x v="2"/>
    <n v="4"/>
    <n v="4"/>
    <n v="3"/>
    <n v="1"/>
    <n v="0"/>
  </r>
  <r>
    <x v="45"/>
    <x v="3"/>
    <n v="5"/>
    <n v="5"/>
    <n v="4"/>
    <n v="1"/>
    <n v="0"/>
  </r>
  <r>
    <x v="45"/>
    <x v="1"/>
    <n v="6"/>
    <n v="6"/>
    <n v="5"/>
    <n v="1"/>
    <n v="0"/>
  </r>
  <r>
    <x v="45"/>
    <x v="0"/>
    <n v="3"/>
    <n v="3"/>
    <n v="3"/>
    <n v="0"/>
    <n v="0"/>
  </r>
  <r>
    <x v="46"/>
    <x v="1"/>
    <n v="1"/>
    <n v="1"/>
    <n v="1"/>
    <n v="0"/>
    <n v="0"/>
  </r>
  <r>
    <x v="46"/>
    <x v="0"/>
    <n v="2"/>
    <n v="2"/>
    <n v="2"/>
    <n v="0"/>
    <n v="0"/>
  </r>
  <r>
    <x v="46"/>
    <x v="3"/>
    <n v="2"/>
    <n v="2"/>
    <n v="2"/>
    <n v="0"/>
    <n v="0"/>
  </r>
  <r>
    <x v="47"/>
    <x v="3"/>
    <n v="1"/>
    <n v="1"/>
    <n v="1"/>
    <n v="0"/>
    <n v="0"/>
  </r>
  <r>
    <x v="47"/>
    <x v="1"/>
    <n v="3"/>
    <n v="3"/>
    <n v="3"/>
    <n v="0"/>
    <n v="0"/>
  </r>
  <r>
    <x v="47"/>
    <x v="2"/>
    <n v="17"/>
    <n v="17"/>
    <n v="9"/>
    <n v="8"/>
    <n v="0"/>
  </r>
  <r>
    <x v="47"/>
    <x v="0"/>
    <n v="1"/>
    <n v="1"/>
    <n v="1"/>
    <n v="0"/>
    <n v="0"/>
  </r>
  <r>
    <x v="48"/>
    <x v="2"/>
    <n v="4"/>
    <n v="3"/>
    <n v="3"/>
    <n v="0"/>
    <n v="0"/>
  </r>
  <r>
    <x v="48"/>
    <x v="1"/>
    <n v="1"/>
    <n v="1"/>
    <n v="1"/>
    <n v="0"/>
    <n v="0"/>
  </r>
  <r>
    <x v="48"/>
    <x v="4"/>
    <n v="1"/>
    <n v="1"/>
    <n v="1"/>
    <n v="0"/>
    <n v="0"/>
  </r>
  <r>
    <x v="48"/>
    <x v="0"/>
    <n v="5"/>
    <n v="5"/>
    <n v="5"/>
    <n v="0"/>
    <n v="0"/>
  </r>
  <r>
    <x v="48"/>
    <x v="5"/>
    <n v="1"/>
    <n v="1"/>
    <n v="1"/>
    <n v="0"/>
    <n v="0"/>
  </r>
  <r>
    <x v="48"/>
    <x v="3"/>
    <n v="6"/>
    <n v="6"/>
    <n v="5"/>
    <n v="1"/>
    <n v="0"/>
  </r>
  <r>
    <x v="49"/>
    <x v="1"/>
    <n v="11"/>
    <n v="11"/>
    <n v="6"/>
    <n v="5"/>
    <n v="0"/>
  </r>
  <r>
    <x v="49"/>
    <x v="2"/>
    <n v="32"/>
    <n v="31"/>
    <n v="29"/>
    <n v="2"/>
    <n v="0"/>
  </r>
  <r>
    <x v="49"/>
    <x v="0"/>
    <n v="19"/>
    <n v="19"/>
    <n v="15"/>
    <n v="4"/>
    <n v="0"/>
  </r>
  <r>
    <x v="49"/>
    <x v="3"/>
    <n v="19"/>
    <n v="19"/>
    <n v="16"/>
    <n v="3"/>
    <n v="0"/>
  </r>
  <r>
    <x v="50"/>
    <x v="1"/>
    <n v="25"/>
    <n v="24"/>
    <n v="19"/>
    <n v="5"/>
    <n v="1"/>
  </r>
  <r>
    <x v="50"/>
    <x v="3"/>
    <n v="12"/>
    <n v="12"/>
    <n v="9"/>
    <n v="3"/>
    <n v="0"/>
  </r>
  <r>
    <x v="50"/>
    <x v="0"/>
    <n v="21"/>
    <n v="21"/>
    <n v="18"/>
    <n v="3"/>
    <n v="0"/>
  </r>
  <r>
    <x v="50"/>
    <x v="2"/>
    <n v="17"/>
    <n v="16"/>
    <n v="9"/>
    <n v="7"/>
    <n v="0"/>
  </r>
  <r>
    <x v="51"/>
    <x v="1"/>
    <n v="3"/>
    <n v="3"/>
    <n v="2"/>
    <n v="1"/>
    <n v="0"/>
  </r>
  <r>
    <x v="51"/>
    <x v="0"/>
    <n v="1"/>
    <n v="1"/>
    <n v="0"/>
    <n v="1"/>
    <n v="0"/>
  </r>
  <r>
    <x v="51"/>
    <x v="3"/>
    <n v="16"/>
    <n v="15"/>
    <n v="14"/>
    <n v="1"/>
    <n v="0"/>
  </r>
  <r>
    <x v="51"/>
    <x v="2"/>
    <n v="14"/>
    <n v="14"/>
    <n v="10"/>
    <n v="4"/>
    <n v="0"/>
  </r>
  <r>
    <x v="52"/>
    <x v="2"/>
    <n v="9"/>
    <n v="9"/>
    <n v="6"/>
    <n v="3"/>
    <n v="0"/>
  </r>
  <r>
    <x v="52"/>
    <x v="0"/>
    <n v="13"/>
    <n v="13"/>
    <n v="10"/>
    <n v="3"/>
    <n v="0"/>
  </r>
  <r>
    <x v="52"/>
    <x v="3"/>
    <n v="20"/>
    <n v="20"/>
    <n v="18"/>
    <n v="2"/>
    <n v="0"/>
  </r>
  <r>
    <x v="52"/>
    <x v="1"/>
    <n v="19"/>
    <n v="19"/>
    <n v="16"/>
    <n v="3"/>
    <n v="0"/>
  </r>
  <r>
    <x v="53"/>
    <x v="1"/>
    <n v="3"/>
    <n v="3"/>
    <n v="2"/>
    <n v="1"/>
    <n v="0"/>
  </r>
  <r>
    <x v="53"/>
    <x v="3"/>
    <n v="12"/>
    <n v="12"/>
    <n v="8"/>
    <n v="4"/>
    <n v="0"/>
  </r>
  <r>
    <x v="53"/>
    <x v="2"/>
    <n v="13"/>
    <n v="13"/>
    <n v="8"/>
    <n v="5"/>
    <n v="0"/>
  </r>
  <r>
    <x v="53"/>
    <x v="0"/>
    <n v="4"/>
    <n v="3"/>
    <n v="0"/>
    <n v="3"/>
    <n v="0"/>
  </r>
  <r>
    <x v="54"/>
    <x v="0"/>
    <n v="1"/>
    <n v="1"/>
    <n v="1"/>
    <n v="0"/>
    <n v="0"/>
  </r>
  <r>
    <x v="54"/>
    <x v="3"/>
    <n v="2"/>
    <n v="2"/>
    <n v="2"/>
    <n v="0"/>
    <n v="0"/>
  </r>
  <r>
    <x v="54"/>
    <x v="2"/>
    <n v="3"/>
    <n v="2"/>
    <n v="1"/>
    <n v="1"/>
    <n v="0"/>
  </r>
  <r>
    <x v="55"/>
    <x v="1"/>
    <n v="1"/>
    <n v="1"/>
    <n v="1"/>
    <n v="0"/>
    <n v="0"/>
  </r>
  <r>
    <x v="55"/>
    <x v="2"/>
    <n v="1"/>
    <n v="1"/>
    <n v="1"/>
    <n v="0"/>
    <n v="0"/>
  </r>
  <r>
    <x v="55"/>
    <x v="0"/>
    <n v="1"/>
    <n v="1"/>
    <n v="0"/>
    <n v="1"/>
    <n v="0"/>
  </r>
  <r>
    <x v="56"/>
    <x v="1"/>
    <n v="5"/>
    <n v="5"/>
    <n v="5"/>
    <n v="0"/>
    <n v="0"/>
  </r>
  <r>
    <x v="56"/>
    <x v="2"/>
    <n v="24"/>
    <n v="20"/>
    <n v="12"/>
    <n v="8"/>
    <n v="0"/>
  </r>
  <r>
    <x v="56"/>
    <x v="3"/>
    <n v="11"/>
    <n v="10"/>
    <n v="10"/>
    <n v="0"/>
    <n v="0"/>
  </r>
  <r>
    <x v="57"/>
    <x v="2"/>
    <n v="2"/>
    <n v="2"/>
    <n v="1"/>
    <n v="1"/>
    <n v="0"/>
  </r>
  <r>
    <x v="58"/>
    <x v="0"/>
    <n v="3"/>
    <n v="3"/>
    <n v="3"/>
    <n v="0"/>
    <n v="0"/>
  </r>
  <r>
    <x v="58"/>
    <x v="2"/>
    <n v="1"/>
    <n v="1"/>
    <n v="1"/>
    <n v="0"/>
    <n v="0"/>
  </r>
  <r>
    <x v="58"/>
    <x v="3"/>
    <n v="1"/>
    <n v="0"/>
    <n v="0"/>
    <n v="0"/>
    <n v="0"/>
  </r>
  <r>
    <x v="59"/>
    <x v="0"/>
    <n v="1"/>
    <n v="0"/>
    <n v="0"/>
    <n v="0"/>
    <n v="0"/>
  </r>
  <r>
    <x v="59"/>
    <x v="2"/>
    <n v="5"/>
    <n v="5"/>
    <n v="5"/>
    <n v="0"/>
    <n v="0"/>
  </r>
  <r>
    <x v="59"/>
    <x v="3"/>
    <n v="13"/>
    <n v="13"/>
    <n v="11"/>
    <n v="2"/>
    <n v="0"/>
  </r>
  <r>
    <x v="60"/>
    <x v="4"/>
    <n v="1"/>
    <n v="0"/>
    <n v="0"/>
    <n v="0"/>
    <n v="0"/>
  </r>
  <r>
    <x v="60"/>
    <x v="1"/>
    <n v="4"/>
    <n v="4"/>
    <n v="3"/>
    <n v="1"/>
    <n v="0"/>
  </r>
  <r>
    <x v="60"/>
    <x v="2"/>
    <n v="5"/>
    <n v="5"/>
    <n v="4"/>
    <n v="1"/>
    <n v="0"/>
  </r>
  <r>
    <x v="60"/>
    <x v="3"/>
    <n v="1"/>
    <n v="1"/>
    <n v="1"/>
    <n v="0"/>
    <n v="0"/>
  </r>
  <r>
    <x v="61"/>
    <x v="0"/>
    <n v="13"/>
    <n v="13"/>
    <n v="11"/>
    <n v="2"/>
    <n v="0"/>
  </r>
  <r>
    <x v="61"/>
    <x v="1"/>
    <n v="8"/>
    <n v="8"/>
    <n v="7"/>
    <n v="1"/>
    <n v="0"/>
  </r>
  <r>
    <x v="61"/>
    <x v="2"/>
    <n v="11"/>
    <n v="9"/>
    <n v="8"/>
    <n v="1"/>
    <n v="0"/>
  </r>
  <r>
    <x v="61"/>
    <x v="3"/>
    <n v="7"/>
    <n v="7"/>
    <n v="7"/>
    <n v="0"/>
    <n v="0"/>
  </r>
  <r>
    <x v="62"/>
    <x v="0"/>
    <n v="1"/>
    <n v="1"/>
    <n v="1"/>
    <n v="0"/>
    <n v="0"/>
  </r>
  <r>
    <x v="62"/>
    <x v="1"/>
    <n v="9"/>
    <n v="8"/>
    <n v="8"/>
    <n v="0"/>
    <n v="0"/>
  </r>
  <r>
    <x v="62"/>
    <x v="2"/>
    <n v="1"/>
    <n v="0"/>
    <n v="0"/>
    <n v="0"/>
    <n v="0"/>
  </r>
  <r>
    <x v="62"/>
    <x v="3"/>
    <n v="8"/>
    <n v="8"/>
    <n v="8"/>
    <n v="0"/>
    <n v="0"/>
  </r>
  <r>
    <x v="63"/>
    <x v="4"/>
    <n v="1"/>
    <n v="1"/>
    <n v="1"/>
    <n v="0"/>
    <n v="0"/>
  </r>
  <r>
    <x v="63"/>
    <x v="0"/>
    <n v="1"/>
    <n v="1"/>
    <n v="1"/>
    <n v="0"/>
    <n v="0"/>
  </r>
  <r>
    <x v="63"/>
    <x v="1"/>
    <n v="1"/>
    <n v="1"/>
    <n v="1"/>
    <n v="0"/>
    <n v="0"/>
  </r>
  <r>
    <x v="63"/>
    <x v="2"/>
    <n v="2"/>
    <n v="2"/>
    <n v="2"/>
    <n v="0"/>
    <n v="0"/>
  </r>
  <r>
    <x v="63"/>
    <x v="3"/>
    <n v="3"/>
    <n v="2"/>
    <n v="2"/>
    <n v="0"/>
    <n v="0"/>
  </r>
  <r>
    <x v="64"/>
    <x v="4"/>
    <n v="1"/>
    <n v="1"/>
    <n v="1"/>
    <n v="0"/>
    <n v="0"/>
  </r>
  <r>
    <x v="64"/>
    <x v="0"/>
    <n v="7"/>
    <n v="7"/>
    <n v="6"/>
    <n v="1"/>
    <n v="0"/>
  </r>
  <r>
    <x v="64"/>
    <x v="1"/>
    <n v="6"/>
    <n v="6"/>
    <n v="5"/>
    <n v="1"/>
    <n v="0"/>
  </r>
  <r>
    <x v="64"/>
    <x v="2"/>
    <n v="12"/>
    <n v="12"/>
    <n v="12"/>
    <n v="0"/>
    <n v="0"/>
  </r>
  <r>
    <x v="64"/>
    <x v="3"/>
    <n v="12"/>
    <n v="12"/>
    <n v="11"/>
    <n v="1"/>
    <n v="0"/>
  </r>
  <r>
    <x v="65"/>
    <x v="4"/>
    <n v="1"/>
    <n v="0"/>
    <n v="0"/>
    <n v="0"/>
    <n v="0"/>
  </r>
  <r>
    <x v="65"/>
    <x v="1"/>
    <n v="5"/>
    <n v="5"/>
    <n v="4"/>
    <n v="1"/>
    <n v="0"/>
  </r>
  <r>
    <x v="65"/>
    <x v="2"/>
    <n v="7"/>
    <n v="7"/>
    <n v="5"/>
    <n v="2"/>
    <n v="0"/>
  </r>
  <r>
    <x v="65"/>
    <x v="3"/>
    <n v="10"/>
    <n v="10"/>
    <n v="8"/>
    <n v="2"/>
    <n v="0"/>
  </r>
  <r>
    <x v="66"/>
    <x v="0"/>
    <n v="2"/>
    <n v="2"/>
    <n v="2"/>
    <n v="0"/>
    <n v="0"/>
  </r>
  <r>
    <x v="66"/>
    <x v="3"/>
    <n v="4"/>
    <n v="4"/>
    <n v="3"/>
    <n v="1"/>
    <n v="0"/>
  </r>
  <r>
    <x v="67"/>
    <x v="0"/>
    <n v="5"/>
    <n v="5"/>
    <n v="4"/>
    <n v="1"/>
    <n v="0"/>
  </r>
  <r>
    <x v="67"/>
    <x v="1"/>
    <n v="2"/>
    <n v="2"/>
    <n v="1"/>
    <n v="1"/>
    <n v="0"/>
  </r>
  <r>
    <x v="67"/>
    <x v="2"/>
    <n v="4"/>
    <n v="3"/>
    <n v="3"/>
    <n v="0"/>
    <n v="0"/>
  </r>
  <r>
    <x v="67"/>
    <x v="3"/>
    <n v="4"/>
    <n v="3"/>
    <n v="3"/>
    <n v="0"/>
    <n v="0"/>
  </r>
  <r>
    <x v="68"/>
    <x v="4"/>
    <n v="1"/>
    <n v="1"/>
    <n v="1"/>
    <n v="0"/>
    <n v="0"/>
  </r>
  <r>
    <x v="68"/>
    <x v="0"/>
    <n v="2"/>
    <n v="2"/>
    <n v="1"/>
    <n v="1"/>
    <n v="0"/>
  </r>
  <r>
    <x v="68"/>
    <x v="1"/>
    <n v="1"/>
    <n v="1"/>
    <n v="1"/>
    <n v="0"/>
    <n v="0"/>
  </r>
  <r>
    <x v="68"/>
    <x v="2"/>
    <n v="6"/>
    <n v="5"/>
    <n v="4"/>
    <n v="1"/>
    <n v="0"/>
  </r>
  <r>
    <x v="68"/>
    <x v="3"/>
    <n v="8"/>
    <n v="7"/>
    <n v="7"/>
    <n v="0"/>
    <n v="0"/>
  </r>
  <r>
    <x v="69"/>
    <x v="0"/>
    <n v="1"/>
    <n v="1"/>
    <n v="1"/>
    <n v="0"/>
    <n v="0"/>
  </r>
  <r>
    <x v="69"/>
    <x v="2"/>
    <n v="1"/>
    <n v="1"/>
    <n v="1"/>
    <n v="0"/>
    <n v="0"/>
  </r>
  <r>
    <x v="70"/>
    <x v="0"/>
    <n v="1"/>
    <n v="1"/>
    <n v="1"/>
    <n v="0"/>
    <n v="0"/>
  </r>
  <r>
    <x v="70"/>
    <x v="1"/>
    <n v="3"/>
    <n v="3"/>
    <n v="2"/>
    <n v="1"/>
    <n v="0"/>
  </r>
  <r>
    <x v="70"/>
    <x v="2"/>
    <n v="4"/>
    <n v="3"/>
    <n v="2"/>
    <n v="1"/>
    <n v="0"/>
  </r>
  <r>
    <x v="71"/>
    <x v="4"/>
    <n v="1"/>
    <n v="1"/>
    <n v="1"/>
    <n v="0"/>
    <n v="0"/>
  </r>
  <r>
    <x v="71"/>
    <x v="0"/>
    <n v="12"/>
    <n v="12"/>
    <n v="8"/>
    <n v="4"/>
    <n v="0"/>
  </r>
  <r>
    <x v="71"/>
    <x v="1"/>
    <n v="22"/>
    <n v="22"/>
    <n v="20"/>
    <n v="2"/>
    <n v="0"/>
  </r>
  <r>
    <x v="71"/>
    <x v="2"/>
    <n v="18"/>
    <n v="16"/>
    <n v="14"/>
    <n v="2"/>
    <n v="0"/>
  </r>
  <r>
    <x v="71"/>
    <x v="3"/>
    <n v="13"/>
    <n v="13"/>
    <n v="13"/>
    <n v="0"/>
    <n v="0"/>
  </r>
  <r>
    <x v="72"/>
    <x v="0"/>
    <n v="1"/>
    <n v="1"/>
    <n v="1"/>
    <n v="0"/>
    <n v="0"/>
  </r>
  <r>
    <x v="72"/>
    <x v="1"/>
    <n v="2"/>
    <n v="2"/>
    <n v="0"/>
    <n v="2"/>
    <n v="0"/>
  </r>
  <r>
    <x v="72"/>
    <x v="2"/>
    <n v="4"/>
    <n v="4"/>
    <n v="3"/>
    <n v="1"/>
    <n v="0"/>
  </r>
  <r>
    <x v="72"/>
    <x v="3"/>
    <n v="5"/>
    <n v="4"/>
    <n v="4"/>
    <n v="0"/>
    <n v="0"/>
  </r>
  <r>
    <x v="73"/>
    <x v="2"/>
    <n v="2"/>
    <n v="2"/>
    <n v="2"/>
    <n v="0"/>
    <n v="0"/>
  </r>
  <r>
    <x v="73"/>
    <x v="3"/>
    <n v="3"/>
    <n v="3"/>
    <n v="3"/>
    <n v="0"/>
    <n v="0"/>
  </r>
  <r>
    <x v="74"/>
    <x v="0"/>
    <n v="1"/>
    <n v="1"/>
    <n v="1"/>
    <n v="0"/>
    <n v="0"/>
  </r>
  <r>
    <x v="74"/>
    <x v="1"/>
    <n v="5"/>
    <n v="5"/>
    <n v="3"/>
    <n v="2"/>
    <n v="0"/>
  </r>
  <r>
    <x v="74"/>
    <x v="2"/>
    <n v="5"/>
    <n v="5"/>
    <n v="4"/>
    <n v="1"/>
    <n v="0"/>
  </r>
  <r>
    <x v="75"/>
    <x v="4"/>
    <n v="1"/>
    <n v="1"/>
    <n v="0"/>
    <n v="1"/>
    <n v="0"/>
  </r>
  <r>
    <x v="75"/>
    <x v="2"/>
    <n v="3"/>
    <n v="2"/>
    <n v="1"/>
    <n v="1"/>
    <n v="0"/>
  </r>
  <r>
    <x v="75"/>
    <x v="3"/>
    <n v="2"/>
    <n v="2"/>
    <n v="2"/>
    <n v="0"/>
    <n v="0"/>
  </r>
  <r>
    <x v="76"/>
    <x v="0"/>
    <n v="2"/>
    <n v="2"/>
    <n v="2"/>
    <n v="0"/>
    <n v="0"/>
  </r>
  <r>
    <x v="76"/>
    <x v="1"/>
    <n v="6"/>
    <n v="6"/>
    <n v="6"/>
    <n v="0"/>
    <n v="0"/>
  </r>
  <r>
    <x v="76"/>
    <x v="2"/>
    <n v="5"/>
    <n v="5"/>
    <n v="3"/>
    <n v="2"/>
    <n v="0"/>
  </r>
  <r>
    <x v="76"/>
    <x v="3"/>
    <n v="5"/>
    <n v="5"/>
    <n v="3"/>
    <n v="2"/>
    <n v="0"/>
  </r>
  <r>
    <x v="77"/>
    <x v="4"/>
    <n v="1"/>
    <n v="1"/>
    <n v="1"/>
    <n v="0"/>
    <n v="0"/>
  </r>
  <r>
    <x v="77"/>
    <x v="0"/>
    <n v="4"/>
    <n v="4"/>
    <n v="3"/>
    <n v="1"/>
    <n v="0"/>
  </r>
  <r>
    <x v="77"/>
    <x v="1"/>
    <n v="6"/>
    <n v="6"/>
    <n v="5"/>
    <n v="1"/>
    <n v="0"/>
  </r>
  <r>
    <x v="77"/>
    <x v="2"/>
    <n v="5"/>
    <n v="4"/>
    <n v="4"/>
    <n v="0"/>
    <n v="0"/>
  </r>
  <r>
    <x v="77"/>
    <x v="3"/>
    <n v="7"/>
    <n v="6"/>
    <n v="6"/>
    <n v="0"/>
    <n v="0"/>
  </r>
  <r>
    <x v="78"/>
    <x v="1"/>
    <n v="3"/>
    <n v="3"/>
    <n v="3"/>
    <n v="0"/>
    <n v="0"/>
  </r>
  <r>
    <x v="78"/>
    <x v="2"/>
    <n v="2"/>
    <n v="2"/>
    <n v="2"/>
    <n v="0"/>
    <n v="0"/>
  </r>
  <r>
    <x v="78"/>
    <x v="3"/>
    <n v="4"/>
    <n v="4"/>
    <n v="3"/>
    <n v="1"/>
    <n v="0"/>
  </r>
  <r>
    <x v="79"/>
    <x v="1"/>
    <n v="5"/>
    <n v="5"/>
    <n v="3"/>
    <n v="2"/>
    <n v="0"/>
  </r>
  <r>
    <x v="79"/>
    <x v="2"/>
    <n v="5"/>
    <n v="4"/>
    <n v="0"/>
    <n v="4"/>
    <n v="0"/>
  </r>
  <r>
    <x v="79"/>
    <x v="3"/>
    <n v="1"/>
    <n v="1"/>
    <n v="1"/>
    <n v="0"/>
    <n v="0"/>
  </r>
  <r>
    <x v="80"/>
    <x v="1"/>
    <n v="3"/>
    <n v="3"/>
    <n v="3"/>
    <n v="0"/>
    <n v="0"/>
  </r>
  <r>
    <x v="80"/>
    <x v="2"/>
    <n v="1"/>
    <n v="1"/>
    <n v="1"/>
    <n v="0"/>
    <n v="0"/>
  </r>
  <r>
    <x v="80"/>
    <x v="3"/>
    <n v="4"/>
    <n v="4"/>
    <n v="3"/>
    <n v="1"/>
    <n v="0"/>
  </r>
  <r>
    <x v="81"/>
    <x v="0"/>
    <n v="2"/>
    <n v="2"/>
    <n v="1"/>
    <n v="1"/>
    <n v="0"/>
  </r>
  <r>
    <x v="81"/>
    <x v="1"/>
    <n v="3"/>
    <n v="3"/>
    <n v="2"/>
    <n v="1"/>
    <n v="0"/>
  </r>
  <r>
    <x v="81"/>
    <x v="2"/>
    <n v="4"/>
    <n v="4"/>
    <n v="3"/>
    <n v="1"/>
    <n v="0"/>
  </r>
  <r>
    <x v="81"/>
    <x v="3"/>
    <n v="1"/>
    <n v="1"/>
    <n v="1"/>
    <n v="0"/>
    <n v="0"/>
  </r>
  <r>
    <x v="82"/>
    <x v="3"/>
    <n v="1"/>
    <n v="1"/>
    <n v="1"/>
    <n v="0"/>
    <n v="0"/>
  </r>
  <r>
    <x v="83"/>
    <x v="1"/>
    <n v="2"/>
    <n v="2"/>
    <n v="2"/>
    <n v="0"/>
    <n v="0"/>
  </r>
  <r>
    <x v="83"/>
    <x v="2"/>
    <n v="11"/>
    <n v="11"/>
    <n v="10"/>
    <n v="1"/>
    <n v="0"/>
  </r>
  <r>
    <x v="83"/>
    <x v="3"/>
    <n v="7"/>
    <n v="7"/>
    <n v="6"/>
    <n v="1"/>
    <n v="0"/>
  </r>
  <r>
    <x v="84"/>
    <x v="1"/>
    <n v="1"/>
    <n v="1"/>
    <n v="1"/>
    <n v="0"/>
    <n v="0"/>
  </r>
  <r>
    <x v="84"/>
    <x v="2"/>
    <n v="2"/>
    <n v="2"/>
    <n v="1"/>
    <n v="1"/>
    <n v="0"/>
  </r>
  <r>
    <x v="84"/>
    <x v="3"/>
    <n v="1"/>
    <n v="1"/>
    <n v="1"/>
    <n v="0"/>
    <n v="0"/>
  </r>
  <r>
    <x v="85"/>
    <x v="0"/>
    <n v="3"/>
    <n v="3"/>
    <n v="2"/>
    <n v="1"/>
    <n v="0"/>
  </r>
  <r>
    <x v="85"/>
    <x v="1"/>
    <n v="2"/>
    <n v="2"/>
    <n v="2"/>
    <n v="0"/>
    <n v="0"/>
  </r>
  <r>
    <x v="85"/>
    <x v="2"/>
    <n v="4"/>
    <n v="3"/>
    <n v="2"/>
    <n v="1"/>
    <n v="0"/>
  </r>
  <r>
    <x v="85"/>
    <x v="3"/>
    <n v="1"/>
    <n v="1"/>
    <n v="1"/>
    <n v="0"/>
    <n v="0"/>
  </r>
  <r>
    <x v="86"/>
    <x v="1"/>
    <n v="4"/>
    <n v="4"/>
    <n v="3"/>
    <n v="1"/>
    <n v="0"/>
  </r>
  <r>
    <x v="86"/>
    <x v="2"/>
    <n v="10"/>
    <n v="10"/>
    <n v="9"/>
    <n v="1"/>
    <n v="0"/>
  </r>
  <r>
    <x v="86"/>
    <x v="3"/>
    <n v="15"/>
    <n v="15"/>
    <n v="14"/>
    <n v="1"/>
    <n v="0"/>
  </r>
  <r>
    <x v="87"/>
    <x v="4"/>
    <n v="1"/>
    <n v="1"/>
    <n v="1"/>
    <n v="0"/>
    <n v="0"/>
  </r>
  <r>
    <x v="87"/>
    <x v="1"/>
    <n v="1"/>
    <n v="1"/>
    <n v="1"/>
    <n v="0"/>
    <n v="0"/>
  </r>
  <r>
    <x v="87"/>
    <x v="2"/>
    <n v="5"/>
    <n v="4"/>
    <n v="4"/>
    <n v="0"/>
    <n v="0"/>
  </r>
  <r>
    <x v="87"/>
    <x v="3"/>
    <n v="2"/>
    <n v="2"/>
    <n v="2"/>
    <n v="0"/>
    <n v="0"/>
  </r>
  <r>
    <x v="88"/>
    <x v="2"/>
    <n v="4"/>
    <n v="3"/>
    <n v="3"/>
    <n v="0"/>
    <n v="0"/>
  </r>
  <r>
    <x v="88"/>
    <x v="3"/>
    <n v="1"/>
    <n v="1"/>
    <n v="1"/>
    <n v="0"/>
    <n v="0"/>
  </r>
  <r>
    <x v="89"/>
    <x v="0"/>
    <n v="6"/>
    <n v="6"/>
    <n v="5"/>
    <n v="1"/>
    <n v="0"/>
  </r>
  <r>
    <x v="89"/>
    <x v="1"/>
    <n v="8"/>
    <n v="8"/>
    <n v="8"/>
    <n v="0"/>
    <n v="0"/>
  </r>
  <r>
    <x v="89"/>
    <x v="2"/>
    <n v="19"/>
    <n v="19"/>
    <n v="15"/>
    <n v="4"/>
    <n v="0"/>
  </r>
  <r>
    <x v="89"/>
    <x v="3"/>
    <n v="12"/>
    <n v="12"/>
    <n v="12"/>
    <n v="0"/>
    <n v="0"/>
  </r>
  <r>
    <x v="90"/>
    <x v="1"/>
    <n v="3"/>
    <n v="3"/>
    <n v="1"/>
    <n v="2"/>
    <n v="0"/>
  </r>
  <r>
    <x v="90"/>
    <x v="2"/>
    <n v="1"/>
    <n v="1"/>
    <n v="1"/>
    <n v="0"/>
    <n v="0"/>
  </r>
  <r>
    <x v="91"/>
    <x v="0"/>
    <n v="2"/>
    <n v="2"/>
    <n v="2"/>
    <n v="0"/>
    <n v="0"/>
  </r>
  <r>
    <x v="91"/>
    <x v="1"/>
    <n v="1"/>
    <n v="1"/>
    <n v="1"/>
    <n v="0"/>
    <n v="0"/>
  </r>
  <r>
    <x v="91"/>
    <x v="2"/>
    <n v="3"/>
    <n v="3"/>
    <n v="3"/>
    <n v="0"/>
    <n v="0"/>
  </r>
  <r>
    <x v="92"/>
    <x v="2"/>
    <n v="2"/>
    <n v="2"/>
    <n v="2"/>
    <n v="0"/>
    <n v="0"/>
  </r>
  <r>
    <x v="93"/>
    <x v="0"/>
    <n v="2"/>
    <n v="2"/>
    <n v="2"/>
    <n v="0"/>
    <n v="0"/>
  </r>
  <r>
    <x v="93"/>
    <x v="1"/>
    <n v="8"/>
    <n v="8"/>
    <n v="7"/>
    <n v="1"/>
    <n v="0"/>
  </r>
  <r>
    <x v="93"/>
    <x v="2"/>
    <n v="5"/>
    <n v="4"/>
    <n v="4"/>
    <n v="0"/>
    <n v="0"/>
  </r>
  <r>
    <x v="93"/>
    <x v="3"/>
    <n v="3"/>
    <n v="3"/>
    <n v="2"/>
    <n v="1"/>
    <n v="0"/>
  </r>
  <r>
    <x v="56"/>
    <x v="1"/>
    <n v="12"/>
    <n v="12"/>
    <n v="7"/>
    <n v="5"/>
    <n v="0"/>
  </r>
  <r>
    <x v="56"/>
    <x v="3"/>
    <n v="4"/>
    <n v="4"/>
    <n v="4"/>
    <n v="0"/>
    <n v="0"/>
  </r>
  <r>
    <x v="56"/>
    <x v="0"/>
    <n v="2"/>
    <n v="2"/>
    <n v="2"/>
    <n v="0"/>
    <n v="0"/>
  </r>
  <r>
    <x v="56"/>
    <x v="2"/>
    <n v="19"/>
    <n v="19"/>
    <n v="11"/>
    <n v="8"/>
    <n v="0"/>
  </r>
  <r>
    <x v="57"/>
    <x v="2"/>
    <n v="1"/>
    <n v="0"/>
    <n v="0"/>
    <n v="0"/>
    <n v="0"/>
  </r>
  <r>
    <x v="57"/>
    <x v="3"/>
    <n v="2"/>
    <n v="2"/>
    <n v="2"/>
    <n v="0"/>
    <n v="0"/>
  </r>
  <r>
    <x v="94"/>
    <x v="2"/>
    <n v="2"/>
    <n v="2"/>
    <n v="2"/>
    <n v="0"/>
    <n v="0"/>
  </r>
  <r>
    <x v="94"/>
    <x v="3"/>
    <n v="2"/>
    <n v="2"/>
    <n v="2"/>
    <n v="0"/>
    <n v="0"/>
  </r>
  <r>
    <x v="58"/>
    <x v="2"/>
    <n v="10"/>
    <n v="7"/>
    <n v="5"/>
    <n v="2"/>
    <n v="0"/>
  </r>
  <r>
    <x v="58"/>
    <x v="0"/>
    <n v="1"/>
    <n v="1"/>
    <n v="1"/>
    <n v="0"/>
    <n v="0"/>
  </r>
  <r>
    <x v="58"/>
    <x v="3"/>
    <n v="7"/>
    <n v="7"/>
    <n v="6"/>
    <n v="1"/>
    <n v="0"/>
  </r>
  <r>
    <x v="58"/>
    <x v="1"/>
    <n v="5"/>
    <n v="5"/>
    <n v="5"/>
    <n v="0"/>
    <n v="0"/>
  </r>
  <r>
    <x v="59"/>
    <x v="2"/>
    <n v="1"/>
    <n v="1"/>
    <n v="1"/>
    <n v="0"/>
    <n v="0"/>
  </r>
  <r>
    <x v="59"/>
    <x v="3"/>
    <n v="2"/>
    <n v="2"/>
    <n v="2"/>
    <n v="0"/>
    <n v="0"/>
  </r>
  <r>
    <x v="60"/>
    <x v="1"/>
    <n v="2"/>
    <n v="2"/>
    <n v="2"/>
    <n v="0"/>
    <n v="0"/>
  </r>
  <r>
    <x v="60"/>
    <x v="2"/>
    <n v="5"/>
    <n v="5"/>
    <n v="4"/>
    <n v="1"/>
    <n v="0"/>
  </r>
  <r>
    <x v="61"/>
    <x v="4"/>
    <n v="1"/>
    <n v="1"/>
    <n v="1"/>
    <n v="0"/>
    <n v="0"/>
  </r>
  <r>
    <x v="61"/>
    <x v="1"/>
    <n v="7"/>
    <n v="7"/>
    <n v="6"/>
    <n v="1"/>
    <n v="0"/>
  </r>
  <r>
    <x v="61"/>
    <x v="2"/>
    <n v="18"/>
    <n v="17"/>
    <n v="15"/>
    <n v="2"/>
    <n v="0"/>
  </r>
  <r>
    <x v="61"/>
    <x v="0"/>
    <n v="7"/>
    <n v="7"/>
    <n v="5"/>
    <n v="2"/>
    <n v="0"/>
  </r>
  <r>
    <x v="61"/>
    <x v="3"/>
    <n v="4"/>
    <n v="4"/>
    <n v="4"/>
    <n v="0"/>
    <n v="0"/>
  </r>
  <r>
    <x v="62"/>
    <x v="2"/>
    <n v="1"/>
    <n v="0"/>
    <n v="0"/>
    <n v="0"/>
    <n v="0"/>
  </r>
  <r>
    <x v="62"/>
    <x v="0"/>
    <n v="3"/>
    <n v="3"/>
    <n v="3"/>
    <n v="0"/>
    <n v="0"/>
  </r>
  <r>
    <x v="62"/>
    <x v="3"/>
    <n v="5"/>
    <n v="5"/>
    <n v="5"/>
    <n v="0"/>
    <n v="0"/>
  </r>
  <r>
    <x v="62"/>
    <x v="1"/>
    <n v="6"/>
    <n v="6"/>
    <n v="6"/>
    <n v="0"/>
    <n v="0"/>
  </r>
  <r>
    <x v="63"/>
    <x v="0"/>
    <n v="2"/>
    <n v="2"/>
    <n v="1"/>
    <n v="1"/>
    <n v="0"/>
  </r>
  <r>
    <x v="63"/>
    <x v="2"/>
    <n v="2"/>
    <n v="2"/>
    <n v="2"/>
    <n v="0"/>
    <n v="0"/>
  </r>
  <r>
    <x v="63"/>
    <x v="3"/>
    <n v="8"/>
    <n v="8"/>
    <n v="8"/>
    <n v="0"/>
    <n v="0"/>
  </r>
  <r>
    <x v="64"/>
    <x v="0"/>
    <n v="3"/>
    <n v="3"/>
    <n v="3"/>
    <n v="0"/>
    <n v="0"/>
  </r>
  <r>
    <x v="64"/>
    <x v="3"/>
    <n v="18"/>
    <n v="15"/>
    <n v="13"/>
    <n v="2"/>
    <n v="0"/>
  </r>
  <r>
    <x v="64"/>
    <x v="2"/>
    <n v="6"/>
    <n v="6"/>
    <n v="6"/>
    <n v="0"/>
    <n v="0"/>
  </r>
  <r>
    <x v="64"/>
    <x v="1"/>
    <n v="7"/>
    <n v="7"/>
    <n v="6"/>
    <n v="1"/>
    <n v="0"/>
  </r>
  <r>
    <x v="65"/>
    <x v="2"/>
    <n v="11"/>
    <n v="11"/>
    <n v="10"/>
    <n v="1"/>
    <n v="0"/>
  </r>
  <r>
    <x v="65"/>
    <x v="1"/>
    <n v="7"/>
    <n v="7"/>
    <n v="5"/>
    <n v="2"/>
    <n v="0"/>
  </r>
  <r>
    <x v="65"/>
    <x v="3"/>
    <n v="7"/>
    <n v="7"/>
    <n v="5"/>
    <n v="2"/>
    <n v="0"/>
  </r>
  <r>
    <x v="66"/>
    <x v="3"/>
    <n v="7"/>
    <n v="5"/>
    <n v="5"/>
    <n v="0"/>
    <n v="0"/>
  </r>
  <r>
    <x v="66"/>
    <x v="0"/>
    <n v="5"/>
    <n v="5"/>
    <n v="5"/>
    <n v="0"/>
    <n v="0"/>
  </r>
  <r>
    <x v="66"/>
    <x v="1"/>
    <n v="6"/>
    <n v="6"/>
    <n v="4"/>
    <n v="2"/>
    <n v="0"/>
  </r>
  <r>
    <x v="66"/>
    <x v="2"/>
    <n v="5"/>
    <n v="4"/>
    <n v="2"/>
    <n v="2"/>
    <n v="1"/>
  </r>
  <r>
    <x v="67"/>
    <x v="1"/>
    <n v="7"/>
    <n v="7"/>
    <n v="7"/>
    <n v="0"/>
    <n v="0"/>
  </r>
  <r>
    <x v="67"/>
    <x v="0"/>
    <n v="7"/>
    <n v="7"/>
    <n v="4"/>
    <n v="3"/>
    <n v="0"/>
  </r>
  <r>
    <x v="67"/>
    <x v="2"/>
    <n v="11"/>
    <n v="11"/>
    <n v="8"/>
    <n v="3"/>
    <n v="0"/>
  </r>
  <r>
    <x v="67"/>
    <x v="3"/>
    <n v="6"/>
    <n v="6"/>
    <n v="6"/>
    <n v="0"/>
    <n v="0"/>
  </r>
  <r>
    <x v="68"/>
    <x v="3"/>
    <n v="3"/>
    <n v="3"/>
    <n v="2"/>
    <n v="1"/>
    <n v="0"/>
  </r>
  <r>
    <x v="68"/>
    <x v="0"/>
    <n v="2"/>
    <n v="2"/>
    <n v="1"/>
    <n v="1"/>
    <n v="0"/>
  </r>
  <r>
    <x v="68"/>
    <x v="2"/>
    <n v="14"/>
    <n v="14"/>
    <n v="13"/>
    <n v="1"/>
    <n v="0"/>
  </r>
  <r>
    <x v="68"/>
    <x v="1"/>
    <n v="3"/>
    <n v="3"/>
    <n v="3"/>
    <n v="0"/>
    <n v="0"/>
  </r>
  <r>
    <x v="69"/>
    <x v="0"/>
    <n v="1"/>
    <n v="1"/>
    <n v="1"/>
    <n v="0"/>
    <n v="0"/>
  </r>
  <r>
    <x v="69"/>
    <x v="1"/>
    <n v="7"/>
    <n v="6"/>
    <n v="4"/>
    <n v="2"/>
    <n v="0"/>
  </r>
  <r>
    <x v="69"/>
    <x v="2"/>
    <n v="2"/>
    <n v="2"/>
    <n v="2"/>
    <n v="0"/>
    <n v="0"/>
  </r>
  <r>
    <x v="95"/>
    <x v="2"/>
    <n v="2"/>
    <n v="2"/>
    <n v="1"/>
    <n v="1"/>
    <n v="0"/>
  </r>
  <r>
    <x v="70"/>
    <x v="1"/>
    <n v="2"/>
    <n v="2"/>
    <n v="2"/>
    <n v="0"/>
    <n v="0"/>
  </r>
  <r>
    <x v="70"/>
    <x v="2"/>
    <n v="4"/>
    <n v="4"/>
    <n v="3"/>
    <n v="1"/>
    <n v="0"/>
  </r>
  <r>
    <x v="71"/>
    <x v="0"/>
    <n v="11"/>
    <n v="11"/>
    <n v="9"/>
    <n v="2"/>
    <n v="0"/>
  </r>
  <r>
    <x v="71"/>
    <x v="2"/>
    <n v="28"/>
    <n v="27"/>
    <n v="24"/>
    <n v="3"/>
    <n v="0"/>
  </r>
  <r>
    <x v="71"/>
    <x v="3"/>
    <n v="18"/>
    <n v="18"/>
    <n v="15"/>
    <n v="3"/>
    <n v="0"/>
  </r>
  <r>
    <x v="71"/>
    <x v="1"/>
    <n v="20"/>
    <n v="20"/>
    <n v="18"/>
    <n v="2"/>
    <n v="0"/>
  </r>
  <r>
    <x v="72"/>
    <x v="1"/>
    <n v="1"/>
    <n v="1"/>
    <n v="1"/>
    <n v="0"/>
    <n v="0"/>
  </r>
  <r>
    <x v="72"/>
    <x v="3"/>
    <n v="1"/>
    <n v="1"/>
    <n v="1"/>
    <n v="0"/>
    <n v="0"/>
  </r>
  <r>
    <x v="72"/>
    <x v="2"/>
    <n v="2"/>
    <n v="2"/>
    <n v="2"/>
    <n v="0"/>
    <n v="0"/>
  </r>
  <r>
    <x v="73"/>
    <x v="1"/>
    <n v="6"/>
    <n v="6"/>
    <n v="6"/>
    <n v="0"/>
    <n v="0"/>
  </r>
  <r>
    <x v="73"/>
    <x v="2"/>
    <n v="11"/>
    <n v="10"/>
    <n v="8"/>
    <n v="2"/>
    <n v="2"/>
  </r>
  <r>
    <x v="73"/>
    <x v="3"/>
    <n v="4"/>
    <n v="4"/>
    <n v="4"/>
    <n v="0"/>
    <n v="0"/>
  </r>
  <r>
    <x v="73"/>
    <x v="0"/>
    <n v="1"/>
    <n v="1"/>
    <n v="1"/>
    <n v="0"/>
    <n v="0"/>
  </r>
  <r>
    <x v="74"/>
    <x v="1"/>
    <n v="1"/>
    <n v="1"/>
    <n v="1"/>
    <n v="0"/>
    <n v="0"/>
  </r>
  <r>
    <x v="74"/>
    <x v="2"/>
    <n v="5"/>
    <n v="5"/>
    <n v="2"/>
    <n v="3"/>
    <n v="0"/>
  </r>
  <r>
    <x v="75"/>
    <x v="3"/>
    <n v="3"/>
    <n v="3"/>
    <n v="2"/>
    <n v="1"/>
    <n v="0"/>
  </r>
  <r>
    <x v="75"/>
    <x v="2"/>
    <n v="1"/>
    <n v="0"/>
    <n v="0"/>
    <n v="0"/>
    <n v="0"/>
  </r>
  <r>
    <x v="76"/>
    <x v="0"/>
    <n v="4"/>
    <n v="4"/>
    <n v="3"/>
    <n v="1"/>
    <n v="0"/>
  </r>
  <r>
    <x v="76"/>
    <x v="2"/>
    <n v="4"/>
    <n v="2"/>
    <n v="2"/>
    <n v="0"/>
    <n v="0"/>
  </r>
  <r>
    <x v="76"/>
    <x v="3"/>
    <n v="5"/>
    <n v="5"/>
    <n v="2"/>
    <n v="3"/>
    <n v="0"/>
  </r>
  <r>
    <x v="76"/>
    <x v="1"/>
    <n v="3"/>
    <n v="3"/>
    <n v="2"/>
    <n v="1"/>
    <n v="0"/>
  </r>
  <r>
    <x v="77"/>
    <x v="2"/>
    <n v="6"/>
    <n v="6"/>
    <n v="6"/>
    <n v="0"/>
    <n v="0"/>
  </r>
  <r>
    <x v="77"/>
    <x v="3"/>
    <n v="14"/>
    <n v="14"/>
    <n v="14"/>
    <n v="0"/>
    <n v="0"/>
  </r>
  <r>
    <x v="77"/>
    <x v="0"/>
    <n v="3"/>
    <n v="3"/>
    <n v="3"/>
    <n v="0"/>
    <n v="0"/>
  </r>
  <r>
    <x v="77"/>
    <x v="1"/>
    <n v="7"/>
    <n v="7"/>
    <n v="7"/>
    <n v="0"/>
    <n v="0"/>
  </r>
  <r>
    <x v="78"/>
    <x v="3"/>
    <n v="6"/>
    <n v="6"/>
    <n v="6"/>
    <n v="0"/>
    <n v="0"/>
  </r>
  <r>
    <x v="78"/>
    <x v="1"/>
    <n v="4"/>
    <n v="4"/>
    <n v="4"/>
    <n v="0"/>
    <n v="0"/>
  </r>
  <r>
    <x v="78"/>
    <x v="2"/>
    <n v="10"/>
    <n v="10"/>
    <n v="9"/>
    <n v="1"/>
    <n v="0"/>
  </r>
  <r>
    <x v="78"/>
    <x v="0"/>
    <n v="2"/>
    <n v="2"/>
    <n v="2"/>
    <n v="0"/>
    <n v="0"/>
  </r>
  <r>
    <x v="79"/>
    <x v="2"/>
    <n v="3"/>
    <n v="3"/>
    <n v="1"/>
    <n v="2"/>
    <n v="0"/>
  </r>
  <r>
    <x v="79"/>
    <x v="3"/>
    <n v="1"/>
    <n v="1"/>
    <n v="1"/>
    <n v="0"/>
    <n v="0"/>
  </r>
  <r>
    <x v="80"/>
    <x v="0"/>
    <n v="2"/>
    <n v="2"/>
    <n v="2"/>
    <n v="0"/>
    <n v="0"/>
  </r>
  <r>
    <x v="80"/>
    <x v="1"/>
    <n v="4"/>
    <n v="4"/>
    <n v="4"/>
    <n v="0"/>
    <n v="0"/>
  </r>
  <r>
    <x v="80"/>
    <x v="3"/>
    <n v="9"/>
    <n v="9"/>
    <n v="8"/>
    <n v="1"/>
    <n v="0"/>
  </r>
  <r>
    <x v="80"/>
    <x v="2"/>
    <n v="5"/>
    <n v="5"/>
    <n v="2"/>
    <n v="3"/>
    <n v="0"/>
  </r>
  <r>
    <x v="96"/>
    <x v="1"/>
    <n v="2"/>
    <n v="2"/>
    <n v="2"/>
    <n v="0"/>
    <n v="0"/>
  </r>
  <r>
    <x v="96"/>
    <x v="3"/>
    <n v="1"/>
    <n v="1"/>
    <n v="1"/>
    <n v="0"/>
    <n v="0"/>
  </r>
  <r>
    <x v="96"/>
    <x v="0"/>
    <n v="2"/>
    <n v="2"/>
    <n v="2"/>
    <n v="0"/>
    <n v="0"/>
  </r>
  <r>
    <x v="96"/>
    <x v="2"/>
    <n v="5"/>
    <n v="5"/>
    <n v="5"/>
    <n v="0"/>
    <n v="0"/>
  </r>
  <r>
    <x v="81"/>
    <x v="2"/>
    <n v="4"/>
    <n v="4"/>
    <n v="1"/>
    <n v="3"/>
    <n v="0"/>
  </r>
  <r>
    <x v="81"/>
    <x v="0"/>
    <n v="3"/>
    <n v="3"/>
    <n v="3"/>
    <n v="0"/>
    <n v="0"/>
  </r>
  <r>
    <x v="81"/>
    <x v="3"/>
    <n v="3"/>
    <n v="3"/>
    <n v="3"/>
    <n v="0"/>
    <n v="0"/>
  </r>
  <r>
    <x v="83"/>
    <x v="1"/>
    <n v="1"/>
    <n v="1"/>
    <n v="1"/>
    <n v="0"/>
    <n v="0"/>
  </r>
  <r>
    <x v="83"/>
    <x v="3"/>
    <n v="3"/>
    <n v="3"/>
    <n v="3"/>
    <n v="0"/>
    <n v="0"/>
  </r>
  <r>
    <x v="83"/>
    <x v="2"/>
    <n v="2"/>
    <n v="0"/>
    <n v="0"/>
    <n v="0"/>
    <n v="0"/>
  </r>
  <r>
    <x v="84"/>
    <x v="2"/>
    <n v="3"/>
    <n v="3"/>
    <n v="3"/>
    <n v="0"/>
    <n v="0"/>
  </r>
  <r>
    <x v="84"/>
    <x v="3"/>
    <n v="3"/>
    <n v="3"/>
    <n v="3"/>
    <n v="0"/>
    <n v="0"/>
  </r>
  <r>
    <x v="84"/>
    <x v="1"/>
    <n v="2"/>
    <n v="2"/>
    <n v="2"/>
    <n v="0"/>
    <n v="0"/>
  </r>
  <r>
    <x v="85"/>
    <x v="1"/>
    <n v="7"/>
    <n v="7"/>
    <n v="7"/>
    <n v="0"/>
    <n v="0"/>
  </r>
  <r>
    <x v="85"/>
    <x v="3"/>
    <n v="1"/>
    <n v="1"/>
    <n v="1"/>
    <n v="0"/>
    <n v="0"/>
  </r>
  <r>
    <x v="85"/>
    <x v="0"/>
    <n v="4"/>
    <n v="4"/>
    <n v="3"/>
    <n v="1"/>
    <n v="0"/>
  </r>
  <r>
    <x v="85"/>
    <x v="2"/>
    <n v="3"/>
    <n v="3"/>
    <n v="3"/>
    <n v="0"/>
    <n v="0"/>
  </r>
  <r>
    <x v="86"/>
    <x v="3"/>
    <n v="21"/>
    <n v="21"/>
    <n v="17"/>
    <n v="4"/>
    <n v="0"/>
  </r>
  <r>
    <x v="86"/>
    <x v="2"/>
    <n v="11"/>
    <n v="11"/>
    <n v="11"/>
    <n v="0"/>
    <n v="0"/>
  </r>
  <r>
    <x v="86"/>
    <x v="0"/>
    <n v="4"/>
    <n v="4"/>
    <n v="3"/>
    <n v="1"/>
    <n v="0"/>
  </r>
  <r>
    <x v="86"/>
    <x v="1"/>
    <n v="5"/>
    <n v="5"/>
    <n v="5"/>
    <n v="0"/>
    <n v="0"/>
  </r>
  <r>
    <x v="87"/>
    <x v="2"/>
    <n v="5"/>
    <n v="5"/>
    <n v="5"/>
    <n v="0"/>
    <n v="0"/>
  </r>
  <r>
    <x v="88"/>
    <x v="1"/>
    <n v="1"/>
    <n v="1"/>
    <n v="1"/>
    <n v="0"/>
    <n v="0"/>
  </r>
  <r>
    <x v="88"/>
    <x v="2"/>
    <n v="3"/>
    <n v="3"/>
    <n v="1"/>
    <n v="2"/>
    <n v="0"/>
  </r>
  <r>
    <x v="88"/>
    <x v="0"/>
    <n v="1"/>
    <n v="1"/>
    <n v="1"/>
    <n v="0"/>
    <n v="0"/>
  </r>
  <r>
    <x v="89"/>
    <x v="0"/>
    <n v="4"/>
    <n v="4"/>
    <n v="3"/>
    <n v="1"/>
    <n v="0"/>
  </r>
  <r>
    <x v="89"/>
    <x v="3"/>
    <n v="15"/>
    <n v="15"/>
    <n v="11"/>
    <n v="4"/>
    <n v="0"/>
  </r>
  <r>
    <x v="89"/>
    <x v="1"/>
    <n v="5"/>
    <n v="5"/>
    <n v="4"/>
    <n v="1"/>
    <n v="0"/>
  </r>
  <r>
    <x v="89"/>
    <x v="2"/>
    <n v="8"/>
    <n v="7"/>
    <n v="5"/>
    <n v="2"/>
    <n v="0"/>
  </r>
  <r>
    <x v="90"/>
    <x v="1"/>
    <n v="1"/>
    <n v="1"/>
    <n v="1"/>
    <n v="0"/>
    <n v="0"/>
  </r>
  <r>
    <x v="90"/>
    <x v="3"/>
    <n v="3"/>
    <n v="3"/>
    <n v="2"/>
    <n v="1"/>
    <n v="0"/>
  </r>
  <r>
    <x v="91"/>
    <x v="0"/>
    <n v="8"/>
    <n v="8"/>
    <n v="8"/>
    <n v="0"/>
    <n v="0"/>
  </r>
  <r>
    <x v="91"/>
    <x v="2"/>
    <n v="2"/>
    <n v="2"/>
    <n v="2"/>
    <n v="0"/>
    <n v="0"/>
  </r>
  <r>
    <x v="91"/>
    <x v="3"/>
    <n v="1"/>
    <n v="1"/>
    <n v="1"/>
    <n v="0"/>
    <n v="0"/>
  </r>
  <r>
    <x v="91"/>
    <x v="1"/>
    <n v="2"/>
    <n v="2"/>
    <n v="2"/>
    <n v="0"/>
    <n v="0"/>
  </r>
  <r>
    <x v="93"/>
    <x v="0"/>
    <n v="2"/>
    <n v="2"/>
    <n v="2"/>
    <n v="0"/>
    <n v="0"/>
  </r>
  <r>
    <x v="93"/>
    <x v="1"/>
    <n v="9"/>
    <n v="9"/>
    <n v="8"/>
    <n v="1"/>
    <n v="0"/>
  </r>
  <r>
    <x v="93"/>
    <x v="2"/>
    <n v="12"/>
    <n v="11"/>
    <n v="10"/>
    <n v="1"/>
    <n v="1"/>
  </r>
  <r>
    <x v="93"/>
    <x v="3"/>
    <n v="4"/>
    <n v="4"/>
    <n v="3"/>
    <n v="1"/>
    <n v="0"/>
  </r>
  <r>
    <x v="97"/>
    <x v="0"/>
    <n v="11"/>
    <n v="11"/>
    <n v="11"/>
    <n v="0"/>
    <n v="0"/>
  </r>
  <r>
    <x v="97"/>
    <x v="1"/>
    <n v="11"/>
    <n v="11"/>
    <n v="10"/>
    <n v="1"/>
    <n v="0"/>
  </r>
  <r>
    <x v="97"/>
    <x v="2"/>
    <n v="12"/>
    <n v="11"/>
    <n v="9"/>
    <n v="2"/>
    <n v="0"/>
  </r>
  <r>
    <x v="97"/>
    <x v="3"/>
    <n v="9"/>
    <n v="9"/>
    <n v="8"/>
    <n v="1"/>
    <n v="0"/>
  </r>
  <r>
    <x v="98"/>
    <x v="2"/>
    <n v="1"/>
    <n v="0"/>
    <n v="0"/>
    <n v="0"/>
    <n v="0"/>
  </r>
  <r>
    <x v="98"/>
    <x v="3"/>
    <n v="1"/>
    <n v="1"/>
    <n v="1"/>
    <n v="0"/>
    <n v="0"/>
  </r>
  <r>
    <x v="99"/>
    <x v="4"/>
    <n v="4"/>
    <n v="3"/>
    <n v="1"/>
    <n v="2"/>
    <n v="0"/>
  </r>
  <r>
    <x v="99"/>
    <x v="0"/>
    <n v="9"/>
    <n v="9"/>
    <n v="5"/>
    <n v="4"/>
    <n v="0"/>
  </r>
  <r>
    <x v="99"/>
    <x v="1"/>
    <n v="22"/>
    <n v="20"/>
    <n v="16"/>
    <n v="4"/>
    <n v="0"/>
  </r>
  <r>
    <x v="99"/>
    <x v="2"/>
    <n v="6"/>
    <n v="6"/>
    <n v="5"/>
    <n v="1"/>
    <n v="0"/>
  </r>
  <r>
    <x v="99"/>
    <x v="3"/>
    <n v="12"/>
    <n v="11"/>
    <n v="8"/>
    <n v="3"/>
    <n v="0"/>
  </r>
  <r>
    <x v="100"/>
    <x v="0"/>
    <n v="2"/>
    <n v="2"/>
    <n v="2"/>
    <n v="0"/>
    <n v="0"/>
  </r>
  <r>
    <x v="100"/>
    <x v="2"/>
    <n v="6"/>
    <n v="6"/>
    <n v="5"/>
    <n v="1"/>
    <n v="0"/>
  </r>
  <r>
    <x v="100"/>
    <x v="3"/>
    <n v="3"/>
    <n v="3"/>
    <n v="2"/>
    <n v="1"/>
    <n v="0"/>
  </r>
  <r>
    <x v="101"/>
    <x v="0"/>
    <n v="2"/>
    <n v="2"/>
    <n v="2"/>
    <n v="0"/>
    <n v="0"/>
  </r>
  <r>
    <x v="101"/>
    <x v="1"/>
    <n v="6"/>
    <n v="6"/>
    <n v="4"/>
    <n v="2"/>
    <n v="0"/>
  </r>
  <r>
    <x v="101"/>
    <x v="2"/>
    <n v="7"/>
    <n v="7"/>
    <n v="4"/>
    <n v="3"/>
    <n v="0"/>
  </r>
  <r>
    <x v="101"/>
    <x v="3"/>
    <n v="7"/>
    <n v="7"/>
    <n v="7"/>
    <n v="0"/>
    <n v="0"/>
  </r>
  <r>
    <x v="102"/>
    <x v="0"/>
    <n v="1"/>
    <n v="1"/>
    <n v="0"/>
    <n v="1"/>
    <n v="0"/>
  </r>
  <r>
    <x v="102"/>
    <x v="1"/>
    <n v="7"/>
    <n v="7"/>
    <n v="5"/>
    <n v="2"/>
    <n v="0"/>
  </r>
  <r>
    <x v="102"/>
    <x v="2"/>
    <n v="6"/>
    <n v="5"/>
    <n v="4"/>
    <n v="1"/>
    <n v="0"/>
  </r>
  <r>
    <x v="102"/>
    <x v="3"/>
    <n v="4"/>
    <n v="4"/>
    <n v="4"/>
    <n v="0"/>
    <n v="0"/>
  </r>
  <r>
    <x v="103"/>
    <x v="4"/>
    <n v="1"/>
    <n v="0"/>
    <n v="0"/>
    <n v="0"/>
    <n v="0"/>
  </r>
  <r>
    <x v="103"/>
    <x v="0"/>
    <n v="4"/>
    <n v="4"/>
    <n v="3"/>
    <n v="1"/>
    <n v="0"/>
  </r>
  <r>
    <x v="103"/>
    <x v="3"/>
    <n v="1"/>
    <n v="1"/>
    <n v="1"/>
    <n v="0"/>
    <n v="0"/>
  </r>
  <r>
    <x v="104"/>
    <x v="1"/>
    <n v="1"/>
    <n v="1"/>
    <n v="1"/>
    <n v="0"/>
    <n v="0"/>
  </r>
  <r>
    <x v="104"/>
    <x v="2"/>
    <n v="4"/>
    <n v="4"/>
    <n v="2"/>
    <n v="2"/>
    <n v="0"/>
  </r>
  <r>
    <x v="104"/>
    <x v="3"/>
    <n v="3"/>
    <n v="3"/>
    <n v="2"/>
    <n v="1"/>
    <n v="0"/>
  </r>
  <r>
    <x v="105"/>
    <x v="1"/>
    <n v="2"/>
    <n v="2"/>
    <n v="2"/>
    <n v="0"/>
    <n v="0"/>
  </r>
  <r>
    <x v="105"/>
    <x v="2"/>
    <n v="4"/>
    <n v="2"/>
    <n v="2"/>
    <n v="0"/>
    <n v="0"/>
  </r>
  <r>
    <x v="105"/>
    <x v="3"/>
    <n v="4"/>
    <n v="4"/>
    <n v="3"/>
    <n v="1"/>
    <n v="0"/>
  </r>
  <r>
    <x v="106"/>
    <x v="0"/>
    <n v="1"/>
    <n v="1"/>
    <n v="1"/>
    <n v="0"/>
    <n v="0"/>
  </r>
  <r>
    <x v="106"/>
    <x v="1"/>
    <n v="1"/>
    <n v="1"/>
    <n v="1"/>
    <n v="0"/>
    <n v="0"/>
  </r>
  <r>
    <x v="106"/>
    <x v="2"/>
    <n v="4"/>
    <n v="4"/>
    <n v="4"/>
    <n v="0"/>
    <n v="0"/>
  </r>
  <r>
    <x v="107"/>
    <x v="4"/>
    <n v="1"/>
    <n v="0"/>
    <n v="0"/>
    <n v="0"/>
    <n v="0"/>
  </r>
  <r>
    <x v="107"/>
    <x v="0"/>
    <n v="1"/>
    <n v="1"/>
    <n v="1"/>
    <n v="0"/>
    <n v="0"/>
  </r>
  <r>
    <x v="107"/>
    <x v="1"/>
    <n v="5"/>
    <n v="5"/>
    <n v="3"/>
    <n v="2"/>
    <n v="0"/>
  </r>
  <r>
    <x v="107"/>
    <x v="2"/>
    <n v="3"/>
    <n v="3"/>
    <n v="2"/>
    <n v="1"/>
    <n v="0"/>
  </r>
  <r>
    <x v="107"/>
    <x v="3"/>
    <n v="5"/>
    <n v="5"/>
    <n v="5"/>
    <n v="0"/>
    <n v="0"/>
  </r>
  <r>
    <x v="108"/>
    <x v="4"/>
    <n v="1"/>
    <n v="1"/>
    <n v="1"/>
    <n v="0"/>
    <n v="0"/>
  </r>
  <r>
    <x v="108"/>
    <x v="0"/>
    <n v="5"/>
    <n v="5"/>
    <n v="4"/>
    <n v="1"/>
    <n v="0"/>
  </r>
  <r>
    <x v="108"/>
    <x v="1"/>
    <n v="10"/>
    <n v="10"/>
    <n v="8"/>
    <n v="2"/>
    <n v="0"/>
  </r>
  <r>
    <x v="108"/>
    <x v="2"/>
    <n v="30"/>
    <n v="27"/>
    <n v="16"/>
    <n v="11"/>
    <n v="0"/>
  </r>
  <r>
    <x v="108"/>
    <x v="3"/>
    <n v="3"/>
    <n v="3"/>
    <n v="3"/>
    <n v="0"/>
    <n v="0"/>
  </r>
  <r>
    <x v="109"/>
    <x v="4"/>
    <n v="1"/>
    <n v="1"/>
    <n v="1"/>
    <n v="0"/>
    <n v="0"/>
  </r>
  <r>
    <x v="109"/>
    <x v="0"/>
    <n v="8"/>
    <n v="8"/>
    <n v="8"/>
    <n v="0"/>
    <n v="0"/>
  </r>
  <r>
    <x v="109"/>
    <x v="1"/>
    <n v="29"/>
    <n v="28"/>
    <n v="22"/>
    <n v="6"/>
    <n v="0"/>
  </r>
  <r>
    <x v="109"/>
    <x v="2"/>
    <n v="3"/>
    <n v="3"/>
    <n v="3"/>
    <n v="0"/>
    <n v="0"/>
  </r>
  <r>
    <x v="109"/>
    <x v="3"/>
    <n v="33"/>
    <n v="32"/>
    <n v="27"/>
    <n v="5"/>
    <n v="0"/>
  </r>
  <r>
    <x v="110"/>
    <x v="0"/>
    <n v="3"/>
    <n v="3"/>
    <n v="3"/>
    <n v="0"/>
    <n v="0"/>
  </r>
  <r>
    <x v="110"/>
    <x v="1"/>
    <n v="8"/>
    <n v="8"/>
    <n v="8"/>
    <n v="0"/>
    <n v="0"/>
  </r>
  <r>
    <x v="110"/>
    <x v="2"/>
    <n v="4"/>
    <n v="3"/>
    <n v="3"/>
    <n v="0"/>
    <n v="0"/>
  </r>
  <r>
    <x v="110"/>
    <x v="3"/>
    <n v="2"/>
    <n v="2"/>
    <n v="2"/>
    <n v="0"/>
    <n v="0"/>
  </r>
  <r>
    <x v="111"/>
    <x v="2"/>
    <n v="2"/>
    <n v="2"/>
    <n v="2"/>
    <n v="0"/>
    <n v="0"/>
  </r>
  <r>
    <x v="112"/>
    <x v="2"/>
    <n v="10"/>
    <n v="9"/>
    <n v="8"/>
    <n v="1"/>
    <n v="0"/>
  </r>
  <r>
    <x v="112"/>
    <x v="3"/>
    <n v="2"/>
    <n v="2"/>
    <n v="2"/>
    <n v="0"/>
    <n v="0"/>
  </r>
  <r>
    <x v="113"/>
    <x v="4"/>
    <n v="4"/>
    <n v="4"/>
    <n v="4"/>
    <n v="0"/>
    <n v="0"/>
  </r>
  <r>
    <x v="114"/>
    <x v="1"/>
    <n v="6"/>
    <n v="6"/>
    <n v="6"/>
    <n v="0"/>
    <n v="0"/>
  </r>
  <r>
    <x v="114"/>
    <x v="2"/>
    <n v="5"/>
    <n v="5"/>
    <n v="5"/>
    <n v="0"/>
    <n v="0"/>
  </r>
  <r>
    <x v="114"/>
    <x v="3"/>
    <n v="1"/>
    <n v="1"/>
    <n v="1"/>
    <n v="0"/>
    <n v="0"/>
  </r>
  <r>
    <x v="115"/>
    <x v="4"/>
    <n v="1"/>
    <n v="0"/>
    <n v="0"/>
    <n v="0"/>
    <n v="0"/>
  </r>
  <r>
    <x v="115"/>
    <x v="0"/>
    <n v="1"/>
    <n v="1"/>
    <n v="1"/>
    <n v="0"/>
    <n v="0"/>
  </r>
  <r>
    <x v="115"/>
    <x v="1"/>
    <n v="3"/>
    <n v="3"/>
    <n v="3"/>
    <n v="0"/>
    <n v="0"/>
  </r>
  <r>
    <x v="115"/>
    <x v="2"/>
    <n v="8"/>
    <n v="7"/>
    <n v="7"/>
    <n v="0"/>
    <n v="0"/>
  </r>
  <r>
    <x v="115"/>
    <x v="3"/>
    <n v="6"/>
    <n v="5"/>
    <n v="3"/>
    <n v="2"/>
    <n v="0"/>
  </r>
  <r>
    <x v="116"/>
    <x v="4"/>
    <n v="1"/>
    <n v="1"/>
    <n v="1"/>
    <n v="0"/>
    <n v="0"/>
  </r>
  <r>
    <x v="116"/>
    <x v="0"/>
    <n v="2"/>
    <n v="2"/>
    <n v="2"/>
    <n v="0"/>
    <n v="0"/>
  </r>
  <r>
    <x v="116"/>
    <x v="1"/>
    <n v="6"/>
    <n v="5"/>
    <n v="3"/>
    <n v="2"/>
    <n v="0"/>
  </r>
  <r>
    <x v="116"/>
    <x v="2"/>
    <n v="1"/>
    <n v="1"/>
    <n v="1"/>
    <n v="0"/>
    <n v="0"/>
  </r>
  <r>
    <x v="116"/>
    <x v="3"/>
    <n v="8"/>
    <n v="8"/>
    <n v="5"/>
    <n v="3"/>
    <n v="0"/>
  </r>
  <r>
    <x v="117"/>
    <x v="0"/>
    <n v="2"/>
    <n v="2"/>
    <n v="2"/>
    <n v="0"/>
    <n v="0"/>
  </r>
  <r>
    <x v="117"/>
    <x v="1"/>
    <n v="1"/>
    <n v="1"/>
    <n v="1"/>
    <n v="0"/>
    <n v="0"/>
  </r>
  <r>
    <x v="117"/>
    <x v="2"/>
    <n v="14"/>
    <n v="10"/>
    <n v="8"/>
    <n v="2"/>
    <n v="0"/>
  </r>
  <r>
    <x v="117"/>
    <x v="3"/>
    <n v="7"/>
    <n v="7"/>
    <n v="5"/>
    <n v="2"/>
    <n v="0"/>
  </r>
  <r>
    <x v="118"/>
    <x v="1"/>
    <n v="1"/>
    <n v="1"/>
    <n v="1"/>
    <n v="0"/>
    <n v="0"/>
  </r>
  <r>
    <x v="118"/>
    <x v="2"/>
    <n v="2"/>
    <n v="0"/>
    <n v="0"/>
    <n v="0"/>
    <n v="0"/>
  </r>
  <r>
    <x v="119"/>
    <x v="4"/>
    <n v="1"/>
    <n v="1"/>
    <n v="1"/>
    <n v="0"/>
    <n v="0"/>
  </r>
  <r>
    <x v="119"/>
    <x v="0"/>
    <n v="7"/>
    <n v="6"/>
    <n v="6"/>
    <n v="0"/>
    <n v="0"/>
  </r>
  <r>
    <x v="119"/>
    <x v="1"/>
    <n v="20"/>
    <n v="17"/>
    <n v="16"/>
    <n v="1"/>
    <n v="0"/>
  </r>
  <r>
    <x v="119"/>
    <x v="2"/>
    <n v="11"/>
    <n v="8"/>
    <n v="6"/>
    <n v="2"/>
    <n v="0"/>
  </r>
  <r>
    <x v="119"/>
    <x v="3"/>
    <n v="12"/>
    <n v="9"/>
    <n v="9"/>
    <n v="0"/>
    <n v="0"/>
  </r>
  <r>
    <x v="120"/>
    <x v="4"/>
    <n v="3"/>
    <n v="1"/>
    <n v="0"/>
    <n v="1"/>
    <n v="0"/>
  </r>
  <r>
    <x v="120"/>
    <x v="0"/>
    <n v="5"/>
    <n v="4"/>
    <n v="3"/>
    <n v="1"/>
    <n v="0"/>
  </r>
  <r>
    <x v="120"/>
    <x v="1"/>
    <n v="4"/>
    <n v="3"/>
    <n v="3"/>
    <n v="0"/>
    <n v="0"/>
  </r>
  <r>
    <x v="120"/>
    <x v="2"/>
    <n v="5"/>
    <n v="5"/>
    <n v="3"/>
    <n v="2"/>
    <n v="0"/>
  </r>
  <r>
    <x v="120"/>
    <x v="3"/>
    <n v="6"/>
    <n v="6"/>
    <n v="5"/>
    <n v="1"/>
    <n v="0"/>
  </r>
  <r>
    <x v="121"/>
    <x v="4"/>
    <n v="1"/>
    <n v="1"/>
    <n v="0"/>
    <n v="1"/>
    <n v="0"/>
  </r>
  <r>
    <x v="121"/>
    <x v="0"/>
    <n v="3"/>
    <n v="3"/>
    <n v="3"/>
    <n v="0"/>
    <n v="0"/>
  </r>
  <r>
    <x v="121"/>
    <x v="1"/>
    <n v="3"/>
    <n v="3"/>
    <n v="3"/>
    <n v="0"/>
    <n v="0"/>
  </r>
  <r>
    <x v="121"/>
    <x v="2"/>
    <n v="3"/>
    <n v="1"/>
    <n v="1"/>
    <n v="0"/>
    <n v="0"/>
  </r>
  <r>
    <x v="122"/>
    <x v="4"/>
    <n v="1"/>
    <n v="0"/>
    <n v="0"/>
    <n v="0"/>
    <n v="0"/>
  </r>
  <r>
    <x v="122"/>
    <x v="0"/>
    <n v="1"/>
    <n v="1"/>
    <n v="1"/>
    <n v="0"/>
    <n v="0"/>
  </r>
  <r>
    <x v="122"/>
    <x v="1"/>
    <n v="1"/>
    <n v="1"/>
    <n v="1"/>
    <n v="0"/>
    <n v="0"/>
  </r>
  <r>
    <x v="122"/>
    <x v="3"/>
    <n v="5"/>
    <n v="4"/>
    <n v="3"/>
    <n v="1"/>
    <n v="0"/>
  </r>
  <r>
    <x v="123"/>
    <x v="2"/>
    <n v="1"/>
    <n v="1"/>
    <n v="1"/>
    <n v="0"/>
    <n v="0"/>
  </r>
  <r>
    <x v="123"/>
    <x v="3"/>
    <n v="3"/>
    <n v="3"/>
    <n v="2"/>
    <n v="1"/>
    <n v="0"/>
  </r>
  <r>
    <x v="124"/>
    <x v="2"/>
    <n v="1"/>
    <n v="1"/>
    <n v="0"/>
    <n v="1"/>
    <n v="0"/>
  </r>
  <r>
    <x v="125"/>
    <x v="0"/>
    <n v="6"/>
    <n v="6"/>
    <n v="6"/>
    <n v="0"/>
    <n v="0"/>
  </r>
  <r>
    <x v="125"/>
    <x v="1"/>
    <n v="6"/>
    <n v="5"/>
    <n v="5"/>
    <n v="0"/>
    <n v="0"/>
  </r>
  <r>
    <x v="125"/>
    <x v="2"/>
    <n v="6"/>
    <n v="5"/>
    <n v="5"/>
    <n v="0"/>
    <n v="0"/>
  </r>
  <r>
    <x v="125"/>
    <x v="3"/>
    <n v="14"/>
    <n v="14"/>
    <n v="11"/>
    <n v="3"/>
    <n v="0"/>
  </r>
  <r>
    <x v="126"/>
    <x v="0"/>
    <n v="3"/>
    <n v="3"/>
    <n v="2"/>
    <n v="1"/>
    <n v="0"/>
  </r>
  <r>
    <x v="126"/>
    <x v="1"/>
    <n v="2"/>
    <n v="2"/>
    <n v="2"/>
    <n v="0"/>
    <n v="0"/>
  </r>
  <r>
    <x v="126"/>
    <x v="2"/>
    <n v="10"/>
    <n v="7"/>
    <n v="5"/>
    <n v="2"/>
    <n v="0"/>
  </r>
  <r>
    <x v="127"/>
    <x v="2"/>
    <n v="1"/>
    <n v="1"/>
    <n v="1"/>
    <n v="0"/>
    <n v="0"/>
  </r>
  <r>
    <x v="127"/>
    <x v="3"/>
    <n v="1"/>
    <n v="1"/>
    <n v="0"/>
    <n v="1"/>
    <n v="0"/>
  </r>
  <r>
    <x v="128"/>
    <x v="0"/>
    <n v="10"/>
    <n v="10"/>
    <n v="8"/>
    <n v="2"/>
    <n v="0"/>
  </r>
  <r>
    <x v="128"/>
    <x v="1"/>
    <n v="3"/>
    <n v="3"/>
    <n v="2"/>
    <n v="1"/>
    <n v="0"/>
  </r>
  <r>
    <x v="128"/>
    <x v="2"/>
    <n v="5"/>
    <n v="5"/>
    <n v="5"/>
    <n v="0"/>
    <n v="0"/>
  </r>
  <r>
    <x v="128"/>
    <x v="3"/>
    <n v="12"/>
    <n v="12"/>
    <n v="11"/>
    <n v="1"/>
    <n v="0"/>
  </r>
  <r>
    <x v="129"/>
    <x v="1"/>
    <n v="4"/>
    <n v="3"/>
    <n v="3"/>
    <n v="0"/>
    <n v="0"/>
  </r>
  <r>
    <x v="129"/>
    <x v="2"/>
    <n v="10"/>
    <n v="10"/>
    <n v="9"/>
    <n v="1"/>
    <n v="0"/>
  </r>
  <r>
    <x v="129"/>
    <x v="3"/>
    <n v="10"/>
    <n v="10"/>
    <n v="10"/>
    <n v="0"/>
    <n v="0"/>
  </r>
  <r>
    <x v="130"/>
    <x v="2"/>
    <n v="4"/>
    <n v="4"/>
    <n v="0"/>
    <n v="4"/>
    <n v="0"/>
  </r>
  <r>
    <x v="131"/>
    <x v="4"/>
    <n v="1"/>
    <n v="1"/>
    <n v="1"/>
    <n v="0"/>
    <n v="0"/>
  </r>
  <r>
    <x v="131"/>
    <x v="0"/>
    <n v="5"/>
    <n v="4"/>
    <n v="4"/>
    <n v="0"/>
    <n v="0"/>
  </r>
  <r>
    <x v="131"/>
    <x v="1"/>
    <n v="26"/>
    <n v="25"/>
    <n v="22"/>
    <n v="3"/>
    <n v="0"/>
  </r>
  <r>
    <x v="131"/>
    <x v="2"/>
    <n v="41"/>
    <n v="33"/>
    <n v="29"/>
    <n v="4"/>
    <n v="1"/>
  </r>
  <r>
    <x v="131"/>
    <x v="3"/>
    <n v="2"/>
    <n v="2"/>
    <n v="2"/>
    <n v="0"/>
    <n v="0"/>
  </r>
  <r>
    <x v="132"/>
    <x v="0"/>
    <n v="1"/>
    <n v="1"/>
    <n v="1"/>
    <n v="0"/>
    <n v="0"/>
  </r>
  <r>
    <x v="132"/>
    <x v="1"/>
    <n v="1"/>
    <n v="1"/>
    <n v="1"/>
    <n v="0"/>
    <n v="0"/>
  </r>
  <r>
    <x v="132"/>
    <x v="2"/>
    <n v="1"/>
    <n v="1"/>
    <n v="1"/>
    <n v="0"/>
    <n v="0"/>
  </r>
  <r>
    <x v="132"/>
    <x v="3"/>
    <n v="1"/>
    <n v="1"/>
    <n v="1"/>
    <n v="0"/>
    <n v="0"/>
  </r>
  <r>
    <x v="133"/>
    <x v="4"/>
    <n v="1"/>
    <n v="1"/>
    <n v="0"/>
    <n v="1"/>
    <n v="0"/>
  </r>
  <r>
    <x v="133"/>
    <x v="0"/>
    <n v="3"/>
    <n v="3"/>
    <n v="3"/>
    <n v="0"/>
    <n v="0"/>
  </r>
  <r>
    <x v="133"/>
    <x v="1"/>
    <n v="5"/>
    <n v="5"/>
    <n v="0"/>
    <n v="5"/>
    <n v="0"/>
  </r>
  <r>
    <x v="133"/>
    <x v="2"/>
    <n v="7"/>
    <n v="5"/>
    <n v="3"/>
    <n v="2"/>
    <n v="0"/>
  </r>
  <r>
    <x v="133"/>
    <x v="3"/>
    <n v="1"/>
    <n v="1"/>
    <n v="1"/>
    <n v="0"/>
    <n v="0"/>
  </r>
  <r>
    <x v="97"/>
    <x v="2"/>
    <n v="9"/>
    <n v="9"/>
    <n v="7"/>
    <n v="2"/>
    <n v="0"/>
  </r>
  <r>
    <x v="97"/>
    <x v="0"/>
    <n v="6"/>
    <n v="6"/>
    <n v="5"/>
    <n v="1"/>
    <n v="0"/>
  </r>
  <r>
    <x v="97"/>
    <x v="3"/>
    <n v="7"/>
    <n v="7"/>
    <n v="7"/>
    <n v="0"/>
    <n v="0"/>
  </r>
  <r>
    <x v="97"/>
    <x v="1"/>
    <n v="14"/>
    <n v="14"/>
    <n v="12"/>
    <n v="2"/>
    <n v="0"/>
  </r>
  <r>
    <x v="98"/>
    <x v="1"/>
    <n v="1"/>
    <n v="1"/>
    <n v="1"/>
    <n v="0"/>
    <n v="0"/>
  </r>
  <r>
    <x v="98"/>
    <x v="3"/>
    <n v="1"/>
    <n v="1"/>
    <n v="1"/>
    <n v="0"/>
    <n v="0"/>
  </r>
  <r>
    <x v="98"/>
    <x v="2"/>
    <n v="4"/>
    <n v="4"/>
    <n v="3"/>
    <n v="1"/>
    <n v="0"/>
  </r>
  <r>
    <x v="99"/>
    <x v="0"/>
    <n v="8"/>
    <n v="8"/>
    <n v="8"/>
    <n v="0"/>
    <n v="0"/>
  </r>
  <r>
    <x v="99"/>
    <x v="4"/>
    <n v="1"/>
    <n v="0"/>
    <n v="0"/>
    <n v="0"/>
    <n v="0"/>
  </r>
  <r>
    <x v="99"/>
    <x v="1"/>
    <n v="21"/>
    <n v="21"/>
    <n v="16"/>
    <n v="5"/>
    <n v="0"/>
  </r>
  <r>
    <x v="99"/>
    <x v="2"/>
    <n v="17"/>
    <n v="17"/>
    <n v="15"/>
    <n v="2"/>
    <n v="0"/>
  </r>
  <r>
    <x v="99"/>
    <x v="3"/>
    <n v="15"/>
    <n v="15"/>
    <n v="9"/>
    <n v="6"/>
    <n v="0"/>
  </r>
  <r>
    <x v="100"/>
    <x v="3"/>
    <n v="4"/>
    <n v="4"/>
    <n v="4"/>
    <n v="0"/>
    <n v="0"/>
  </r>
  <r>
    <x v="100"/>
    <x v="2"/>
    <n v="6"/>
    <n v="6"/>
    <n v="4"/>
    <n v="2"/>
    <n v="0"/>
  </r>
  <r>
    <x v="101"/>
    <x v="1"/>
    <n v="6"/>
    <n v="6"/>
    <n v="6"/>
    <n v="0"/>
    <n v="0"/>
  </r>
  <r>
    <x v="101"/>
    <x v="3"/>
    <n v="7"/>
    <n v="7"/>
    <n v="7"/>
    <n v="0"/>
    <n v="0"/>
  </r>
  <r>
    <x v="101"/>
    <x v="0"/>
    <n v="7"/>
    <n v="7"/>
    <n v="6"/>
    <n v="1"/>
    <n v="0"/>
  </r>
  <r>
    <x v="101"/>
    <x v="2"/>
    <n v="10"/>
    <n v="8"/>
    <n v="4"/>
    <n v="4"/>
    <n v="0"/>
  </r>
  <r>
    <x v="102"/>
    <x v="3"/>
    <n v="2"/>
    <n v="2"/>
    <n v="2"/>
    <n v="0"/>
    <n v="0"/>
  </r>
  <r>
    <x v="102"/>
    <x v="0"/>
    <n v="6"/>
    <n v="5"/>
    <n v="2"/>
    <n v="3"/>
    <n v="0"/>
  </r>
  <r>
    <x v="102"/>
    <x v="2"/>
    <n v="10"/>
    <n v="8"/>
    <n v="7"/>
    <n v="1"/>
    <n v="0"/>
  </r>
  <r>
    <x v="102"/>
    <x v="1"/>
    <n v="9"/>
    <n v="9"/>
    <n v="4"/>
    <n v="5"/>
    <n v="0"/>
  </r>
  <r>
    <x v="103"/>
    <x v="0"/>
    <n v="4"/>
    <n v="4"/>
    <n v="4"/>
    <n v="0"/>
    <n v="0"/>
  </r>
  <r>
    <x v="103"/>
    <x v="2"/>
    <n v="2"/>
    <n v="2"/>
    <n v="1"/>
    <n v="1"/>
    <n v="0"/>
  </r>
  <r>
    <x v="103"/>
    <x v="3"/>
    <n v="5"/>
    <n v="5"/>
    <n v="3"/>
    <n v="2"/>
    <n v="0"/>
  </r>
  <r>
    <x v="103"/>
    <x v="1"/>
    <n v="1"/>
    <n v="1"/>
    <n v="1"/>
    <n v="0"/>
    <n v="0"/>
  </r>
  <r>
    <x v="104"/>
    <x v="1"/>
    <n v="5"/>
    <n v="5"/>
    <n v="4"/>
    <n v="1"/>
    <n v="0"/>
  </r>
  <r>
    <x v="104"/>
    <x v="2"/>
    <n v="3"/>
    <n v="3"/>
    <n v="2"/>
    <n v="1"/>
    <n v="0"/>
  </r>
  <r>
    <x v="104"/>
    <x v="0"/>
    <n v="6"/>
    <n v="6"/>
    <n v="3"/>
    <n v="3"/>
    <n v="0"/>
  </r>
  <r>
    <x v="104"/>
    <x v="3"/>
    <n v="6"/>
    <n v="5"/>
    <n v="5"/>
    <n v="0"/>
    <n v="0"/>
  </r>
  <r>
    <x v="105"/>
    <x v="2"/>
    <n v="3"/>
    <n v="3"/>
    <n v="2"/>
    <n v="1"/>
    <n v="0"/>
  </r>
  <r>
    <x v="105"/>
    <x v="3"/>
    <n v="6"/>
    <n v="6"/>
    <n v="6"/>
    <n v="0"/>
    <n v="0"/>
  </r>
  <r>
    <x v="105"/>
    <x v="0"/>
    <n v="1"/>
    <n v="1"/>
    <n v="1"/>
    <n v="0"/>
    <n v="0"/>
  </r>
  <r>
    <x v="106"/>
    <x v="3"/>
    <n v="2"/>
    <n v="2"/>
    <n v="1"/>
    <n v="1"/>
    <n v="0"/>
  </r>
  <r>
    <x v="106"/>
    <x v="2"/>
    <n v="2"/>
    <n v="2"/>
    <n v="2"/>
    <n v="0"/>
    <n v="0"/>
  </r>
  <r>
    <x v="106"/>
    <x v="1"/>
    <n v="2"/>
    <n v="2"/>
    <n v="2"/>
    <n v="0"/>
    <n v="0"/>
  </r>
  <r>
    <x v="107"/>
    <x v="1"/>
    <n v="1"/>
    <n v="1"/>
    <n v="1"/>
    <n v="0"/>
    <n v="0"/>
  </r>
  <r>
    <x v="107"/>
    <x v="2"/>
    <n v="2"/>
    <n v="1"/>
    <n v="0"/>
    <n v="1"/>
    <n v="0"/>
  </r>
  <r>
    <x v="107"/>
    <x v="3"/>
    <n v="8"/>
    <n v="8"/>
    <n v="4"/>
    <n v="4"/>
    <n v="0"/>
  </r>
  <r>
    <x v="107"/>
    <x v="0"/>
    <n v="3"/>
    <n v="3"/>
    <n v="2"/>
    <n v="1"/>
    <n v="0"/>
  </r>
  <r>
    <x v="108"/>
    <x v="0"/>
    <n v="7"/>
    <n v="7"/>
    <n v="6"/>
    <n v="1"/>
    <n v="0"/>
  </r>
  <r>
    <x v="108"/>
    <x v="3"/>
    <n v="7"/>
    <n v="7"/>
    <n v="5"/>
    <n v="2"/>
    <n v="0"/>
  </r>
  <r>
    <x v="108"/>
    <x v="1"/>
    <n v="18"/>
    <n v="18"/>
    <n v="11"/>
    <n v="7"/>
    <n v="0"/>
  </r>
  <r>
    <x v="108"/>
    <x v="2"/>
    <n v="22"/>
    <n v="22"/>
    <n v="15"/>
    <n v="7"/>
    <n v="0"/>
  </r>
  <r>
    <x v="134"/>
    <x v="0"/>
    <n v="1"/>
    <n v="1"/>
    <n v="1"/>
    <n v="0"/>
    <n v="0"/>
  </r>
  <r>
    <x v="134"/>
    <x v="1"/>
    <n v="1"/>
    <n v="1"/>
    <n v="1"/>
    <n v="0"/>
    <n v="0"/>
  </r>
  <r>
    <x v="109"/>
    <x v="3"/>
    <n v="27"/>
    <n v="27"/>
    <n v="26"/>
    <n v="1"/>
    <n v="0"/>
  </r>
  <r>
    <x v="109"/>
    <x v="0"/>
    <n v="11"/>
    <n v="11"/>
    <n v="10"/>
    <n v="1"/>
    <n v="0"/>
  </r>
  <r>
    <x v="109"/>
    <x v="2"/>
    <n v="2"/>
    <n v="2"/>
    <n v="2"/>
    <n v="0"/>
    <n v="0"/>
  </r>
  <r>
    <x v="109"/>
    <x v="1"/>
    <n v="12"/>
    <n v="12"/>
    <n v="12"/>
    <n v="0"/>
    <n v="0"/>
  </r>
  <r>
    <x v="110"/>
    <x v="1"/>
    <n v="7"/>
    <n v="7"/>
    <n v="7"/>
    <n v="0"/>
    <n v="0"/>
  </r>
  <r>
    <x v="110"/>
    <x v="2"/>
    <n v="3"/>
    <n v="3"/>
    <n v="3"/>
    <n v="0"/>
    <n v="0"/>
  </r>
  <r>
    <x v="110"/>
    <x v="3"/>
    <n v="9"/>
    <n v="9"/>
    <n v="9"/>
    <n v="0"/>
    <n v="0"/>
  </r>
  <r>
    <x v="110"/>
    <x v="0"/>
    <n v="5"/>
    <n v="5"/>
    <n v="5"/>
    <n v="0"/>
    <n v="0"/>
  </r>
  <r>
    <x v="111"/>
    <x v="2"/>
    <n v="1"/>
    <n v="1"/>
    <n v="1"/>
    <n v="0"/>
    <n v="0"/>
  </r>
  <r>
    <x v="112"/>
    <x v="2"/>
    <n v="6"/>
    <n v="5"/>
    <n v="3"/>
    <n v="2"/>
    <n v="1"/>
  </r>
  <r>
    <x v="112"/>
    <x v="3"/>
    <n v="2"/>
    <n v="2"/>
    <n v="2"/>
    <n v="0"/>
    <n v="0"/>
  </r>
  <r>
    <x v="113"/>
    <x v="1"/>
    <n v="1"/>
    <n v="1"/>
    <n v="1"/>
    <n v="0"/>
    <n v="1"/>
  </r>
  <r>
    <x v="113"/>
    <x v="2"/>
    <n v="1"/>
    <n v="1"/>
    <n v="1"/>
    <n v="0"/>
    <n v="0"/>
  </r>
  <r>
    <x v="114"/>
    <x v="3"/>
    <n v="1"/>
    <n v="1"/>
    <n v="1"/>
    <n v="0"/>
    <n v="0"/>
  </r>
  <r>
    <x v="114"/>
    <x v="1"/>
    <n v="5"/>
    <n v="5"/>
    <n v="5"/>
    <n v="0"/>
    <n v="0"/>
  </r>
  <r>
    <x v="114"/>
    <x v="2"/>
    <n v="7"/>
    <n v="7"/>
    <n v="7"/>
    <n v="0"/>
    <n v="0"/>
  </r>
  <r>
    <x v="115"/>
    <x v="1"/>
    <n v="9"/>
    <n v="9"/>
    <n v="8"/>
    <n v="1"/>
    <n v="0"/>
  </r>
  <r>
    <x v="115"/>
    <x v="2"/>
    <n v="18"/>
    <n v="18"/>
    <n v="12"/>
    <n v="6"/>
    <n v="0"/>
  </r>
  <r>
    <x v="115"/>
    <x v="0"/>
    <n v="5"/>
    <n v="5"/>
    <n v="5"/>
    <n v="0"/>
    <n v="0"/>
  </r>
  <r>
    <x v="115"/>
    <x v="3"/>
    <n v="9"/>
    <n v="9"/>
    <n v="8"/>
    <n v="1"/>
    <n v="0"/>
  </r>
  <r>
    <x v="116"/>
    <x v="1"/>
    <n v="4"/>
    <n v="4"/>
    <n v="4"/>
    <n v="0"/>
    <n v="0"/>
  </r>
  <r>
    <x v="116"/>
    <x v="3"/>
    <n v="6"/>
    <n v="6"/>
    <n v="6"/>
    <n v="0"/>
    <n v="0"/>
  </r>
  <r>
    <x v="116"/>
    <x v="2"/>
    <n v="4"/>
    <n v="4"/>
    <n v="4"/>
    <n v="0"/>
    <n v="0"/>
  </r>
  <r>
    <x v="116"/>
    <x v="0"/>
    <n v="6"/>
    <n v="6"/>
    <n v="5"/>
    <n v="1"/>
    <n v="0"/>
  </r>
  <r>
    <x v="117"/>
    <x v="0"/>
    <n v="5"/>
    <n v="5"/>
    <n v="3"/>
    <n v="2"/>
    <n v="0"/>
  </r>
  <r>
    <x v="117"/>
    <x v="3"/>
    <n v="4"/>
    <n v="4"/>
    <n v="3"/>
    <n v="1"/>
    <n v="0"/>
  </r>
  <r>
    <x v="117"/>
    <x v="2"/>
    <n v="18"/>
    <n v="17"/>
    <n v="12"/>
    <n v="5"/>
    <n v="0"/>
  </r>
  <r>
    <x v="117"/>
    <x v="1"/>
    <n v="6"/>
    <n v="6"/>
    <n v="5"/>
    <n v="1"/>
    <n v="0"/>
  </r>
  <r>
    <x v="118"/>
    <x v="2"/>
    <n v="1"/>
    <n v="1"/>
    <n v="1"/>
    <n v="0"/>
    <n v="0"/>
  </r>
  <r>
    <x v="118"/>
    <x v="0"/>
    <n v="1"/>
    <n v="1"/>
    <n v="1"/>
    <n v="0"/>
    <n v="0"/>
  </r>
  <r>
    <x v="118"/>
    <x v="3"/>
    <n v="2"/>
    <n v="2"/>
    <n v="1"/>
    <n v="1"/>
    <n v="0"/>
  </r>
  <r>
    <x v="118"/>
    <x v="1"/>
    <n v="2"/>
    <n v="2"/>
    <n v="2"/>
    <n v="0"/>
    <n v="0"/>
  </r>
  <r>
    <x v="119"/>
    <x v="2"/>
    <n v="19"/>
    <n v="18"/>
    <n v="16"/>
    <n v="2"/>
    <n v="0"/>
  </r>
  <r>
    <x v="119"/>
    <x v="0"/>
    <n v="21"/>
    <n v="20"/>
    <n v="14"/>
    <n v="6"/>
    <n v="0"/>
  </r>
  <r>
    <x v="119"/>
    <x v="3"/>
    <n v="18"/>
    <n v="18"/>
    <n v="15"/>
    <n v="3"/>
    <n v="0"/>
  </r>
  <r>
    <x v="119"/>
    <x v="1"/>
    <n v="29"/>
    <n v="28"/>
    <n v="24"/>
    <n v="4"/>
    <n v="0"/>
  </r>
  <r>
    <x v="120"/>
    <x v="0"/>
    <n v="5"/>
    <n v="5"/>
    <n v="5"/>
    <n v="0"/>
    <n v="0"/>
  </r>
  <r>
    <x v="120"/>
    <x v="2"/>
    <n v="5"/>
    <n v="5"/>
    <n v="4"/>
    <n v="1"/>
    <n v="0"/>
  </r>
  <r>
    <x v="120"/>
    <x v="3"/>
    <n v="6"/>
    <n v="6"/>
    <n v="4"/>
    <n v="2"/>
    <n v="0"/>
  </r>
  <r>
    <x v="120"/>
    <x v="1"/>
    <n v="8"/>
    <n v="8"/>
    <n v="7"/>
    <n v="1"/>
    <n v="0"/>
  </r>
  <r>
    <x v="121"/>
    <x v="0"/>
    <n v="11"/>
    <n v="11"/>
    <n v="11"/>
    <n v="0"/>
    <n v="0"/>
  </r>
  <r>
    <x v="121"/>
    <x v="2"/>
    <n v="19"/>
    <n v="19"/>
    <n v="14"/>
    <n v="5"/>
    <n v="0"/>
  </r>
  <r>
    <x v="121"/>
    <x v="1"/>
    <n v="10"/>
    <n v="10"/>
    <n v="9"/>
    <n v="1"/>
    <n v="0"/>
  </r>
  <r>
    <x v="121"/>
    <x v="3"/>
    <n v="11"/>
    <n v="11"/>
    <n v="11"/>
    <n v="0"/>
    <n v="0"/>
  </r>
  <r>
    <x v="122"/>
    <x v="2"/>
    <n v="4"/>
    <n v="4"/>
    <n v="4"/>
    <n v="0"/>
    <n v="0"/>
  </r>
  <r>
    <x v="122"/>
    <x v="0"/>
    <n v="1"/>
    <n v="1"/>
    <n v="1"/>
    <n v="0"/>
    <n v="0"/>
  </r>
  <r>
    <x v="122"/>
    <x v="1"/>
    <n v="4"/>
    <n v="4"/>
    <n v="4"/>
    <n v="0"/>
    <n v="0"/>
  </r>
  <r>
    <x v="122"/>
    <x v="3"/>
    <n v="3"/>
    <n v="3"/>
    <n v="3"/>
    <n v="0"/>
    <n v="0"/>
  </r>
  <r>
    <x v="123"/>
    <x v="1"/>
    <n v="2"/>
    <n v="2"/>
    <n v="2"/>
    <n v="0"/>
    <n v="0"/>
  </r>
  <r>
    <x v="123"/>
    <x v="0"/>
    <n v="3"/>
    <n v="3"/>
    <n v="3"/>
    <n v="0"/>
    <n v="0"/>
  </r>
  <r>
    <x v="123"/>
    <x v="3"/>
    <n v="3"/>
    <n v="3"/>
    <n v="3"/>
    <n v="0"/>
    <n v="0"/>
  </r>
  <r>
    <x v="124"/>
    <x v="2"/>
    <n v="7"/>
    <n v="7"/>
    <n v="7"/>
    <n v="0"/>
    <n v="0"/>
  </r>
  <r>
    <x v="125"/>
    <x v="0"/>
    <n v="9"/>
    <n v="9"/>
    <n v="8"/>
    <n v="1"/>
    <n v="0"/>
  </r>
  <r>
    <x v="125"/>
    <x v="2"/>
    <n v="9"/>
    <n v="7"/>
    <n v="6"/>
    <n v="1"/>
    <n v="0"/>
  </r>
  <r>
    <x v="125"/>
    <x v="3"/>
    <n v="14"/>
    <n v="13"/>
    <n v="13"/>
    <n v="0"/>
    <n v="0"/>
  </r>
  <r>
    <x v="125"/>
    <x v="1"/>
    <n v="11"/>
    <n v="11"/>
    <n v="11"/>
    <n v="0"/>
    <n v="0"/>
  </r>
  <r>
    <x v="126"/>
    <x v="1"/>
    <n v="1"/>
    <n v="1"/>
    <n v="1"/>
    <n v="0"/>
    <n v="0"/>
  </r>
  <r>
    <x v="126"/>
    <x v="0"/>
    <n v="2"/>
    <n v="2"/>
    <n v="1"/>
    <n v="1"/>
    <n v="0"/>
  </r>
  <r>
    <x v="126"/>
    <x v="2"/>
    <n v="2"/>
    <n v="2"/>
    <n v="2"/>
    <n v="0"/>
    <n v="0"/>
  </r>
  <r>
    <x v="127"/>
    <x v="1"/>
    <n v="2"/>
    <n v="2"/>
    <n v="2"/>
    <n v="0"/>
    <n v="0"/>
  </r>
  <r>
    <x v="127"/>
    <x v="2"/>
    <n v="1"/>
    <n v="1"/>
    <n v="1"/>
    <n v="0"/>
    <n v="0"/>
  </r>
  <r>
    <x v="127"/>
    <x v="3"/>
    <n v="3"/>
    <n v="3"/>
    <n v="3"/>
    <n v="0"/>
    <n v="0"/>
  </r>
  <r>
    <x v="128"/>
    <x v="1"/>
    <n v="6"/>
    <n v="6"/>
    <n v="3"/>
    <n v="3"/>
    <n v="0"/>
  </r>
  <r>
    <x v="128"/>
    <x v="0"/>
    <n v="3"/>
    <n v="3"/>
    <n v="3"/>
    <n v="0"/>
    <n v="0"/>
  </r>
  <r>
    <x v="128"/>
    <x v="2"/>
    <n v="8"/>
    <n v="8"/>
    <n v="7"/>
    <n v="1"/>
    <n v="0"/>
  </r>
  <r>
    <x v="128"/>
    <x v="3"/>
    <n v="13"/>
    <n v="13"/>
    <n v="9"/>
    <n v="4"/>
    <n v="0"/>
  </r>
  <r>
    <x v="129"/>
    <x v="1"/>
    <n v="7"/>
    <n v="7"/>
    <n v="7"/>
    <n v="0"/>
    <n v="0"/>
  </r>
  <r>
    <x v="129"/>
    <x v="0"/>
    <n v="2"/>
    <n v="2"/>
    <n v="2"/>
    <n v="0"/>
    <n v="0"/>
  </r>
  <r>
    <x v="129"/>
    <x v="2"/>
    <n v="17"/>
    <n v="16"/>
    <n v="14"/>
    <n v="2"/>
    <n v="0"/>
  </r>
  <r>
    <x v="129"/>
    <x v="3"/>
    <n v="2"/>
    <n v="2"/>
    <n v="2"/>
    <n v="0"/>
    <n v="0"/>
  </r>
  <r>
    <x v="130"/>
    <x v="3"/>
    <n v="1"/>
    <n v="1"/>
    <n v="1"/>
    <n v="0"/>
    <n v="0"/>
  </r>
  <r>
    <x v="130"/>
    <x v="2"/>
    <n v="2"/>
    <n v="2"/>
    <n v="1"/>
    <n v="1"/>
    <n v="0"/>
  </r>
  <r>
    <x v="131"/>
    <x v="0"/>
    <n v="10"/>
    <n v="10"/>
    <n v="8"/>
    <n v="2"/>
    <n v="0"/>
  </r>
  <r>
    <x v="131"/>
    <x v="3"/>
    <n v="7"/>
    <n v="7"/>
    <n v="6"/>
    <n v="1"/>
    <n v="0"/>
  </r>
  <r>
    <x v="131"/>
    <x v="2"/>
    <n v="35"/>
    <n v="30"/>
    <n v="29"/>
    <n v="1"/>
    <n v="2"/>
  </r>
  <r>
    <x v="131"/>
    <x v="1"/>
    <n v="26"/>
    <n v="24"/>
    <n v="19"/>
    <n v="5"/>
    <n v="0"/>
  </r>
  <r>
    <x v="132"/>
    <x v="0"/>
    <n v="1"/>
    <n v="1"/>
    <n v="0"/>
    <n v="1"/>
    <n v="0"/>
  </r>
  <r>
    <x v="132"/>
    <x v="3"/>
    <n v="5"/>
    <n v="5"/>
    <n v="5"/>
    <n v="0"/>
    <n v="0"/>
  </r>
  <r>
    <x v="132"/>
    <x v="2"/>
    <n v="2"/>
    <n v="2"/>
    <n v="1"/>
    <n v="1"/>
    <n v="0"/>
  </r>
  <r>
    <x v="133"/>
    <x v="0"/>
    <n v="7"/>
    <n v="7"/>
    <n v="6"/>
    <n v="1"/>
    <n v="0"/>
  </r>
  <r>
    <x v="133"/>
    <x v="1"/>
    <n v="7"/>
    <n v="7"/>
    <n v="7"/>
    <n v="0"/>
    <n v="0"/>
  </r>
  <r>
    <x v="133"/>
    <x v="2"/>
    <n v="11"/>
    <n v="11"/>
    <n v="9"/>
    <n v="2"/>
    <n v="0"/>
  </r>
  <r>
    <x v="133"/>
    <x v="3"/>
    <n v="2"/>
    <n v="2"/>
    <n v="2"/>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1" dataCaption="Values" grandTotalCaption="Сумарно" updatedVersion="4" minRefreshableVersion="3" itemPrintTitles="1" createdVersion="4" indent="0" outline="1" outlineData="1" multipleFieldFilters="0" rowHeaderCaption="Надлежни орган - усаглашени захтеви">
  <location ref="N21:S48" firstHeaderRow="0" firstDataRow="1" firstDataCol="1"/>
  <pivotFields count="7">
    <pivotField axis="axisRow" showAll="0">
      <items count="27">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t="default" sd="0"/>
      </items>
    </pivotField>
    <pivotField axis="axisRow" showAll="0">
      <items count="7">
        <item x="0"/>
        <item x="1"/>
        <item x="2"/>
        <item x="3"/>
        <item x="5"/>
        <item x="4"/>
        <item t="default"/>
      </items>
    </pivotField>
    <pivotField dataField="1" showAll="0"/>
    <pivotField dataField="1" showAll="0"/>
    <pivotField dataField="1" showAll="0"/>
    <pivotField dataField="1" showAll="0"/>
    <pivotField dataField="1" showAll="0"/>
  </pivotFields>
  <rowFields count="2">
    <field x="0"/>
    <field x="1"/>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Fields count="1">
    <field x="-2"/>
  </colFields>
  <colItems count="5">
    <i>
      <x/>
    </i>
    <i i="1">
      <x v="1"/>
    </i>
    <i i="2">
      <x v="2"/>
    </i>
    <i i="3">
      <x v="3"/>
    </i>
    <i i="4">
      <x v="4"/>
    </i>
  </colItems>
  <dataFields count="5">
    <dataField name="Број поднетих усаглашених захтева" fld="2" baseField="0" baseItem="0"/>
    <dataField name="Број решених усаглашених захтева" fld="3" baseField="0" baseItem="0"/>
    <dataField name="Број позитивно решених усаглашених захтева" fld="4" baseField="0" baseItem="0"/>
    <dataField name="Број негативно решених усаглашених захтева" fld="5" baseField="0" baseItem="0"/>
    <dataField name="Број обустављених усаглашених захтева" fld="6" baseField="0" baseItem="0"/>
  </dataFields>
  <formats count="8">
    <format dxfId="22">
      <pivotArea field="0" type="button" dataOnly="0" labelOnly="1" outline="0" axis="axisRow" fieldPosition="0"/>
    </format>
    <format dxfId="21">
      <pivotArea field="0" type="button" dataOnly="0" labelOnly="1" outline="0" axis="axisRow" fieldPosition="0"/>
    </format>
    <format dxfId="20">
      <pivotArea field="0" type="button" dataOnly="0" labelOnly="1" outline="0" axis="axisRow" fieldPosition="0"/>
    </format>
    <format dxfId="19">
      <pivotArea dataOnly="0" labelOnly="1" outline="0" fieldPosition="0">
        <references count="1">
          <reference field="4294967294" count="5">
            <x v="0"/>
            <x v="1"/>
            <x v="2"/>
            <x v="3"/>
            <x v="4"/>
          </reference>
        </references>
      </pivotArea>
    </format>
    <format dxfId="18">
      <pivotArea outline="0" collapsedLevelsAreSubtotals="1" fieldPosition="0"/>
    </format>
    <format dxfId="17">
      <pivotArea dataOnly="0" labelOnly="1" outline="0" fieldPosition="0">
        <references count="1">
          <reference field="4294967294" count="5">
            <x v="0"/>
            <x v="1"/>
            <x v="2"/>
            <x v="3"/>
            <x v="4"/>
          </reference>
        </references>
      </pivotArea>
    </format>
    <format dxfId="16">
      <pivotArea outline="0" collapsedLevelsAreSubtotals="1" fieldPosition="0"/>
    </format>
    <format dxfId="15">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grandTotalCaption="Сумарно" updatedVersion="4" minRefreshableVersion="3" itemPrintTitles="1" createdVersion="4" indent="0" outline="1" outlineData="1" multipleFieldFilters="0" rowHeaderCaption="Надлежни орган">
  <location ref="B21:L48" firstHeaderRow="0" firstDataRow="1" firstDataCol="1"/>
  <pivotFields count="12">
    <pivotField axis="axisRow" showAll="0">
      <items count="27">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t="default" sd="0"/>
      </items>
    </pivotField>
    <pivotField axis="axisRow" showAll="0">
      <items count="17">
        <item x="13"/>
        <item x="0"/>
        <item x="15"/>
        <item x="14"/>
        <item x="1"/>
        <item x="2"/>
        <item x="3"/>
        <item x="4"/>
        <item x="5"/>
        <item x="6"/>
        <item x="7"/>
        <item x="8"/>
        <item x="9"/>
        <item x="10"/>
        <item x="11"/>
        <item x="12"/>
        <item t="default"/>
      </items>
    </pivotField>
    <pivotField dataField="1" showAll="0"/>
    <pivotField dataField="1" showAll="0"/>
    <pivotField dataField="1" showAll="0"/>
    <pivotField dataField="1" showAll="0"/>
    <pivotField dataField="1" showAl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s>
  <rowFields count="2">
    <field x="0"/>
    <field x="1"/>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Fields count="1">
    <field x="-2"/>
  </colFields>
  <colItems count="10">
    <i>
      <x/>
    </i>
    <i i="1">
      <x v="1"/>
    </i>
    <i i="2">
      <x v="2"/>
    </i>
    <i i="3">
      <x v="3"/>
    </i>
    <i i="4">
      <x v="4"/>
    </i>
    <i i="5">
      <x v="5"/>
    </i>
    <i i="6">
      <x v="6"/>
    </i>
    <i i="7">
      <x v="7"/>
    </i>
    <i i="8">
      <x v="8"/>
    </i>
    <i i="9">
      <x v="9"/>
    </i>
  </colItems>
  <dataFields count="10">
    <dataField name="Број поднетих захтева" fld="2" baseField="0" baseItem="0"/>
    <dataField name="Број решених захтева" fld="3" baseField="0" baseItem="0"/>
    <dataField name=" % решених захтева" fld="7" baseField="0" baseItem="0" numFmtId="9"/>
    <dataField name="Број позитивно решених захтева" fld="4" baseField="0" baseItem="0"/>
    <dataField name=" % позитивно решених захтева" fld="8" baseField="0" baseItem="0" numFmtId="9"/>
    <dataField name="Број негативно решених захтева" fld="5" baseField="0" baseItem="0"/>
    <dataField name=" % негативно решених захтева" fld="9" baseField="0" baseItem="0" numFmtId="9"/>
    <dataField name="Број обустављених захтева" fld="6" baseField="0" baseItem="0"/>
    <dataField name=" % захтева чија је обрада у току" fld="10" baseField="0" baseItem="0" numFmtId="9"/>
    <dataField name=" Просечан проценат успешности" fld="11" baseField="0" baseItem="0" numFmtId="9"/>
  </dataFields>
  <formats count="13">
    <format dxfId="35">
      <pivotArea field="0" type="button" dataOnly="0" labelOnly="1" outline="0" axis="axisRow" fieldPosition="0"/>
    </format>
    <format dxfId="34">
      <pivotArea field="0" type="button" dataOnly="0" labelOnly="1" outline="0" axis="axisRow" fieldPosition="0"/>
    </format>
    <format dxfId="33">
      <pivotArea field="0" type="button" dataOnly="0" labelOnly="1" outline="0" axis="axisRow" fieldPosition="0"/>
    </format>
    <format dxfId="32">
      <pivotArea dataOnly="0" labelOnly="1" outline="0" fieldPosition="0">
        <references count="1">
          <reference field="4294967294" count="10">
            <x v="0"/>
            <x v="1"/>
            <x v="2"/>
            <x v="3"/>
            <x v="4"/>
            <x v="5"/>
            <x v="6"/>
            <x v="7"/>
            <x v="8"/>
            <x v="9"/>
          </reference>
        </references>
      </pivotArea>
    </format>
    <format dxfId="31">
      <pivotArea outline="0" fieldPosition="0">
        <references count="1">
          <reference field="4294967294" count="1">
            <x v="9"/>
          </reference>
        </references>
      </pivotArea>
    </format>
    <format dxfId="30">
      <pivotArea outline="0" fieldPosition="0">
        <references count="1">
          <reference field="4294967294" count="1">
            <x v="6"/>
          </reference>
        </references>
      </pivotArea>
    </format>
    <format dxfId="29">
      <pivotArea outline="0" fieldPosition="0">
        <references count="1">
          <reference field="4294967294" count="1">
            <x v="8"/>
          </reference>
        </references>
      </pivotArea>
    </format>
    <format dxfId="28">
      <pivotArea outline="0" fieldPosition="0">
        <references count="1">
          <reference field="4294967294" count="1">
            <x v="4"/>
          </reference>
        </references>
      </pivotArea>
    </format>
    <format dxfId="27">
      <pivotArea outline="0" fieldPosition="0">
        <references count="1">
          <reference field="4294967294" count="1">
            <x v="2"/>
          </reference>
        </references>
      </pivotArea>
    </format>
    <format dxfId="26">
      <pivotArea outline="0" collapsedLevelsAreSubtotals="1" fieldPosition="0"/>
    </format>
    <format dxfId="25">
      <pivotArea dataOnly="0" labelOnly="1" outline="0" fieldPosition="0">
        <references count="1">
          <reference field="4294967294" count="10">
            <x v="0"/>
            <x v="1"/>
            <x v="2"/>
            <x v="3"/>
            <x v="4"/>
            <x v="5"/>
            <x v="6"/>
            <x v="7"/>
            <x v="8"/>
            <x v="9"/>
          </reference>
        </references>
      </pivotArea>
    </format>
    <format dxfId="24">
      <pivotArea outline="0" collapsedLevelsAreSubtotals="1" fieldPosition="0"/>
    </format>
    <format dxfId="23">
      <pivotArea dataOnly="0" labelOnly="1" outline="0" fieldPosition="0">
        <references count="1">
          <reference field="4294967294" count="10">
            <x v="0"/>
            <x v="1"/>
            <x v="2"/>
            <x v="3"/>
            <x v="4"/>
            <x v="5"/>
            <x v="6"/>
            <x v="7"/>
            <x v="8"/>
            <x v="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3" applyNumberFormats="0" applyBorderFormats="0" applyFontFormats="0" applyPatternFormats="0" applyAlignmentFormats="0" applyWidthHeightFormats="1" dataCaption="Values" grandTotalCaption="Сумарно" updatedVersion="4" minRefreshableVersion="3" itemPrintTitles="1" createdVersion="4" indent="0" outline="1" outlineData="1" multipleFieldFilters="0" rowHeaderCaption="Надлежни орган - усаглашени захтеви">
  <location ref="N21:S157" firstHeaderRow="0" firstDataRow="1" firstDataCol="1"/>
  <pivotFields count="7">
    <pivotField axis="axisRow" showAll="0">
      <items count="136">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sd="0" x="45"/>
        <item sd="0" x="46"/>
        <item sd="0" x="47"/>
        <item sd="0" x="48"/>
        <item sd="0" x="49"/>
        <item sd="0" x="50"/>
        <item sd="0" x="51"/>
        <item sd="0" x="52"/>
        <item sd="0" x="53"/>
        <item sd="0" x="54"/>
        <item sd="0" x="55"/>
        <item sd="0" x="56"/>
        <item sd="0" x="57"/>
        <item sd="0" x="94"/>
        <item sd="0" x="58"/>
        <item sd="0" x="59"/>
        <item sd="0" x="60"/>
        <item sd="0" x="61"/>
        <item sd="0" x="62"/>
        <item sd="0" x="63"/>
        <item sd="0" x="64"/>
        <item sd="0" x="65"/>
        <item sd="0" x="66"/>
        <item sd="0" x="67"/>
        <item sd="0" x="68"/>
        <item sd="0" x="69"/>
        <item sd="0" x="95"/>
        <item sd="0" x="70"/>
        <item sd="0" x="71"/>
        <item sd="0" x="72"/>
        <item sd="0" x="73"/>
        <item sd="0" x="74"/>
        <item sd="0" x="75"/>
        <item sd="0" x="76"/>
        <item sd="0" x="77"/>
        <item sd="0" x="78"/>
        <item sd="0" x="79"/>
        <item sd="0" x="80"/>
        <item sd="0" x="96"/>
        <item sd="0" x="81"/>
        <item sd="0" x="82"/>
        <item sd="0" x="83"/>
        <item sd="0" x="84"/>
        <item sd="0" x="85"/>
        <item sd="0" x="86"/>
        <item sd="0" x="87"/>
        <item sd="0" x="88"/>
        <item sd="0" x="89"/>
        <item sd="0" x="90"/>
        <item sd="0" x="91"/>
        <item sd="0" x="92"/>
        <item sd="0" x="93"/>
        <item sd="0" x="97"/>
        <item sd="0" x="98"/>
        <item sd="0" x="99"/>
        <item sd="0" x="100"/>
        <item sd="0" x="101"/>
        <item sd="0" x="102"/>
        <item sd="0" x="103"/>
        <item sd="0" x="104"/>
        <item sd="0" x="105"/>
        <item sd="0" x="106"/>
        <item sd="0" x="107"/>
        <item sd="0" x="108"/>
        <item sd="0" x="134"/>
        <item sd="0" x="109"/>
        <item sd="0" x="110"/>
        <item sd="0" x="111"/>
        <item sd="0" x="112"/>
        <item sd="0" x="113"/>
        <item sd="0" x="114"/>
        <item sd="0" x="115"/>
        <item sd="0" x="116"/>
        <item sd="0" x="117"/>
        <item sd="0" x="118"/>
        <item sd="0" x="119"/>
        <item sd="0" x="120"/>
        <item sd="0" x="121"/>
        <item sd="0" x="122"/>
        <item sd="0" x="123"/>
        <item sd="0" x="124"/>
        <item sd="0" x="125"/>
        <item sd="0" x="126"/>
        <item sd="0" x="127"/>
        <item sd="0" x="128"/>
        <item sd="0" x="129"/>
        <item sd="0" x="130"/>
        <item sd="0" x="131"/>
        <item sd="0" x="132"/>
        <item sd="0" x="133"/>
        <item t="default" sd="0"/>
      </items>
    </pivotField>
    <pivotField axis="axisRow" showAll="0">
      <items count="7">
        <item x="4"/>
        <item x="0"/>
        <item x="1"/>
        <item x="2"/>
        <item x="5"/>
        <item x="3"/>
        <item t="default"/>
      </items>
    </pivotField>
    <pivotField dataField="1" showAll="0"/>
    <pivotField dataField="1" showAll="0"/>
    <pivotField dataField="1" showAll="0"/>
    <pivotField dataField="1" showAll="0"/>
    <pivotField dataField="1" showAll="0"/>
  </pivotFields>
  <rowFields count="2">
    <field x="0"/>
    <field x="1"/>
  </rowFields>
  <rowItems count="13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t="grand">
      <x/>
    </i>
  </rowItems>
  <colFields count="1">
    <field x="-2"/>
  </colFields>
  <colItems count="5">
    <i>
      <x/>
    </i>
    <i i="1">
      <x v="1"/>
    </i>
    <i i="2">
      <x v="2"/>
    </i>
    <i i="3">
      <x v="3"/>
    </i>
    <i i="4">
      <x v="4"/>
    </i>
  </colItems>
  <dataFields count="5">
    <dataField name="Број поднетих усаглашених захтева" fld="2" baseField="0" baseItem="0"/>
    <dataField name="Број решених усаглашених захтева" fld="3" baseField="0" baseItem="0"/>
    <dataField name="Број позитивно решених усаглашених захтева" fld="4" baseField="0" baseItem="0"/>
    <dataField name="Број негативн о решених усаглашених захтева" fld="5" baseField="0" baseItem="0"/>
    <dataField name="Број обустављених усаглашених захтева" fld="6" baseField="0" baseItem="0"/>
  </dataFields>
  <formats count="8">
    <format dxfId="7">
      <pivotArea field="0" type="button" dataOnly="0" labelOnly="1" outline="0" axis="axisRow" fieldPosition="0"/>
    </format>
    <format dxfId="6">
      <pivotArea field="0" type="button" dataOnly="0" labelOnly="1" outline="0" axis="axisRow" fieldPosition="0"/>
    </format>
    <format dxfId="5">
      <pivotArea field="0" type="button" dataOnly="0" labelOnly="1" outline="0" axis="axisRow" fieldPosition="0"/>
    </format>
    <format dxfId="4">
      <pivotArea dataOnly="0" labelOnly="1" outline="0" fieldPosition="0">
        <references count="1">
          <reference field="4294967294" count="5">
            <x v="0"/>
            <x v="1"/>
            <x v="2"/>
            <x v="3"/>
            <x v="4"/>
          </reference>
        </references>
      </pivotArea>
    </format>
    <format dxfId="3">
      <pivotArea outline="0" collapsedLevelsAreSubtotals="1" fieldPosition="0"/>
    </format>
    <format dxfId="2">
      <pivotArea dataOnly="0" labelOnly="1" outline="0" fieldPosition="0">
        <references count="1">
          <reference field="4294967294" count="5">
            <x v="0"/>
            <x v="1"/>
            <x v="2"/>
            <x v="3"/>
            <x v="4"/>
          </reference>
        </references>
      </pivotArea>
    </format>
    <format dxfId="1">
      <pivotArea outline="0" collapsedLevelsAreSubtotals="1" fieldPosition="0"/>
    </format>
    <format dxfId="0">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2" applyNumberFormats="0" applyBorderFormats="0" applyFontFormats="0" applyPatternFormats="0" applyAlignmentFormats="0" applyWidthHeightFormats="1" dataCaption="Values" grandTotalCaption="Сумарно" updatedVersion="4" minRefreshableVersion="3" itemPrintTitles="1" createdVersion="4" indent="0" outline="1" outlineData="1" multipleFieldFilters="0" rowHeaderCaption="Надлежни орган">
  <location ref="B21:L158" firstHeaderRow="0" firstDataRow="1" firstDataCol="1"/>
  <pivotFields count="12">
    <pivotField axis="axisRow" showAll="0">
      <items count="137">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sd="0" x="45"/>
        <item sd="0" x="46"/>
        <item sd="0" x="47"/>
        <item sd="0" x="48"/>
        <item sd="0" x="49"/>
        <item sd="0" x="50"/>
        <item sd="0" x="51"/>
        <item sd="0" x="52"/>
        <item sd="0" x="53"/>
        <item sd="0" x="54"/>
        <item sd="0" x="55"/>
        <item sd="0" x="56"/>
        <item sd="0" x="57"/>
        <item sd="0" x="58"/>
        <item sd="0" x="59"/>
        <item sd="0" x="60"/>
        <item sd="0" x="61"/>
        <item sd="0" x="62"/>
        <item sd="0" x="63"/>
        <item sd="0" x="64"/>
        <item sd="0" x="65"/>
        <item sd="0" x="66"/>
        <item sd="0" x="67"/>
        <item sd="0" x="68"/>
        <item sd="0" x="69"/>
        <item sd="0" x="70"/>
        <item sd="0" x="71"/>
        <item sd="0" x="72"/>
        <item sd="0" x="73"/>
        <item sd="0" x="74"/>
        <item sd="0" x="75"/>
        <item sd="0" x="76"/>
        <item sd="0" x="77"/>
        <item sd="0" x="78"/>
        <item sd="0" x="79"/>
        <item sd="0" x="80"/>
        <item sd="0" x="81"/>
        <item sd="0" x="82"/>
        <item sd="0" x="83"/>
        <item sd="0" x="84"/>
        <item sd="0" x="85"/>
        <item sd="0" x="86"/>
        <item sd="0" x="87"/>
        <item sd="0" x="88"/>
        <item sd="0" x="89"/>
        <item sd="0" x="90"/>
        <item sd="0" x="91"/>
        <item sd="0" x="92"/>
        <item sd="0" x="93"/>
        <item sd="0" x="94"/>
        <item sd="0" x="95"/>
        <item sd="0" x="96"/>
        <item sd="0" x="97"/>
        <item sd="0" x="98"/>
        <item sd="0" x="99"/>
        <item sd="0" x="100"/>
        <item sd="0" x="101"/>
        <item sd="0" x="102"/>
        <item sd="0" x="103"/>
        <item sd="0" x="104"/>
        <item sd="0" x="105"/>
        <item sd="0" x="106"/>
        <item sd="0" x="107"/>
        <item sd="0" x="108"/>
        <item sd="0" x="109"/>
        <item sd="0" x="110"/>
        <item sd="0" x="111"/>
        <item sd="0" x="112"/>
        <item sd="0" x="113"/>
        <item sd="0" x="114"/>
        <item sd="0" x="115"/>
        <item sd="0" x="116"/>
        <item sd="0" x="117"/>
        <item sd="0" x="118"/>
        <item sd="0" x="119"/>
        <item sd="0" x="120"/>
        <item sd="0" x="121"/>
        <item sd="0" x="122"/>
        <item sd="0" x="123"/>
        <item sd="0" x="124"/>
        <item sd="0" x="125"/>
        <item sd="0" x="126"/>
        <item sd="0" x="127"/>
        <item sd="0" x="128"/>
        <item sd="0" x="129"/>
        <item sd="0" x="130"/>
        <item sd="0" x="131"/>
        <item sd="0" x="132"/>
        <item sd="0" x="133"/>
        <item sd="0" x="134"/>
        <item sd="0" x="135"/>
        <item t="default" sd="0"/>
      </items>
    </pivotField>
    <pivotField axis="axisRow" showAll="0">
      <items count="18">
        <item x="14"/>
        <item x="11"/>
        <item x="0"/>
        <item x="16"/>
        <item x="15"/>
        <item x="12"/>
        <item x="1"/>
        <item x="2"/>
        <item x="3"/>
        <item x="13"/>
        <item x="4"/>
        <item x="5"/>
        <item x="6"/>
        <item x="7"/>
        <item x="8"/>
        <item x="9"/>
        <item x="10"/>
        <item t="default"/>
      </items>
    </pivotField>
    <pivotField dataField="1" showAll="0"/>
    <pivotField dataField="1" showAll="0"/>
    <pivotField dataField="1" showAll="0"/>
    <pivotField dataField="1" showAll="0"/>
    <pivotField dataField="1" showAl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s>
  <rowFields count="2">
    <field x="0"/>
    <field x="1"/>
  </rowFields>
  <rowItems count="1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t="grand">
      <x/>
    </i>
  </rowItems>
  <colFields count="1">
    <field x="-2"/>
  </colFields>
  <colItems count="10">
    <i>
      <x/>
    </i>
    <i i="1">
      <x v="1"/>
    </i>
    <i i="2">
      <x v="2"/>
    </i>
    <i i="3">
      <x v="3"/>
    </i>
    <i i="4">
      <x v="4"/>
    </i>
    <i i="5">
      <x v="5"/>
    </i>
    <i i="6">
      <x v="6"/>
    </i>
    <i i="7">
      <x v="7"/>
    </i>
    <i i="8">
      <x v="8"/>
    </i>
    <i i="9">
      <x v="9"/>
    </i>
  </colItems>
  <dataFields count="10">
    <dataField name="Број поднетих захтева" fld="2" baseField="0" baseItem="0"/>
    <dataField name="Број решених захтева" fld="3" baseField="0" baseItem="0"/>
    <dataField name=" % решених захтева" fld="7" baseField="0" baseItem="0" numFmtId="9"/>
    <dataField name="Број позитивно решених захтева" fld="4" baseField="0" baseItem="0"/>
    <dataField name=" % позитивно решених захтева" fld="8" baseField="0" baseItem="0" numFmtId="9"/>
    <dataField name="Број негативно решених захтева" fld="5" baseField="0" baseItem="0"/>
    <dataField name=" % негативно решених захтева" fld="9" baseField="0" baseItem="0" numFmtId="9"/>
    <dataField name="Број обустављених захтева" fld="6" baseField="0" baseItem="0"/>
    <dataField name=" % захтева чија је обрада у току" fld="10" baseField="0" baseItem="0" numFmtId="9"/>
    <dataField name=" Просечан проценат успешности" fld="11" baseField="0" baseItem="0" numFmtId="9"/>
  </dataFields>
  <formats count="7">
    <format dxfId="14">
      <pivotArea dataOnly="0" labelOnly="1" outline="0" fieldPosition="0">
        <references count="1">
          <reference field="4294967294" count="10">
            <x v="0"/>
            <x v="1"/>
            <x v="2"/>
            <x v="3"/>
            <x v="4"/>
            <x v="5"/>
            <x v="6"/>
            <x v="7"/>
            <x v="8"/>
            <x v="9"/>
          </reference>
        </references>
      </pivotArea>
    </format>
    <format dxfId="13">
      <pivotArea field="0" type="button" dataOnly="0" labelOnly="1" outline="0" axis="axisRow" fieldPosition="0"/>
    </format>
    <format dxfId="12">
      <pivotArea field="0" type="button" dataOnly="0" labelOnly="1" outline="0" axis="axisRow" fieldPosition="0"/>
    </format>
    <format dxfId="11">
      <pivotArea outline="0" collapsedLevelsAreSubtotals="1" fieldPosition="0"/>
    </format>
    <format dxfId="10">
      <pivotArea dataOnly="0" labelOnly="1" outline="0" fieldPosition="0">
        <references count="1">
          <reference field="4294967294" count="10">
            <x v="0"/>
            <x v="1"/>
            <x v="2"/>
            <x v="3"/>
            <x v="4"/>
            <x v="5"/>
            <x v="6"/>
            <x v="7"/>
            <x v="8"/>
            <x v="9"/>
          </reference>
        </references>
      </pivotArea>
    </format>
    <format dxfId="9">
      <pivotArea outline="0" collapsedLevelsAreSubtotals="1" fieldPosition="0"/>
    </format>
    <format dxfId="8">
      <pivotArea dataOnly="0" labelOnly="1" outline="0" fieldPosition="0">
        <references count="1">
          <reference field="4294967294" count="10">
            <x v="0"/>
            <x v="1"/>
            <x v="2"/>
            <x v="3"/>
            <x v="4"/>
            <x v="5"/>
            <x v="6"/>
            <x v="7"/>
            <x v="8"/>
            <x v="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NadlezniOrgan" sourceName="NadlezniOrgan">
  <pivotTables>
    <pivotTable tabId="7" name="PivotTable1"/>
  </pivotTables>
  <data>
    <tabular pivotCacheId="1">
      <items count="26">
        <i x="0" s="1"/>
        <i x="1" s="1"/>
        <i x="2" s="1"/>
        <i x="3" s="1"/>
        <i x="4" s="1"/>
        <i x="5" s="1"/>
        <i x="6" s="1"/>
        <i x="7" s="1"/>
        <i x="8" s="1"/>
        <i x="9" s="1"/>
        <i x="10" s="1"/>
        <i x="11" s="1"/>
        <i x="12" s="1"/>
        <i x="13" s="1"/>
        <i x="14" s="1"/>
        <i x="15" s="1"/>
        <i x="16" s="1"/>
        <i x="17" s="1"/>
        <i x="18" s="1"/>
        <i x="19" s="1"/>
        <i x="20" s="1"/>
        <i x="21" s="1"/>
        <i x="22" s="1"/>
        <i x="23" s="1"/>
        <i x="24" s="1"/>
        <i x="2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NadlezniOrgan1" sourceName="NadlezniOrgan">
  <pivotTables>
    <pivotTable tabId="7" name="PivotTable2"/>
  </pivotTables>
  <data>
    <tabular pivotCacheId="2">
      <items count="26">
        <i x="0" s="1"/>
        <i x="1" s="1"/>
        <i x="2" s="1"/>
        <i x="3" s="1"/>
        <i x="4" s="1"/>
        <i x="5" s="1"/>
        <i x="6" s="1"/>
        <i x="7" s="1"/>
        <i x="8" s="1"/>
        <i x="9" s="1"/>
        <i x="10" s="1"/>
        <i x="11" s="1"/>
        <i x="12" s="1"/>
        <i x="13" s="1"/>
        <i x="14" s="1"/>
        <i x="15" s="1"/>
        <i x="16" s="1"/>
        <i x="17" s="1"/>
        <i x="18" s="1"/>
        <i x="19" s="1"/>
        <i x="20" s="1"/>
        <i x="21" s="1"/>
        <i x="22" s="1"/>
        <i x="23" s="1"/>
        <i x="24" s="1"/>
        <i x="25"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NadlezniOrgan2" sourceName="NadlezniOrgan">
  <pivotTables>
    <pivotTable tabId="9" name="PivotTable3"/>
  </pivotTables>
  <data>
    <tabular pivotCacheId="3">
      <items count="135">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94" s="1"/>
        <i x="58" s="1"/>
        <i x="59" s="1"/>
        <i x="60" s="1"/>
        <i x="61" s="1"/>
        <i x="62" s="1"/>
        <i x="63" s="1"/>
        <i x="64" s="1"/>
        <i x="65" s="1"/>
        <i x="66" s="1"/>
        <i x="67" s="1"/>
        <i x="68" s="1"/>
        <i x="69" s="1"/>
        <i x="95" s="1"/>
        <i x="70" s="1"/>
        <i x="71" s="1"/>
        <i x="72" s="1"/>
        <i x="73" s="1"/>
        <i x="74" s="1"/>
        <i x="75" s="1"/>
        <i x="76" s="1"/>
        <i x="77" s="1"/>
        <i x="78" s="1"/>
        <i x="79" s="1"/>
        <i x="80" s="1"/>
        <i x="96" s="1"/>
        <i x="81" s="1"/>
        <i x="82" s="1"/>
        <i x="83" s="1"/>
        <i x="84" s="1"/>
        <i x="85" s="1"/>
        <i x="86" s="1"/>
        <i x="87" s="1"/>
        <i x="88" s="1"/>
        <i x="89" s="1"/>
        <i x="90" s="1"/>
        <i x="91" s="1"/>
        <i x="92" s="1"/>
        <i x="93" s="1"/>
        <i x="97" s="1"/>
        <i x="98" s="1"/>
        <i x="99" s="1"/>
        <i x="100" s="1"/>
        <i x="101" s="1"/>
        <i x="102" s="1"/>
        <i x="103" s="1"/>
        <i x="104" s="1"/>
        <i x="105" s="1"/>
        <i x="106" s="1"/>
        <i x="107" s="1"/>
        <i x="108" s="1"/>
        <i x="134" s="1"/>
        <i x="109" s="1"/>
        <i x="110" s="1"/>
        <i x="111" s="1"/>
        <i x="112" s="1"/>
        <i x="113" s="1"/>
        <i x="114" s="1"/>
        <i x="115" s="1"/>
        <i x="116" s="1"/>
        <i x="117" s="1"/>
        <i x="118" s="1"/>
        <i x="119" s="1"/>
        <i x="120" s="1"/>
        <i x="121" s="1"/>
        <i x="122" s="1"/>
        <i x="123" s="1"/>
        <i x="124" s="1"/>
        <i x="125" s="1"/>
        <i x="126" s="1"/>
        <i x="127" s="1"/>
        <i x="128" s="1"/>
        <i x="129" s="1"/>
        <i x="130" s="1"/>
        <i x="131" s="1"/>
        <i x="132" s="1"/>
        <i x="133"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NadlezniOrgan3" sourceName="NadlezniOrgan">
  <pivotTables>
    <pivotTable tabId="9" name="PivotTable1"/>
  </pivotTables>
  <data>
    <tabular pivotCacheId="4">
      <items count="136">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 x="81" s="1"/>
        <i x="82" s="1"/>
        <i x="83" s="1"/>
        <i x="84" s="1"/>
        <i x="85" s="1"/>
        <i x="86" s="1"/>
        <i x="87" s="1"/>
        <i x="88" s="1"/>
        <i x="89" s="1"/>
        <i x="90" s="1"/>
        <i x="91" s="1"/>
        <i x="92" s="1"/>
        <i x="93" s="1"/>
        <i x="94" s="1"/>
        <i x="95" s="1"/>
        <i x="96" s="1"/>
        <i x="97" s="1"/>
        <i x="98" s="1"/>
        <i x="99" s="1"/>
        <i x="100" s="1"/>
        <i x="101" s="1"/>
        <i x="102" s="1"/>
        <i x="103" s="1"/>
        <i x="104" s="1"/>
        <i x="105" s="1"/>
        <i x="106" s="1"/>
        <i x="107" s="1"/>
        <i x="108" s="1"/>
        <i x="109" s="1"/>
        <i x="110" s="1"/>
        <i x="111" s="1"/>
        <i x="112" s="1"/>
        <i x="113" s="1"/>
        <i x="114" s="1"/>
        <i x="115" s="1"/>
        <i x="116" s="1"/>
        <i x="117" s="1"/>
        <i x="118" s="1"/>
        <i x="119" s="1"/>
        <i x="120" s="1"/>
        <i x="121" s="1"/>
        <i x="122" s="1"/>
        <i x="123" s="1"/>
        <i x="124" s="1"/>
        <i x="125" s="1"/>
        <i x="126" s="1"/>
        <i x="127" s="1"/>
        <i x="128" s="1"/>
        <i x="129" s="1"/>
        <i x="130" s="1"/>
        <i x="131" s="1"/>
        <i x="132" s="1"/>
        <i x="133" s="1"/>
        <i x="134" s="1"/>
        <i x="13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adlezniOrgan" cache="Slicer_NadlezniOrgan" caption="Надлежни орган" rowHeight="241300"/>
  <slicer name="NadlezniOrgan 1" cache="Slicer_NadlezniOrgan1" caption="Надлежни орган - усаглашени захтеви"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NadlezniOrgan 2" cache="Slicer_NadlezniOrgan2" caption="Надлежни орган - усаглашени захтеви" rowHeight="241300"/>
  <slicer name="NadlezniOrgan 3" cache="Slicer_NadlezniOrgan3" caption="Надлежни орган"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4.xml"/><Relationship Id="rId1" Type="http://schemas.openxmlformats.org/officeDocument/2006/relationships/pivotTable" Target="../pivotTables/pivotTable3.xml"/><Relationship Id="rId5" Type="http://schemas.microsoft.com/office/2007/relationships/slicer" Target="../slicers/slicer2.xm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8"/>
  <sheetViews>
    <sheetView zoomScale="80" zoomScaleNormal="80" workbookViewId="0">
      <selection activeCell="A2" sqref="A2"/>
    </sheetView>
  </sheetViews>
  <sheetFormatPr defaultRowHeight="15" x14ac:dyDescent="0.25"/>
  <cols>
    <col min="2" max="12" width="9.140625" style="46"/>
  </cols>
  <sheetData>
    <row r="1" spans="2:12" x14ac:dyDescent="0.25">
      <c r="B1" s="51"/>
      <c r="C1" s="52"/>
      <c r="D1" s="52"/>
      <c r="E1" s="52"/>
      <c r="F1" s="52"/>
      <c r="G1" s="52"/>
      <c r="H1" s="52"/>
      <c r="I1" s="52"/>
      <c r="J1" s="52"/>
      <c r="K1" s="52"/>
    </row>
    <row r="2" spans="2:12" x14ac:dyDescent="0.25">
      <c r="B2" s="53" t="s">
        <v>264</v>
      </c>
      <c r="C2" s="53"/>
      <c r="D2" s="53"/>
      <c r="E2" s="53"/>
      <c r="F2" s="53"/>
      <c r="G2" s="53"/>
      <c r="H2" s="53"/>
      <c r="I2" s="53"/>
      <c r="J2" s="53"/>
      <c r="K2" s="53"/>
      <c r="L2" s="53"/>
    </row>
    <row r="3" spans="2:12" x14ac:dyDescent="0.25">
      <c r="B3" s="53"/>
      <c r="C3" s="53"/>
      <c r="D3" s="53"/>
      <c r="E3" s="53"/>
      <c r="F3" s="53"/>
      <c r="G3" s="53"/>
      <c r="H3" s="53"/>
      <c r="I3" s="53"/>
      <c r="J3" s="53"/>
      <c r="K3" s="53"/>
      <c r="L3" s="53"/>
    </row>
    <row r="4" spans="2:12" x14ac:dyDescent="0.25">
      <c r="B4" s="53"/>
      <c r="C4" s="53"/>
      <c r="D4" s="53"/>
      <c r="E4" s="53"/>
      <c r="F4" s="53"/>
      <c r="G4" s="53"/>
      <c r="H4" s="53"/>
      <c r="I4" s="53"/>
      <c r="J4" s="53"/>
      <c r="K4" s="53"/>
      <c r="L4" s="53"/>
    </row>
    <row r="5" spans="2:12" x14ac:dyDescent="0.25">
      <c r="B5" s="53"/>
      <c r="C5" s="53"/>
      <c r="D5" s="53"/>
      <c r="E5" s="53"/>
      <c r="F5" s="53"/>
      <c r="G5" s="53"/>
      <c r="H5" s="53"/>
      <c r="I5" s="53"/>
      <c r="J5" s="53"/>
      <c r="K5" s="53"/>
      <c r="L5" s="53"/>
    </row>
    <row r="6" spans="2:12" x14ac:dyDescent="0.25">
      <c r="B6" s="53"/>
      <c r="C6" s="53"/>
      <c r="D6" s="53"/>
      <c r="E6" s="53"/>
      <c r="F6" s="53"/>
      <c r="G6" s="53"/>
      <c r="H6" s="53"/>
      <c r="I6" s="53"/>
      <c r="J6" s="53"/>
      <c r="K6" s="53"/>
      <c r="L6" s="53"/>
    </row>
    <row r="7" spans="2:12" x14ac:dyDescent="0.25">
      <c r="B7" s="53"/>
      <c r="C7" s="53"/>
      <c r="D7" s="53"/>
      <c r="E7" s="53"/>
      <c r="F7" s="53"/>
      <c r="G7" s="53"/>
      <c r="H7" s="53"/>
      <c r="I7" s="53"/>
      <c r="J7" s="53"/>
      <c r="K7" s="53"/>
      <c r="L7" s="53"/>
    </row>
    <row r="8" spans="2:12" x14ac:dyDescent="0.25">
      <c r="B8" s="53"/>
      <c r="C8" s="53"/>
      <c r="D8" s="53"/>
      <c r="E8" s="53"/>
      <c r="F8" s="53"/>
      <c r="G8" s="53"/>
      <c r="H8" s="53"/>
      <c r="I8" s="53"/>
      <c r="J8" s="53"/>
      <c r="K8" s="53"/>
      <c r="L8" s="53"/>
    </row>
    <row r="9" spans="2:12" x14ac:dyDescent="0.25">
      <c r="B9" s="53"/>
      <c r="C9" s="53"/>
      <c r="D9" s="53"/>
      <c r="E9" s="53"/>
      <c r="F9" s="53"/>
      <c r="G9" s="53"/>
      <c r="H9" s="53"/>
      <c r="I9" s="53"/>
      <c r="J9" s="53"/>
      <c r="K9" s="53"/>
      <c r="L9" s="53"/>
    </row>
    <row r="10" spans="2:12" x14ac:dyDescent="0.25">
      <c r="B10" s="53"/>
      <c r="C10" s="53"/>
      <c r="D10" s="53"/>
      <c r="E10" s="53"/>
      <c r="F10" s="53"/>
      <c r="G10" s="53"/>
      <c r="H10" s="53"/>
      <c r="I10" s="53"/>
      <c r="J10" s="53"/>
      <c r="K10" s="53"/>
      <c r="L10" s="53"/>
    </row>
    <row r="11" spans="2:12" x14ac:dyDescent="0.25">
      <c r="B11" s="53"/>
      <c r="C11" s="53"/>
      <c r="D11" s="53"/>
      <c r="E11" s="53"/>
      <c r="F11" s="53"/>
      <c r="G11" s="53"/>
      <c r="H11" s="53"/>
      <c r="I11" s="53"/>
      <c r="J11" s="53"/>
      <c r="K11" s="53"/>
      <c r="L11" s="53"/>
    </row>
    <row r="28" spans="2:12" x14ac:dyDescent="0.25">
      <c r="B28" s="54" t="s">
        <v>265</v>
      </c>
      <c r="C28" s="54"/>
      <c r="D28" s="54"/>
      <c r="E28" s="54"/>
      <c r="F28" s="54"/>
      <c r="G28" s="54"/>
      <c r="H28" s="54"/>
      <c r="I28" s="54"/>
      <c r="J28" s="54"/>
      <c r="K28" s="54"/>
      <c r="L28" s="54"/>
    </row>
  </sheetData>
  <mergeCells count="3">
    <mergeCell ref="B1:K1"/>
    <mergeCell ref="B2:L11"/>
    <mergeCell ref="B28:L2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
  <sheetViews>
    <sheetView zoomScale="70" zoomScaleNormal="70" workbookViewId="0">
      <selection activeCell="A2" sqref="A2"/>
    </sheetView>
  </sheetViews>
  <sheetFormatPr defaultRowHeight="15" x14ac:dyDescent="0.25"/>
  <sheetData>
    <row r="1" spans="2:25" x14ac:dyDescent="0.25">
      <c r="B1" s="55" t="s">
        <v>267</v>
      </c>
      <c r="C1" s="56"/>
      <c r="D1" s="56"/>
      <c r="E1" s="56"/>
      <c r="F1" s="56"/>
      <c r="G1" s="56"/>
      <c r="H1" s="56"/>
      <c r="I1" s="56"/>
      <c r="J1" s="56"/>
      <c r="K1" s="56"/>
      <c r="L1" s="56"/>
      <c r="M1" s="56"/>
      <c r="N1" s="56"/>
      <c r="O1" s="56"/>
      <c r="P1" s="56"/>
      <c r="Q1" s="56"/>
      <c r="R1" s="56"/>
      <c r="S1" s="56"/>
      <c r="T1" s="56"/>
      <c r="U1" s="56"/>
      <c r="V1" s="56"/>
      <c r="W1" s="56"/>
      <c r="X1" s="56"/>
      <c r="Y1" s="57"/>
    </row>
    <row r="2" spans="2:25" x14ac:dyDescent="0.25">
      <c r="B2" s="58"/>
      <c r="C2" s="59"/>
      <c r="D2" s="59"/>
      <c r="E2" s="59"/>
      <c r="F2" s="59"/>
      <c r="G2" s="59"/>
      <c r="H2" s="59"/>
      <c r="I2" s="59"/>
      <c r="J2" s="59"/>
      <c r="K2" s="59"/>
      <c r="L2" s="59"/>
      <c r="M2" s="59"/>
      <c r="N2" s="59"/>
      <c r="O2" s="59"/>
      <c r="P2" s="59"/>
      <c r="Q2" s="59"/>
      <c r="R2" s="59"/>
      <c r="S2" s="59"/>
      <c r="T2" s="59"/>
      <c r="U2" s="59"/>
      <c r="V2" s="59"/>
      <c r="W2" s="59"/>
      <c r="X2" s="59"/>
      <c r="Y2" s="60"/>
    </row>
    <row r="3" spans="2:25" ht="19.5" x14ac:dyDescent="0.25">
      <c r="B3" s="61" t="s">
        <v>266</v>
      </c>
      <c r="C3" s="61"/>
      <c r="D3" s="61"/>
      <c r="E3" s="61"/>
      <c r="F3" s="61"/>
      <c r="G3" s="61"/>
      <c r="H3" s="61"/>
      <c r="I3" s="61"/>
      <c r="J3" s="61"/>
      <c r="K3" s="61"/>
      <c r="L3" s="61"/>
      <c r="M3" s="61"/>
      <c r="N3" s="61"/>
      <c r="O3" s="61"/>
      <c r="P3" s="61"/>
      <c r="Q3" s="61"/>
      <c r="R3" s="61"/>
      <c r="S3" s="61"/>
      <c r="T3" s="61"/>
      <c r="U3" s="61"/>
      <c r="V3" s="61"/>
      <c r="W3" s="61"/>
      <c r="X3" s="61"/>
      <c r="Y3" s="61"/>
    </row>
  </sheetData>
  <mergeCells count="2">
    <mergeCell ref="B1:Y2"/>
    <mergeCell ref="B3:Y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72"/>
  <sheetViews>
    <sheetView zoomScale="80" zoomScaleNormal="80" workbookViewId="0">
      <selection activeCell="A2" sqref="A2"/>
    </sheetView>
  </sheetViews>
  <sheetFormatPr defaultRowHeight="15" x14ac:dyDescent="0.25"/>
  <cols>
    <col min="2" max="2" width="81" customWidth="1"/>
    <col min="3" max="7" width="16.85546875" style="2" customWidth="1"/>
  </cols>
  <sheetData>
    <row r="1" spans="2:7" ht="15.75" x14ac:dyDescent="0.25">
      <c r="B1" s="62" t="s">
        <v>267</v>
      </c>
      <c r="C1" s="62"/>
      <c r="D1" s="62"/>
      <c r="E1" s="62"/>
      <c r="F1" s="62"/>
      <c r="G1" s="62"/>
    </row>
    <row r="2" spans="2:7" s="18" customFormat="1" ht="15.75" x14ac:dyDescent="0.25">
      <c r="B2" s="47"/>
      <c r="C2" s="47"/>
      <c r="D2" s="47"/>
      <c r="E2" s="47"/>
      <c r="F2" s="47"/>
      <c r="G2" s="47"/>
    </row>
    <row r="3" spans="2:7" x14ac:dyDescent="0.25">
      <c r="B3" t="s">
        <v>273</v>
      </c>
    </row>
    <row r="4" spans="2:7" ht="60" x14ac:dyDescent="0.25">
      <c r="B4" s="3" t="s">
        <v>196</v>
      </c>
      <c r="C4" s="3" t="s">
        <v>197</v>
      </c>
      <c r="D4" s="3" t="s">
        <v>198</v>
      </c>
      <c r="E4" s="3" t="s">
        <v>199</v>
      </c>
      <c r="F4" s="3" t="s">
        <v>200</v>
      </c>
      <c r="G4" s="4" t="s">
        <v>201</v>
      </c>
    </row>
    <row r="5" spans="2:7" x14ac:dyDescent="0.25">
      <c r="B5" t="s">
        <v>195</v>
      </c>
      <c r="C5" s="2">
        <v>3</v>
      </c>
      <c r="D5" s="2">
        <v>0</v>
      </c>
      <c r="E5" s="2">
        <v>0</v>
      </c>
      <c r="F5" s="2">
        <v>0</v>
      </c>
      <c r="G5" s="2">
        <v>0</v>
      </c>
    </row>
    <row r="6" spans="2:7" x14ac:dyDescent="0.25">
      <c r="B6" t="s">
        <v>105</v>
      </c>
      <c r="C6" s="2">
        <v>14</v>
      </c>
      <c r="D6" s="2">
        <v>0</v>
      </c>
      <c r="E6" s="2">
        <v>0</v>
      </c>
      <c r="F6" s="2">
        <v>0</v>
      </c>
      <c r="G6" s="2">
        <v>1</v>
      </c>
    </row>
    <row r="7" spans="2:7" x14ac:dyDescent="0.25">
      <c r="B7" t="s">
        <v>35</v>
      </c>
      <c r="C7" s="2">
        <v>18</v>
      </c>
      <c r="D7" s="2">
        <v>0</v>
      </c>
      <c r="E7" s="2">
        <v>0</v>
      </c>
      <c r="F7" s="2">
        <v>0</v>
      </c>
      <c r="G7" s="2">
        <v>0</v>
      </c>
    </row>
    <row r="8" spans="2:7" x14ac:dyDescent="0.25">
      <c r="B8" t="s">
        <v>1</v>
      </c>
      <c r="C8" s="2">
        <v>19</v>
      </c>
      <c r="D8" s="2">
        <v>18</v>
      </c>
      <c r="E8" s="2">
        <v>13</v>
      </c>
      <c r="F8" s="2">
        <v>5</v>
      </c>
      <c r="G8" s="2">
        <v>1</v>
      </c>
    </row>
    <row r="9" spans="2:7" x14ac:dyDescent="0.25">
      <c r="B9" t="s">
        <v>212</v>
      </c>
      <c r="C9" s="2">
        <v>102</v>
      </c>
      <c r="D9" s="2">
        <v>98</v>
      </c>
      <c r="E9" s="2">
        <v>61</v>
      </c>
      <c r="F9" s="2">
        <v>37</v>
      </c>
      <c r="G9" s="2">
        <v>0</v>
      </c>
    </row>
    <row r="10" spans="2:7" x14ac:dyDescent="0.25">
      <c r="B10" t="s">
        <v>4</v>
      </c>
      <c r="C10" s="2">
        <v>313</v>
      </c>
      <c r="D10" s="2">
        <v>0</v>
      </c>
      <c r="E10" s="2">
        <v>0</v>
      </c>
      <c r="F10" s="2">
        <v>0</v>
      </c>
      <c r="G10" s="2">
        <v>1</v>
      </c>
    </row>
    <row r="11" spans="2:7" x14ac:dyDescent="0.25">
      <c r="B11" t="s">
        <v>2</v>
      </c>
      <c r="C11" s="2">
        <v>1554</v>
      </c>
      <c r="D11" s="2">
        <v>1279</v>
      </c>
      <c r="E11" s="2">
        <v>1090</v>
      </c>
      <c r="F11" s="2">
        <v>189</v>
      </c>
      <c r="G11" s="2">
        <v>1</v>
      </c>
    </row>
    <row r="12" spans="2:7" x14ac:dyDescent="0.25">
      <c r="B12" t="s">
        <v>17</v>
      </c>
      <c r="C12" s="2">
        <v>2353</v>
      </c>
      <c r="D12" s="2">
        <v>2169</v>
      </c>
      <c r="E12" s="2">
        <v>1952</v>
      </c>
      <c r="F12" s="2">
        <v>217</v>
      </c>
      <c r="G12" s="2">
        <v>2</v>
      </c>
    </row>
    <row r="13" spans="2:7" x14ac:dyDescent="0.25">
      <c r="B13" t="s">
        <v>15</v>
      </c>
      <c r="C13" s="2">
        <v>2572</v>
      </c>
      <c r="D13" s="2">
        <v>2101</v>
      </c>
      <c r="E13" s="2">
        <v>1575</v>
      </c>
      <c r="F13" s="2">
        <v>526</v>
      </c>
      <c r="G13" s="2">
        <v>46</v>
      </c>
    </row>
    <row r="14" spans="2:7" x14ac:dyDescent="0.25">
      <c r="B14" t="s">
        <v>185</v>
      </c>
      <c r="C14" s="2">
        <v>5064</v>
      </c>
      <c r="D14" s="2">
        <v>4527</v>
      </c>
      <c r="E14" s="2">
        <v>4064</v>
      </c>
      <c r="F14" s="2">
        <v>463</v>
      </c>
      <c r="G14" s="2">
        <v>11</v>
      </c>
    </row>
    <row r="15" spans="2:7" x14ac:dyDescent="0.25">
      <c r="B15" t="s">
        <v>16</v>
      </c>
      <c r="C15" s="2">
        <v>5097</v>
      </c>
      <c r="D15" s="2">
        <v>4695</v>
      </c>
      <c r="E15" s="2">
        <v>3539</v>
      </c>
      <c r="F15" s="2">
        <v>1156</v>
      </c>
      <c r="G15" s="2">
        <v>10</v>
      </c>
    </row>
    <row r="16" spans="2:7" x14ac:dyDescent="0.25">
      <c r="B16" t="s">
        <v>9</v>
      </c>
      <c r="C16" s="2">
        <v>7675</v>
      </c>
      <c r="D16" s="2">
        <v>7146</v>
      </c>
      <c r="E16" s="2">
        <v>5905</v>
      </c>
      <c r="F16" s="2">
        <v>1241</v>
      </c>
      <c r="G16" s="2">
        <v>24</v>
      </c>
    </row>
    <row r="17" spans="2:7" x14ac:dyDescent="0.25">
      <c r="B17" t="s">
        <v>14</v>
      </c>
      <c r="C17" s="2">
        <v>8714</v>
      </c>
      <c r="D17" s="2">
        <v>8365</v>
      </c>
      <c r="E17" s="2">
        <v>8254</v>
      </c>
      <c r="F17" s="2">
        <v>111</v>
      </c>
      <c r="G17" s="2">
        <v>9</v>
      </c>
    </row>
    <row r="18" spans="2:7" x14ac:dyDescent="0.25">
      <c r="B18" t="s">
        <v>210</v>
      </c>
      <c r="C18" s="2">
        <v>12392</v>
      </c>
      <c r="D18" s="2">
        <v>11587</v>
      </c>
      <c r="E18" s="2">
        <v>9348</v>
      </c>
      <c r="F18" s="2">
        <v>2239</v>
      </c>
      <c r="G18" s="2">
        <v>68</v>
      </c>
    </row>
    <row r="19" spans="2:7" x14ac:dyDescent="0.25">
      <c r="B19" t="s">
        <v>18</v>
      </c>
      <c r="C19" s="2">
        <v>16808</v>
      </c>
      <c r="D19" s="2">
        <v>16503</v>
      </c>
      <c r="E19" s="2">
        <v>14242</v>
      </c>
      <c r="F19" s="2">
        <v>2261</v>
      </c>
      <c r="G19" s="2">
        <v>13</v>
      </c>
    </row>
    <row r="20" spans="2:7" x14ac:dyDescent="0.25">
      <c r="B20" t="s">
        <v>209</v>
      </c>
      <c r="C20" s="2">
        <v>19567</v>
      </c>
      <c r="D20" s="2">
        <v>18607</v>
      </c>
      <c r="E20" s="2">
        <v>14878</v>
      </c>
      <c r="F20" s="2">
        <v>3729</v>
      </c>
      <c r="G20" s="2">
        <v>57</v>
      </c>
    </row>
    <row r="21" spans="2:7" x14ac:dyDescent="0.25">
      <c r="B21" t="s">
        <v>211</v>
      </c>
      <c r="C21" s="2">
        <v>19917</v>
      </c>
      <c r="D21" s="2">
        <v>17498</v>
      </c>
      <c r="E21" s="2">
        <v>14250</v>
      </c>
      <c r="F21" s="2">
        <v>3248</v>
      </c>
      <c r="G21" s="2">
        <v>124</v>
      </c>
    </row>
    <row r="22" spans="2:7" x14ac:dyDescent="0.25">
      <c r="B22" s="7" t="s">
        <v>208</v>
      </c>
      <c r="C22" s="8">
        <f>SUM(C5:C21)</f>
        <v>102182</v>
      </c>
      <c r="D22" s="8">
        <f t="shared" ref="D22:G22" si="0">SUM(D5:D21)</f>
        <v>94593</v>
      </c>
      <c r="E22" s="8">
        <f t="shared" si="0"/>
        <v>79171</v>
      </c>
      <c r="F22" s="8">
        <f t="shared" si="0"/>
        <v>15422</v>
      </c>
      <c r="G22" s="8">
        <f t="shared" si="0"/>
        <v>368</v>
      </c>
    </row>
    <row r="25" spans="2:7" x14ac:dyDescent="0.25">
      <c r="B25" t="s">
        <v>272</v>
      </c>
    </row>
    <row r="26" spans="2:7" ht="60" x14ac:dyDescent="0.25">
      <c r="B26" s="5" t="s">
        <v>202</v>
      </c>
      <c r="C26" s="5" t="s">
        <v>203</v>
      </c>
      <c r="D26" s="5" t="s">
        <v>204</v>
      </c>
      <c r="E26" s="5" t="s">
        <v>205</v>
      </c>
      <c r="F26" s="5" t="s">
        <v>206</v>
      </c>
      <c r="G26" s="6" t="s">
        <v>207</v>
      </c>
    </row>
    <row r="27" spans="2:7" x14ac:dyDescent="0.25">
      <c r="B27" t="s">
        <v>3</v>
      </c>
      <c r="C27" s="2">
        <v>161</v>
      </c>
      <c r="D27" s="2">
        <v>115</v>
      </c>
      <c r="E27" s="2">
        <v>86</v>
      </c>
      <c r="F27" s="2">
        <v>29</v>
      </c>
      <c r="G27" s="2">
        <v>0</v>
      </c>
    </row>
    <row r="28" spans="2:7" x14ac:dyDescent="0.25">
      <c r="B28" t="s">
        <v>19</v>
      </c>
      <c r="C28" s="2">
        <v>2136</v>
      </c>
      <c r="D28" s="2">
        <v>2031</v>
      </c>
      <c r="E28" s="2">
        <v>1597</v>
      </c>
      <c r="F28" s="2">
        <v>434</v>
      </c>
      <c r="G28" s="2">
        <v>7</v>
      </c>
    </row>
    <row r="29" spans="2:7" x14ac:dyDescent="0.25">
      <c r="B29" t="s">
        <v>182</v>
      </c>
      <c r="C29" s="2">
        <v>3272</v>
      </c>
      <c r="D29" s="2">
        <v>3134</v>
      </c>
      <c r="E29" s="2">
        <v>2411</v>
      </c>
      <c r="F29" s="2">
        <v>723</v>
      </c>
      <c r="G29" s="2">
        <v>19</v>
      </c>
    </row>
    <row r="30" spans="2:7" x14ac:dyDescent="0.25">
      <c r="B30" t="s">
        <v>183</v>
      </c>
      <c r="C30" s="2">
        <v>5164</v>
      </c>
      <c r="D30" s="2">
        <v>4619</v>
      </c>
      <c r="E30" s="2">
        <v>3458</v>
      </c>
      <c r="F30" s="2">
        <v>1161</v>
      </c>
      <c r="G30" s="2">
        <v>31</v>
      </c>
    </row>
    <row r="31" spans="2:7" x14ac:dyDescent="0.25">
      <c r="B31" t="s">
        <v>190</v>
      </c>
      <c r="C31" s="2">
        <v>13</v>
      </c>
      <c r="D31" s="2">
        <v>12</v>
      </c>
      <c r="E31" s="2">
        <v>10</v>
      </c>
      <c r="F31" s="2">
        <v>2</v>
      </c>
      <c r="G31" s="2">
        <v>0</v>
      </c>
    </row>
    <row r="32" spans="2:7" x14ac:dyDescent="0.25">
      <c r="B32" t="s">
        <v>184</v>
      </c>
      <c r="C32" s="2">
        <v>3903</v>
      </c>
      <c r="D32" s="2">
        <v>3743</v>
      </c>
      <c r="E32" s="2">
        <v>2983</v>
      </c>
      <c r="F32" s="2">
        <v>760</v>
      </c>
      <c r="G32" s="2">
        <v>9</v>
      </c>
    </row>
    <row r="33" spans="2:7" x14ac:dyDescent="0.25">
      <c r="B33" s="7" t="s">
        <v>208</v>
      </c>
      <c r="C33" s="8">
        <f>+SUM(C27:C32)</f>
        <v>14649</v>
      </c>
      <c r="D33" s="8">
        <f>+SUM(D27:D32)</f>
        <v>13654</v>
      </c>
      <c r="E33" s="8">
        <f>+SUM(E27:E32)</f>
        <v>10545</v>
      </c>
      <c r="F33" s="8">
        <f>+SUM(F27:F32)</f>
        <v>3109</v>
      </c>
      <c r="G33" s="9">
        <f>+SUM(G27:G32)</f>
        <v>66</v>
      </c>
    </row>
    <row r="34" spans="2:7" s="18" customFormat="1" x14ac:dyDescent="0.25">
      <c r="B34" s="50"/>
      <c r="C34" s="50"/>
      <c r="D34" s="50"/>
      <c r="E34" s="50"/>
      <c r="F34" s="50"/>
      <c r="G34" s="50"/>
    </row>
    <row r="36" spans="2:7" x14ac:dyDescent="0.25">
      <c r="B36" t="s">
        <v>263</v>
      </c>
    </row>
    <row r="37" spans="2:7" ht="60" x14ac:dyDescent="0.25">
      <c r="B37" s="3" t="s">
        <v>196</v>
      </c>
      <c r="C37" s="3" t="s">
        <v>197</v>
      </c>
      <c r="D37" s="3" t="s">
        <v>198</v>
      </c>
      <c r="E37" s="3" t="s">
        <v>199</v>
      </c>
      <c r="F37" s="3" t="s">
        <v>200</v>
      </c>
      <c r="G37" s="4" t="s">
        <v>201</v>
      </c>
    </row>
    <row r="38" spans="2:7" x14ac:dyDescent="0.25">
      <c r="B38" t="s">
        <v>1</v>
      </c>
      <c r="C38" s="2">
        <v>19</v>
      </c>
      <c r="D38" s="2">
        <v>18</v>
      </c>
      <c r="E38" s="2">
        <v>13</v>
      </c>
      <c r="F38" s="2">
        <v>5</v>
      </c>
      <c r="G38" s="2">
        <v>1</v>
      </c>
    </row>
    <row r="39" spans="2:7" x14ac:dyDescent="0.25">
      <c r="B39" t="s">
        <v>2</v>
      </c>
      <c r="C39" s="2">
        <v>1554</v>
      </c>
      <c r="D39" s="2">
        <v>1325</v>
      </c>
      <c r="E39" s="2">
        <v>1004</v>
      </c>
      <c r="F39" s="2">
        <v>321</v>
      </c>
      <c r="G39" s="2">
        <v>1</v>
      </c>
    </row>
    <row r="40" spans="2:7" x14ac:dyDescent="0.25">
      <c r="B40" t="s">
        <v>105</v>
      </c>
      <c r="C40" s="2">
        <v>14</v>
      </c>
      <c r="D40" s="2">
        <v>0</v>
      </c>
      <c r="E40" s="2">
        <v>0</v>
      </c>
      <c r="F40" s="2">
        <v>0</v>
      </c>
      <c r="G40" s="2">
        <v>1</v>
      </c>
    </row>
    <row r="41" spans="2:7" x14ac:dyDescent="0.25">
      <c r="B41" t="s">
        <v>35</v>
      </c>
      <c r="C41" s="2">
        <v>18</v>
      </c>
      <c r="D41" s="2">
        <v>0</v>
      </c>
      <c r="E41" s="2">
        <v>0</v>
      </c>
      <c r="F41" s="2">
        <v>0</v>
      </c>
      <c r="G41" s="2">
        <v>0</v>
      </c>
    </row>
    <row r="42" spans="2:7" x14ac:dyDescent="0.25">
      <c r="B42" t="s">
        <v>195</v>
      </c>
      <c r="C42" s="2">
        <v>3</v>
      </c>
      <c r="D42" s="2">
        <v>0</v>
      </c>
      <c r="E42" s="2">
        <v>0</v>
      </c>
      <c r="F42" s="2">
        <v>0</v>
      </c>
      <c r="G42" s="2">
        <v>0</v>
      </c>
    </row>
    <row r="43" spans="2:7" x14ac:dyDescent="0.25">
      <c r="B43" t="s">
        <v>4</v>
      </c>
      <c r="C43" s="2">
        <v>313</v>
      </c>
      <c r="D43" s="2">
        <v>0</v>
      </c>
      <c r="E43" s="2">
        <v>0</v>
      </c>
      <c r="F43" s="2">
        <v>0</v>
      </c>
      <c r="G43" s="2">
        <v>1</v>
      </c>
    </row>
    <row r="44" spans="2:7" x14ac:dyDescent="0.25">
      <c r="B44" t="s">
        <v>5</v>
      </c>
      <c r="C44" s="2">
        <v>10810</v>
      </c>
      <c r="D44" s="2">
        <v>10237</v>
      </c>
      <c r="E44" s="2">
        <v>5984</v>
      </c>
      <c r="F44" s="2">
        <v>4253</v>
      </c>
      <c r="G44" s="2">
        <v>45</v>
      </c>
    </row>
    <row r="45" spans="2:7" x14ac:dyDescent="0.25">
      <c r="B45" t="s">
        <v>6</v>
      </c>
      <c r="C45" s="2">
        <v>18977</v>
      </c>
      <c r="D45" s="2">
        <v>17200</v>
      </c>
      <c r="E45" s="2">
        <v>10129</v>
      </c>
      <c r="F45" s="2">
        <v>7071</v>
      </c>
      <c r="G45" s="2">
        <v>84</v>
      </c>
    </row>
    <row r="46" spans="2:7" x14ac:dyDescent="0.25">
      <c r="B46" t="s">
        <v>7</v>
      </c>
      <c r="C46" s="2">
        <v>96</v>
      </c>
      <c r="D46" s="2">
        <v>93</v>
      </c>
      <c r="E46" s="2">
        <v>46</v>
      </c>
      <c r="F46" s="2">
        <v>47</v>
      </c>
      <c r="G46" s="2">
        <v>0</v>
      </c>
    </row>
    <row r="47" spans="2:7" x14ac:dyDescent="0.25">
      <c r="B47" t="s">
        <v>8</v>
      </c>
      <c r="C47" s="2">
        <v>19341</v>
      </c>
      <c r="D47" s="2">
        <v>18554</v>
      </c>
      <c r="E47" s="2">
        <v>11746</v>
      </c>
      <c r="F47" s="2">
        <v>6808</v>
      </c>
      <c r="G47" s="2">
        <v>46</v>
      </c>
    </row>
    <row r="48" spans="2:7" x14ac:dyDescent="0.25">
      <c r="B48" t="s">
        <v>9</v>
      </c>
      <c r="C48" s="2">
        <v>7675</v>
      </c>
      <c r="D48" s="2">
        <v>7251</v>
      </c>
      <c r="E48" s="2">
        <v>4308</v>
      </c>
      <c r="F48" s="2">
        <v>2943</v>
      </c>
      <c r="G48" s="2">
        <v>17</v>
      </c>
    </row>
    <row r="49" spans="2:7" x14ac:dyDescent="0.25">
      <c r="B49" t="s">
        <v>10</v>
      </c>
      <c r="C49" s="2">
        <v>1582</v>
      </c>
      <c r="D49" s="2">
        <v>1488</v>
      </c>
      <c r="E49" s="2">
        <v>953</v>
      </c>
      <c r="F49" s="2">
        <v>535</v>
      </c>
      <c r="G49" s="2">
        <v>4</v>
      </c>
    </row>
    <row r="50" spans="2:7" x14ac:dyDescent="0.25">
      <c r="B50" t="s">
        <v>11</v>
      </c>
      <c r="C50" s="2">
        <v>940</v>
      </c>
      <c r="D50" s="2">
        <v>843</v>
      </c>
      <c r="E50" s="2">
        <v>663</v>
      </c>
      <c r="F50" s="2">
        <v>180</v>
      </c>
      <c r="G50" s="2">
        <v>9</v>
      </c>
    </row>
    <row r="51" spans="2:7" x14ac:dyDescent="0.25">
      <c r="B51" t="s">
        <v>12</v>
      </c>
      <c r="C51" s="2">
        <v>6</v>
      </c>
      <c r="D51" s="2">
        <v>6</v>
      </c>
      <c r="E51" s="2">
        <v>5</v>
      </c>
      <c r="F51" s="2">
        <v>1</v>
      </c>
      <c r="G51" s="2">
        <v>0</v>
      </c>
    </row>
    <row r="52" spans="2:7" x14ac:dyDescent="0.25">
      <c r="B52" t="s">
        <v>13</v>
      </c>
      <c r="C52" s="2">
        <v>226</v>
      </c>
      <c r="D52" s="2">
        <v>213</v>
      </c>
      <c r="E52" s="2">
        <v>149</v>
      </c>
      <c r="F52" s="2">
        <v>64</v>
      </c>
      <c r="G52" s="2">
        <v>2</v>
      </c>
    </row>
    <row r="53" spans="2:7" x14ac:dyDescent="0.25">
      <c r="B53" t="s">
        <v>14</v>
      </c>
      <c r="C53" s="2">
        <v>8714</v>
      </c>
      <c r="D53" s="2">
        <v>8365</v>
      </c>
      <c r="E53" s="2">
        <v>8254</v>
      </c>
      <c r="F53" s="2">
        <v>111</v>
      </c>
      <c r="G53" s="2">
        <v>9</v>
      </c>
    </row>
    <row r="54" spans="2:7" x14ac:dyDescent="0.25">
      <c r="B54" t="s">
        <v>15</v>
      </c>
      <c r="C54" s="2">
        <v>2572</v>
      </c>
      <c r="D54" s="2">
        <v>2101</v>
      </c>
      <c r="E54" s="2">
        <v>1575</v>
      </c>
      <c r="F54" s="2">
        <v>526</v>
      </c>
      <c r="G54" s="2">
        <v>46</v>
      </c>
    </row>
    <row r="55" spans="2:7" x14ac:dyDescent="0.25">
      <c r="B55" t="s">
        <v>16</v>
      </c>
      <c r="C55" s="2">
        <v>5097</v>
      </c>
      <c r="D55" s="2">
        <v>4695</v>
      </c>
      <c r="E55" s="2">
        <v>3539</v>
      </c>
      <c r="F55" s="2">
        <v>1156</v>
      </c>
      <c r="G55" s="2">
        <v>10</v>
      </c>
    </row>
    <row r="56" spans="2:7" x14ac:dyDescent="0.25">
      <c r="B56" t="s">
        <v>17</v>
      </c>
      <c r="C56" s="2">
        <v>2353</v>
      </c>
      <c r="D56" s="2">
        <v>2169</v>
      </c>
      <c r="E56" s="2">
        <v>1952</v>
      </c>
      <c r="F56" s="2">
        <v>217</v>
      </c>
      <c r="G56" s="2">
        <v>2</v>
      </c>
    </row>
    <row r="57" spans="2:7" x14ac:dyDescent="0.25">
      <c r="B57" t="s">
        <v>18</v>
      </c>
      <c r="C57" s="2">
        <v>16808</v>
      </c>
      <c r="D57" s="2">
        <v>16503</v>
      </c>
      <c r="E57" s="2">
        <v>14242</v>
      </c>
      <c r="F57" s="2">
        <v>2261</v>
      </c>
      <c r="G57" s="2">
        <v>13</v>
      </c>
    </row>
    <row r="58" spans="2:7" ht="15.75" thickBot="1" x14ac:dyDescent="0.3">
      <c r="B58" t="s">
        <v>185</v>
      </c>
      <c r="C58" s="2">
        <v>5064</v>
      </c>
      <c r="D58" s="2">
        <v>4527</v>
      </c>
      <c r="E58" s="2">
        <v>4064</v>
      </c>
      <c r="F58" s="2">
        <v>463</v>
      </c>
      <c r="G58" s="2">
        <v>11</v>
      </c>
    </row>
    <row r="59" spans="2:7" ht="15.75" thickTop="1" x14ac:dyDescent="0.25">
      <c r="B59" s="10" t="s">
        <v>208</v>
      </c>
      <c r="C59" s="11">
        <f>SUM(C38:C58)</f>
        <v>102182</v>
      </c>
      <c r="D59" s="11">
        <f t="shared" ref="D59:G59" si="1">SUM(D38:D58)</f>
        <v>95588</v>
      </c>
      <c r="E59" s="11">
        <f t="shared" si="1"/>
        <v>68626</v>
      </c>
      <c r="F59" s="11">
        <f t="shared" si="1"/>
        <v>26962</v>
      </c>
      <c r="G59" s="11">
        <f t="shared" si="1"/>
        <v>302</v>
      </c>
    </row>
    <row r="61" spans="2:7" ht="30" x14ac:dyDescent="0.25">
      <c r="C61" s="25" t="s">
        <v>268</v>
      </c>
      <c r="D61" s="25" t="s">
        <v>216</v>
      </c>
      <c r="E61" s="25" t="s">
        <v>217</v>
      </c>
      <c r="F61"/>
    </row>
    <row r="62" spans="2:7" x14ac:dyDescent="0.25">
      <c r="C62" s="2">
        <f>+D22</f>
        <v>94593</v>
      </c>
      <c r="D62" s="2">
        <f>+E22</f>
        <v>79171</v>
      </c>
      <c r="E62" s="2">
        <f>+F22</f>
        <v>15422</v>
      </c>
      <c r="F62"/>
    </row>
    <row r="63" spans="2:7" x14ac:dyDescent="0.25">
      <c r="C63" s="24">
        <f>+C62/$C$22</f>
        <v>0.92573055919829328</v>
      </c>
      <c r="D63" s="24">
        <f>+D62/C62</f>
        <v>0.83696468026175297</v>
      </c>
      <c r="E63" s="24">
        <f>+E62/C62</f>
        <v>0.163035319738247</v>
      </c>
      <c r="F63"/>
    </row>
    <row r="66" spans="3:6" ht="30" x14ac:dyDescent="0.25">
      <c r="C66" s="25" t="s">
        <v>197</v>
      </c>
      <c r="D66" s="25" t="s">
        <v>269</v>
      </c>
      <c r="E66" s="25" t="s">
        <v>250</v>
      </c>
      <c r="F66" s="25" t="s">
        <v>251</v>
      </c>
    </row>
    <row r="67" spans="3:6" x14ac:dyDescent="0.25">
      <c r="C67" s="2">
        <f>+C22</f>
        <v>102182</v>
      </c>
      <c r="D67" s="2">
        <f>+C62</f>
        <v>94593</v>
      </c>
      <c r="E67" s="48">
        <f>+G22</f>
        <v>368</v>
      </c>
      <c r="F67" s="2">
        <f>+C67-D67-E67</f>
        <v>7221</v>
      </c>
    </row>
    <row r="68" spans="3:6" x14ac:dyDescent="0.25">
      <c r="C68" s="24">
        <f>+C67/C67</f>
        <v>1</v>
      </c>
      <c r="D68" s="24">
        <f>+D67/C67</f>
        <v>0.92573055919829328</v>
      </c>
      <c r="E68" s="24">
        <f>+E67/C67</f>
        <v>3.6014170793290403E-3</v>
      </c>
      <c r="F68" s="24">
        <f>+F67/C67</f>
        <v>7.0668023722377724E-2</v>
      </c>
    </row>
    <row r="70" spans="3:6" ht="30" x14ac:dyDescent="0.25">
      <c r="C70" s="25" t="s">
        <v>197</v>
      </c>
      <c r="D70" s="2">
        <f>+C67</f>
        <v>102182</v>
      </c>
      <c r="E70" s="23">
        <f>+D70/D70</f>
        <v>1</v>
      </c>
      <c r="F70" s="49"/>
    </row>
    <row r="71" spans="3:6" ht="30" x14ac:dyDescent="0.25">
      <c r="C71" s="25" t="s">
        <v>270</v>
      </c>
      <c r="D71" s="2">
        <f>+D70-C33</f>
        <v>87533</v>
      </c>
      <c r="E71" s="23">
        <f>+D71/D70</f>
        <v>0.85663815544812194</v>
      </c>
      <c r="F71" s="49"/>
    </row>
    <row r="72" spans="3:6" ht="30" x14ac:dyDescent="0.25">
      <c r="C72" s="25" t="s">
        <v>271</v>
      </c>
      <c r="D72" s="2">
        <f>+C33</f>
        <v>14649</v>
      </c>
      <c r="E72" s="24">
        <f>+D72/D70</f>
        <v>0.14336184455187803</v>
      </c>
    </row>
  </sheetData>
  <sortState ref="B5:G21">
    <sortCondition ref="C5:C21"/>
  </sortState>
  <mergeCells count="1">
    <mergeCell ref="B1:G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O61"/>
  <sheetViews>
    <sheetView tabSelected="1" topLeftCell="A10" zoomScale="80" zoomScaleNormal="80" workbookViewId="0">
      <selection activeCell="A2" sqref="A2"/>
    </sheetView>
  </sheetViews>
  <sheetFormatPr defaultRowHeight="15" x14ac:dyDescent="0.25"/>
  <cols>
    <col min="2" max="2" width="23" customWidth="1"/>
    <col min="3" max="3" width="12.42578125" style="2" customWidth="1"/>
    <col min="4" max="5" width="13.28515625" style="2" customWidth="1"/>
    <col min="6" max="6" width="13.28515625" style="24" customWidth="1"/>
    <col min="7" max="7" width="13.28515625" style="2" customWidth="1"/>
    <col min="8" max="8" width="13.28515625" style="24" customWidth="1"/>
    <col min="9" max="9" width="13.28515625" style="2" customWidth="1"/>
    <col min="10" max="10" width="13.28515625" style="24" customWidth="1"/>
    <col min="11" max="11" width="13.28515625" style="2" customWidth="1"/>
    <col min="12" max="12" width="13.28515625" style="24" customWidth="1"/>
    <col min="13" max="13" width="13.28515625" style="2" customWidth="1"/>
    <col min="14" max="15" width="13.28515625" style="24" customWidth="1"/>
  </cols>
  <sheetData>
    <row r="1" spans="2:15" ht="15" customHeight="1" x14ac:dyDescent="0.25">
      <c r="B1" s="63" t="s">
        <v>237</v>
      </c>
      <c r="C1" s="63"/>
      <c r="D1" s="63"/>
      <c r="E1" s="63"/>
      <c r="F1" s="63"/>
      <c r="G1" s="63"/>
      <c r="H1" s="63"/>
      <c r="I1" s="63"/>
      <c r="J1" s="63"/>
      <c r="K1" s="63"/>
      <c r="L1" s="63"/>
      <c r="M1" s="63"/>
      <c r="N1" s="63"/>
      <c r="O1" s="63"/>
    </row>
    <row r="2" spans="2:15" x14ac:dyDescent="0.25">
      <c r="B2" s="63"/>
      <c r="C2" s="63"/>
      <c r="D2" s="63"/>
      <c r="E2" s="63"/>
      <c r="F2" s="63"/>
      <c r="G2" s="63"/>
      <c r="H2" s="63"/>
      <c r="I2" s="63"/>
      <c r="J2" s="63"/>
      <c r="K2" s="63"/>
      <c r="L2" s="63"/>
      <c r="M2" s="63"/>
      <c r="N2" s="63"/>
      <c r="O2" s="63"/>
    </row>
    <row r="3" spans="2:15" x14ac:dyDescent="0.25">
      <c r="B3" s="63"/>
      <c r="C3" s="63"/>
      <c r="D3" s="63"/>
      <c r="E3" s="63"/>
      <c r="F3" s="63"/>
      <c r="G3" s="63"/>
      <c r="H3" s="63"/>
      <c r="I3" s="63"/>
      <c r="J3" s="63"/>
      <c r="K3" s="63"/>
      <c r="L3" s="63"/>
      <c r="M3" s="63"/>
      <c r="N3" s="63"/>
      <c r="O3" s="63"/>
    </row>
    <row r="4" spans="2:15" x14ac:dyDescent="0.25">
      <c r="B4" s="63"/>
      <c r="C4" s="63"/>
      <c r="D4" s="63"/>
      <c r="E4" s="63"/>
      <c r="F4" s="63"/>
      <c r="G4" s="63"/>
      <c r="H4" s="63"/>
      <c r="I4" s="63"/>
      <c r="J4" s="63"/>
      <c r="K4" s="63"/>
      <c r="L4" s="63"/>
      <c r="M4" s="63"/>
      <c r="N4" s="63"/>
      <c r="O4" s="63"/>
    </row>
    <row r="5" spans="2:15" x14ac:dyDescent="0.25">
      <c r="B5" s="63"/>
      <c r="C5" s="63"/>
      <c r="D5" s="63"/>
      <c r="E5" s="63"/>
      <c r="F5" s="63"/>
      <c r="G5" s="63"/>
      <c r="H5" s="63"/>
      <c r="I5" s="63"/>
      <c r="J5" s="63"/>
      <c r="K5" s="63"/>
      <c r="L5" s="63"/>
      <c r="M5" s="63"/>
      <c r="N5" s="63"/>
      <c r="O5" s="63"/>
    </row>
    <row r="6" spans="2:15" x14ac:dyDescent="0.25">
      <c r="B6" s="63"/>
      <c r="C6" s="63"/>
      <c r="D6" s="63"/>
      <c r="E6" s="63"/>
      <c r="F6" s="63"/>
      <c r="G6" s="63"/>
      <c r="H6" s="63"/>
      <c r="I6" s="63"/>
      <c r="J6" s="63"/>
      <c r="K6" s="63"/>
      <c r="L6" s="63"/>
      <c r="M6" s="63"/>
      <c r="N6" s="63"/>
      <c r="O6" s="63"/>
    </row>
    <row r="8" spans="2:15" ht="90" customHeight="1" x14ac:dyDescent="0.25">
      <c r="B8" s="25" t="s">
        <v>228</v>
      </c>
      <c r="C8" s="25" t="s">
        <v>229</v>
      </c>
      <c r="D8" s="25" t="s">
        <v>230</v>
      </c>
      <c r="E8" s="25" t="s">
        <v>215</v>
      </c>
      <c r="F8" s="26" t="s">
        <v>231</v>
      </c>
      <c r="G8" s="25" t="s">
        <v>216</v>
      </c>
      <c r="H8" s="26" t="s">
        <v>232</v>
      </c>
      <c r="I8" s="25" t="s">
        <v>217</v>
      </c>
      <c r="J8" s="26" t="s">
        <v>233</v>
      </c>
      <c r="K8" s="25" t="s">
        <v>218</v>
      </c>
      <c r="L8" s="26" t="s">
        <v>234</v>
      </c>
      <c r="M8" s="25" t="s">
        <v>203</v>
      </c>
      <c r="N8" s="26" t="s">
        <v>235</v>
      </c>
      <c r="O8" s="26" t="s">
        <v>236</v>
      </c>
    </row>
    <row r="9" spans="2:15" x14ac:dyDescent="0.25">
      <c r="B9" s="27" t="s">
        <v>208</v>
      </c>
      <c r="C9" s="28">
        <f>+C51</f>
        <v>56278</v>
      </c>
      <c r="D9" s="28">
        <f t="shared" ref="D9:O9" si="0">+D51</f>
        <v>48073</v>
      </c>
      <c r="E9" s="28">
        <f t="shared" si="0"/>
        <v>43783</v>
      </c>
      <c r="F9" s="29">
        <f t="shared" si="0"/>
        <v>0.91076071807459491</v>
      </c>
      <c r="G9" s="28">
        <f t="shared" si="0"/>
        <v>35751</v>
      </c>
      <c r="H9" s="29">
        <f t="shared" si="0"/>
        <v>0.81654980243473496</v>
      </c>
      <c r="I9" s="28">
        <f t="shared" si="0"/>
        <v>8032</v>
      </c>
      <c r="J9" s="29">
        <f t="shared" si="0"/>
        <v>0.18345019756526507</v>
      </c>
      <c r="K9" s="28">
        <f t="shared" si="0"/>
        <v>169</v>
      </c>
      <c r="L9" s="29">
        <f t="shared" si="0"/>
        <v>8.572379506167703E-2</v>
      </c>
      <c r="M9" s="28">
        <f t="shared" si="0"/>
        <v>8205</v>
      </c>
      <c r="N9" s="29">
        <f t="shared" si="0"/>
        <v>0.17067792731886922</v>
      </c>
      <c r="O9" s="39">
        <f t="shared" si="0"/>
        <v>0.86365526025466499</v>
      </c>
    </row>
    <row r="23" spans="2:15" ht="60" x14ac:dyDescent="0.25">
      <c r="B23" s="25" t="s">
        <v>228</v>
      </c>
      <c r="C23" s="25" t="s">
        <v>229</v>
      </c>
      <c r="D23" s="25" t="s">
        <v>230</v>
      </c>
      <c r="E23" s="25" t="s">
        <v>215</v>
      </c>
      <c r="F23" s="26" t="s">
        <v>231</v>
      </c>
      <c r="G23" s="25" t="s">
        <v>216</v>
      </c>
      <c r="H23" s="26" t="s">
        <v>232</v>
      </c>
      <c r="I23" s="25" t="s">
        <v>217</v>
      </c>
      <c r="J23" s="26" t="s">
        <v>233</v>
      </c>
      <c r="K23" s="25" t="s">
        <v>218</v>
      </c>
      <c r="L23" s="26" t="s">
        <v>234</v>
      </c>
      <c r="M23" s="25" t="s">
        <v>203</v>
      </c>
      <c r="N23" s="26" t="s">
        <v>235</v>
      </c>
      <c r="O23" s="26" t="s">
        <v>236</v>
      </c>
    </row>
    <row r="24" spans="2:15" ht="14.25" customHeight="1" x14ac:dyDescent="0.25">
      <c r="B24" s="25"/>
      <c r="C24" s="25" t="s">
        <v>238</v>
      </c>
      <c r="D24" s="25">
        <v>2</v>
      </c>
      <c r="E24" s="25">
        <v>3</v>
      </c>
      <c r="F24" s="26" t="s">
        <v>239</v>
      </c>
      <c r="G24" s="30" t="s">
        <v>240</v>
      </c>
      <c r="H24" s="26" t="s">
        <v>241</v>
      </c>
      <c r="I24" s="30" t="s">
        <v>242</v>
      </c>
      <c r="J24" s="26" t="s">
        <v>243</v>
      </c>
      <c r="K24" s="30" t="s">
        <v>244</v>
      </c>
      <c r="L24" s="26" t="s">
        <v>245</v>
      </c>
      <c r="M24" s="30" t="s">
        <v>246</v>
      </c>
      <c r="N24" s="26" t="s">
        <v>247</v>
      </c>
      <c r="O24" s="26" t="s">
        <v>248</v>
      </c>
    </row>
    <row r="25" spans="2:15" x14ac:dyDescent="0.25">
      <c r="B25" s="35" t="s">
        <v>29</v>
      </c>
      <c r="C25" s="36">
        <f t="shared" ref="C25:C50" si="1">+D25+M25</f>
        <v>1801</v>
      </c>
      <c r="D25" s="36">
        <v>1583</v>
      </c>
      <c r="E25" s="36">
        <v>1537</v>
      </c>
      <c r="F25" s="37">
        <f t="shared" ref="F25:F51" si="2">+E25/D25</f>
        <v>0.97094125078963989</v>
      </c>
      <c r="G25" s="36">
        <v>1357</v>
      </c>
      <c r="H25" s="37">
        <f t="shared" ref="H25:H51" si="3">+G25/E25</f>
        <v>0.88288874430709174</v>
      </c>
      <c r="I25" s="36">
        <v>180</v>
      </c>
      <c r="J25" s="37">
        <f t="shared" ref="J25:J51" si="4">+I25/E25</f>
        <v>0.11711125569290826</v>
      </c>
      <c r="K25" s="36">
        <v>5</v>
      </c>
      <c r="L25" s="37">
        <f t="shared" ref="L25:L51" si="5">+(D25-E25-K25)/D25</f>
        <v>2.5900189513581806E-2</v>
      </c>
      <c r="M25" s="36">
        <v>218</v>
      </c>
      <c r="N25" s="37">
        <f t="shared" ref="N25:N51" si="6">+M25/D25</f>
        <v>0.13771320277953253</v>
      </c>
      <c r="O25" s="38">
        <f t="shared" ref="O25:O51" si="7">+(F25+H25)/2</f>
        <v>0.92691499754836582</v>
      </c>
    </row>
    <row r="26" spans="2:15" x14ac:dyDescent="0.25">
      <c r="B26" s="35" t="s">
        <v>69</v>
      </c>
      <c r="C26" s="36">
        <f t="shared" si="1"/>
        <v>3262</v>
      </c>
      <c r="D26" s="36">
        <v>2667</v>
      </c>
      <c r="E26" s="36">
        <v>2594</v>
      </c>
      <c r="F26" s="37">
        <f t="shared" si="2"/>
        <v>0.97262842144731909</v>
      </c>
      <c r="G26" s="36">
        <v>2283</v>
      </c>
      <c r="H26" s="37">
        <f t="shared" si="3"/>
        <v>0.88010794140323823</v>
      </c>
      <c r="I26" s="36">
        <v>311</v>
      </c>
      <c r="J26" s="37">
        <f t="shared" si="4"/>
        <v>0.11989205859676176</v>
      </c>
      <c r="K26" s="36">
        <v>5</v>
      </c>
      <c r="L26" s="37">
        <f t="shared" si="5"/>
        <v>2.5496812898387702E-2</v>
      </c>
      <c r="M26" s="36">
        <v>595</v>
      </c>
      <c r="N26" s="37">
        <f t="shared" si="6"/>
        <v>0.2230971128608924</v>
      </c>
      <c r="O26" s="38">
        <f t="shared" si="7"/>
        <v>0.92636818142527866</v>
      </c>
    </row>
    <row r="27" spans="2:15" x14ac:dyDescent="0.25">
      <c r="B27" s="35" t="s">
        <v>111</v>
      </c>
      <c r="C27" s="36">
        <f t="shared" si="1"/>
        <v>2692</v>
      </c>
      <c r="D27" s="36">
        <v>2288</v>
      </c>
      <c r="E27" s="36">
        <v>2136</v>
      </c>
      <c r="F27" s="37">
        <f t="shared" si="2"/>
        <v>0.93356643356643354</v>
      </c>
      <c r="G27" s="36">
        <v>1938</v>
      </c>
      <c r="H27" s="37">
        <f t="shared" si="3"/>
        <v>0.90730337078651691</v>
      </c>
      <c r="I27" s="36">
        <v>198</v>
      </c>
      <c r="J27" s="37">
        <f t="shared" si="4"/>
        <v>9.269662921348315E-2</v>
      </c>
      <c r="K27" s="36">
        <v>24</v>
      </c>
      <c r="L27" s="37">
        <f t="shared" si="5"/>
        <v>5.5944055944055944E-2</v>
      </c>
      <c r="M27" s="36">
        <v>404</v>
      </c>
      <c r="N27" s="37">
        <f t="shared" si="6"/>
        <v>0.17657342657342656</v>
      </c>
      <c r="O27" s="38">
        <f t="shared" si="7"/>
        <v>0.92043490217647528</v>
      </c>
    </row>
    <row r="28" spans="2:15" x14ac:dyDescent="0.25">
      <c r="B28" s="35" t="s">
        <v>155</v>
      </c>
      <c r="C28" s="36">
        <f t="shared" si="1"/>
        <v>2460</v>
      </c>
      <c r="D28" s="36">
        <v>2258</v>
      </c>
      <c r="E28" s="36">
        <v>2155</v>
      </c>
      <c r="F28" s="37">
        <f t="shared" si="2"/>
        <v>0.95438441098317095</v>
      </c>
      <c r="G28" s="36">
        <v>1903</v>
      </c>
      <c r="H28" s="37">
        <f t="shared" si="3"/>
        <v>0.88306264501160092</v>
      </c>
      <c r="I28" s="36">
        <v>252</v>
      </c>
      <c r="J28" s="37">
        <f t="shared" si="4"/>
        <v>0.11693735498839908</v>
      </c>
      <c r="K28" s="36">
        <v>5</v>
      </c>
      <c r="L28" s="37">
        <f t="shared" si="5"/>
        <v>4.3401240035429584E-2</v>
      </c>
      <c r="M28" s="36">
        <v>202</v>
      </c>
      <c r="N28" s="37">
        <f t="shared" si="6"/>
        <v>8.9459698848538535E-2</v>
      </c>
      <c r="O28" s="38">
        <f t="shared" si="7"/>
        <v>0.91872352799738599</v>
      </c>
    </row>
    <row r="29" spans="2:15" x14ac:dyDescent="0.25">
      <c r="B29" s="35" t="s">
        <v>26</v>
      </c>
      <c r="C29" s="36">
        <f t="shared" si="1"/>
        <v>1608</v>
      </c>
      <c r="D29" s="36">
        <v>1379</v>
      </c>
      <c r="E29" s="36">
        <v>1328</v>
      </c>
      <c r="F29" s="37">
        <f t="shared" si="2"/>
        <v>0.96301667875271935</v>
      </c>
      <c r="G29" s="36">
        <v>1155</v>
      </c>
      <c r="H29" s="37">
        <f t="shared" si="3"/>
        <v>0.86972891566265065</v>
      </c>
      <c r="I29" s="36">
        <v>173</v>
      </c>
      <c r="J29" s="37">
        <f t="shared" si="4"/>
        <v>0.13027108433734941</v>
      </c>
      <c r="K29" s="36">
        <v>2</v>
      </c>
      <c r="L29" s="37">
        <f t="shared" si="5"/>
        <v>3.553299492385787E-2</v>
      </c>
      <c r="M29" s="36">
        <v>229</v>
      </c>
      <c r="N29" s="37">
        <f t="shared" si="6"/>
        <v>0.16606236403190719</v>
      </c>
      <c r="O29" s="38">
        <f t="shared" si="7"/>
        <v>0.91637279720768494</v>
      </c>
    </row>
    <row r="30" spans="2:15" x14ac:dyDescent="0.25">
      <c r="B30" s="35" t="s">
        <v>80</v>
      </c>
      <c r="C30" s="36">
        <f t="shared" si="1"/>
        <v>2044</v>
      </c>
      <c r="D30" s="36">
        <v>1774</v>
      </c>
      <c r="E30" s="36">
        <v>1672</v>
      </c>
      <c r="F30" s="37">
        <f t="shared" si="2"/>
        <v>0.94250281848928974</v>
      </c>
      <c r="G30" s="36">
        <v>1475</v>
      </c>
      <c r="H30" s="37">
        <f t="shared" si="3"/>
        <v>0.88217703349282295</v>
      </c>
      <c r="I30" s="36">
        <v>197</v>
      </c>
      <c r="J30" s="37">
        <f t="shared" si="4"/>
        <v>0.11782296650717704</v>
      </c>
      <c r="K30" s="36">
        <v>1</v>
      </c>
      <c r="L30" s="37">
        <f t="shared" si="5"/>
        <v>5.6933483652762122E-2</v>
      </c>
      <c r="M30" s="36">
        <v>270</v>
      </c>
      <c r="N30" s="37">
        <f t="shared" si="6"/>
        <v>0.15219842164599776</v>
      </c>
      <c r="O30" s="38">
        <f t="shared" si="7"/>
        <v>0.91233992599105629</v>
      </c>
    </row>
    <row r="31" spans="2:15" x14ac:dyDescent="0.25">
      <c r="B31" s="35" t="s">
        <v>102</v>
      </c>
      <c r="C31" s="36">
        <f t="shared" si="1"/>
        <v>1602</v>
      </c>
      <c r="D31" s="36">
        <v>1420</v>
      </c>
      <c r="E31" s="36">
        <v>1351</v>
      </c>
      <c r="F31" s="37">
        <f t="shared" si="2"/>
        <v>0.95140845070422531</v>
      </c>
      <c r="G31" s="36">
        <v>1163</v>
      </c>
      <c r="H31" s="37">
        <f t="shared" si="3"/>
        <v>0.86084381939304222</v>
      </c>
      <c r="I31" s="36">
        <v>188</v>
      </c>
      <c r="J31" s="37">
        <f t="shared" si="4"/>
        <v>0.13915618060695781</v>
      </c>
      <c r="K31" s="36">
        <v>5</v>
      </c>
      <c r="L31" s="37">
        <f t="shared" si="5"/>
        <v>4.507042253521127E-2</v>
      </c>
      <c r="M31" s="36">
        <v>182</v>
      </c>
      <c r="N31" s="37">
        <f t="shared" si="6"/>
        <v>0.12816901408450704</v>
      </c>
      <c r="O31" s="38">
        <f t="shared" si="7"/>
        <v>0.90612613504863382</v>
      </c>
    </row>
    <row r="32" spans="2:15" x14ac:dyDescent="0.25">
      <c r="B32" s="35" t="s">
        <v>108</v>
      </c>
      <c r="C32" s="36">
        <f t="shared" si="1"/>
        <v>1235</v>
      </c>
      <c r="D32" s="36">
        <v>1026</v>
      </c>
      <c r="E32" s="36">
        <v>979</v>
      </c>
      <c r="F32" s="37">
        <f t="shared" si="2"/>
        <v>0.95419103313840159</v>
      </c>
      <c r="G32" s="36">
        <v>833</v>
      </c>
      <c r="H32" s="37">
        <f t="shared" si="3"/>
        <v>0.85086823289070479</v>
      </c>
      <c r="I32" s="36">
        <v>146</v>
      </c>
      <c r="J32" s="37">
        <f t="shared" si="4"/>
        <v>0.14913176710929521</v>
      </c>
      <c r="K32" s="36">
        <v>4</v>
      </c>
      <c r="L32" s="37">
        <f t="shared" si="5"/>
        <v>4.1910331384015592E-2</v>
      </c>
      <c r="M32" s="36">
        <v>209</v>
      </c>
      <c r="N32" s="37">
        <f t="shared" si="6"/>
        <v>0.20370370370370369</v>
      </c>
      <c r="O32" s="38">
        <f t="shared" si="7"/>
        <v>0.90252963301455313</v>
      </c>
    </row>
    <row r="33" spans="2:15" x14ac:dyDescent="0.25">
      <c r="B33" s="35" t="s">
        <v>139</v>
      </c>
      <c r="C33" s="36">
        <f t="shared" si="1"/>
        <v>1169</v>
      </c>
      <c r="D33" s="36">
        <v>1051</v>
      </c>
      <c r="E33" s="36">
        <v>999</v>
      </c>
      <c r="F33" s="37">
        <f t="shared" si="2"/>
        <v>0.95052331113225497</v>
      </c>
      <c r="G33" s="36">
        <v>842</v>
      </c>
      <c r="H33" s="37">
        <f t="shared" si="3"/>
        <v>0.84284284284284283</v>
      </c>
      <c r="I33" s="36">
        <v>157</v>
      </c>
      <c r="J33" s="37">
        <f t="shared" si="4"/>
        <v>0.15715715715715717</v>
      </c>
      <c r="K33" s="36">
        <v>2</v>
      </c>
      <c r="L33" s="37">
        <f t="shared" si="5"/>
        <v>4.7573739295908656E-2</v>
      </c>
      <c r="M33" s="36">
        <v>118</v>
      </c>
      <c r="N33" s="37">
        <f t="shared" si="6"/>
        <v>0.11227402473834443</v>
      </c>
      <c r="O33" s="38">
        <f t="shared" si="7"/>
        <v>0.8966830769875489</v>
      </c>
    </row>
    <row r="34" spans="2:15" x14ac:dyDescent="0.25">
      <c r="B34" s="35" t="s">
        <v>141</v>
      </c>
      <c r="C34" s="36">
        <f t="shared" si="1"/>
        <v>1153</v>
      </c>
      <c r="D34" s="36">
        <v>984</v>
      </c>
      <c r="E34" s="36">
        <v>924</v>
      </c>
      <c r="F34" s="37">
        <f t="shared" si="2"/>
        <v>0.93902439024390238</v>
      </c>
      <c r="G34" s="36">
        <v>786</v>
      </c>
      <c r="H34" s="37">
        <f t="shared" si="3"/>
        <v>0.85064935064935066</v>
      </c>
      <c r="I34" s="36">
        <v>138</v>
      </c>
      <c r="J34" s="37">
        <f t="shared" si="4"/>
        <v>0.14935064935064934</v>
      </c>
      <c r="K34" s="36">
        <v>1</v>
      </c>
      <c r="L34" s="37">
        <f t="shared" si="5"/>
        <v>5.9959349593495935E-2</v>
      </c>
      <c r="M34" s="36">
        <v>169</v>
      </c>
      <c r="N34" s="37">
        <f t="shared" si="6"/>
        <v>0.1717479674796748</v>
      </c>
      <c r="O34" s="38">
        <f t="shared" si="7"/>
        <v>0.89483687044662652</v>
      </c>
    </row>
    <row r="35" spans="2:15" x14ac:dyDescent="0.25">
      <c r="B35" s="35" t="s">
        <v>59</v>
      </c>
      <c r="C35" s="36">
        <f t="shared" si="1"/>
        <v>2041</v>
      </c>
      <c r="D35" s="36">
        <v>1906</v>
      </c>
      <c r="E35" s="36">
        <v>1729</v>
      </c>
      <c r="F35" s="37">
        <f t="shared" si="2"/>
        <v>0.90713536201469047</v>
      </c>
      <c r="G35" s="36">
        <v>1525</v>
      </c>
      <c r="H35" s="37">
        <f t="shared" si="3"/>
        <v>0.88201272411798726</v>
      </c>
      <c r="I35" s="36">
        <v>204</v>
      </c>
      <c r="J35" s="37">
        <f t="shared" si="4"/>
        <v>0.11798727588201273</v>
      </c>
      <c r="K35" s="36">
        <v>47</v>
      </c>
      <c r="L35" s="37">
        <f t="shared" si="5"/>
        <v>6.8205666316894023E-2</v>
      </c>
      <c r="M35" s="36">
        <v>135</v>
      </c>
      <c r="N35" s="37">
        <f t="shared" si="6"/>
        <v>7.0828961175236099E-2</v>
      </c>
      <c r="O35" s="38">
        <f t="shared" si="7"/>
        <v>0.89457404306633892</v>
      </c>
    </row>
    <row r="36" spans="2:15" x14ac:dyDescent="0.25">
      <c r="B36" s="35" t="s">
        <v>103</v>
      </c>
      <c r="C36" s="36">
        <f t="shared" si="1"/>
        <v>656</v>
      </c>
      <c r="D36" s="36">
        <v>582</v>
      </c>
      <c r="E36" s="36">
        <v>543</v>
      </c>
      <c r="F36" s="37">
        <f t="shared" si="2"/>
        <v>0.9329896907216495</v>
      </c>
      <c r="G36" s="36">
        <v>460</v>
      </c>
      <c r="H36" s="37">
        <f t="shared" si="3"/>
        <v>0.84714548802946588</v>
      </c>
      <c r="I36" s="36">
        <v>83</v>
      </c>
      <c r="J36" s="37">
        <f t="shared" si="4"/>
        <v>0.15285451197053407</v>
      </c>
      <c r="K36" s="36">
        <v>0</v>
      </c>
      <c r="L36" s="37">
        <f t="shared" si="5"/>
        <v>6.7010309278350513E-2</v>
      </c>
      <c r="M36" s="36">
        <v>74</v>
      </c>
      <c r="N36" s="37">
        <f t="shared" si="6"/>
        <v>0.12714776632302405</v>
      </c>
      <c r="O36" s="38">
        <f t="shared" si="7"/>
        <v>0.89006758937555763</v>
      </c>
    </row>
    <row r="37" spans="2:15" x14ac:dyDescent="0.25">
      <c r="B37" s="35" t="s">
        <v>117</v>
      </c>
      <c r="C37" s="36">
        <f t="shared" si="1"/>
        <v>752</v>
      </c>
      <c r="D37" s="36">
        <v>617</v>
      </c>
      <c r="E37" s="36">
        <v>579</v>
      </c>
      <c r="F37" s="37">
        <f t="shared" si="2"/>
        <v>0.93841166936790921</v>
      </c>
      <c r="G37" s="36">
        <v>482</v>
      </c>
      <c r="H37" s="37">
        <f t="shared" si="3"/>
        <v>0.83246977547495682</v>
      </c>
      <c r="I37" s="36">
        <v>97</v>
      </c>
      <c r="J37" s="37">
        <f t="shared" si="4"/>
        <v>0.16753022452504318</v>
      </c>
      <c r="K37" s="36">
        <v>0</v>
      </c>
      <c r="L37" s="37">
        <f t="shared" si="5"/>
        <v>6.1588330632090758E-2</v>
      </c>
      <c r="M37" s="36">
        <v>135</v>
      </c>
      <c r="N37" s="37">
        <f t="shared" si="6"/>
        <v>0.21880064829821719</v>
      </c>
      <c r="O37" s="38">
        <f t="shared" si="7"/>
        <v>0.88544072242143301</v>
      </c>
    </row>
    <row r="38" spans="2:15" x14ac:dyDescent="0.25">
      <c r="B38" s="35" t="s">
        <v>79</v>
      </c>
      <c r="C38" s="36">
        <f t="shared" si="1"/>
        <v>2573</v>
      </c>
      <c r="D38" s="36">
        <v>2445</v>
      </c>
      <c r="E38" s="36">
        <v>2206</v>
      </c>
      <c r="F38" s="37">
        <f t="shared" si="2"/>
        <v>0.90224948875255628</v>
      </c>
      <c r="G38" s="36">
        <v>1912</v>
      </c>
      <c r="H38" s="37">
        <f t="shared" si="3"/>
        <v>0.86672710788757934</v>
      </c>
      <c r="I38" s="36">
        <v>294</v>
      </c>
      <c r="J38" s="37">
        <f t="shared" si="4"/>
        <v>0.13327289211242066</v>
      </c>
      <c r="K38" s="36">
        <v>2</v>
      </c>
      <c r="L38" s="37">
        <f t="shared" si="5"/>
        <v>9.6932515337423308E-2</v>
      </c>
      <c r="M38" s="36">
        <v>128</v>
      </c>
      <c r="N38" s="37">
        <f t="shared" si="6"/>
        <v>5.2351738241308794E-2</v>
      </c>
      <c r="O38" s="38">
        <f t="shared" si="7"/>
        <v>0.88448829832006781</v>
      </c>
    </row>
    <row r="39" spans="2:15" x14ac:dyDescent="0.25">
      <c r="B39" s="35" t="s">
        <v>34</v>
      </c>
      <c r="C39" s="36">
        <f t="shared" si="1"/>
        <v>1752</v>
      </c>
      <c r="D39" s="36">
        <v>1525</v>
      </c>
      <c r="E39" s="36">
        <v>1400</v>
      </c>
      <c r="F39" s="37">
        <f t="shared" si="2"/>
        <v>0.91803278688524592</v>
      </c>
      <c r="G39" s="36">
        <v>1190</v>
      </c>
      <c r="H39" s="37">
        <f t="shared" si="3"/>
        <v>0.85</v>
      </c>
      <c r="I39" s="36">
        <v>210</v>
      </c>
      <c r="J39" s="37">
        <f t="shared" si="4"/>
        <v>0.15</v>
      </c>
      <c r="K39" s="36">
        <v>4</v>
      </c>
      <c r="L39" s="37">
        <f t="shared" si="5"/>
        <v>7.9344262295081971E-2</v>
      </c>
      <c r="M39" s="36">
        <v>227</v>
      </c>
      <c r="N39" s="37">
        <f t="shared" si="6"/>
        <v>0.14885245901639343</v>
      </c>
      <c r="O39" s="38">
        <f t="shared" si="7"/>
        <v>0.88401639344262295</v>
      </c>
    </row>
    <row r="40" spans="2:15" x14ac:dyDescent="0.25">
      <c r="B40" s="35" t="s">
        <v>28</v>
      </c>
      <c r="C40" s="36">
        <f t="shared" si="1"/>
        <v>3413</v>
      </c>
      <c r="D40" s="36">
        <v>2811</v>
      </c>
      <c r="E40" s="36">
        <v>2679</v>
      </c>
      <c r="F40" s="37">
        <f t="shared" si="2"/>
        <v>0.95304162219850586</v>
      </c>
      <c r="G40" s="36">
        <v>2170</v>
      </c>
      <c r="H40" s="37">
        <f t="shared" si="3"/>
        <v>0.81000373273609561</v>
      </c>
      <c r="I40" s="36">
        <v>509</v>
      </c>
      <c r="J40" s="37">
        <f t="shared" si="4"/>
        <v>0.18999626726390445</v>
      </c>
      <c r="K40" s="36">
        <v>5</v>
      </c>
      <c r="L40" s="37">
        <f t="shared" si="5"/>
        <v>4.517965136961935E-2</v>
      </c>
      <c r="M40" s="36">
        <v>602</v>
      </c>
      <c r="N40" s="37">
        <f t="shared" si="6"/>
        <v>0.21415866239772324</v>
      </c>
      <c r="O40" s="38">
        <f t="shared" si="7"/>
        <v>0.88152267746730073</v>
      </c>
    </row>
    <row r="41" spans="2:15" x14ac:dyDescent="0.25">
      <c r="B41" s="35" t="s">
        <v>38</v>
      </c>
      <c r="C41" s="36">
        <f t="shared" si="1"/>
        <v>968</v>
      </c>
      <c r="D41" s="36">
        <v>846</v>
      </c>
      <c r="E41" s="36">
        <v>811</v>
      </c>
      <c r="F41" s="37">
        <f t="shared" si="2"/>
        <v>0.95862884160756501</v>
      </c>
      <c r="G41" s="36">
        <v>650</v>
      </c>
      <c r="H41" s="37">
        <f t="shared" si="3"/>
        <v>0.8014796547472256</v>
      </c>
      <c r="I41" s="36">
        <v>161</v>
      </c>
      <c r="J41" s="37">
        <f t="shared" si="4"/>
        <v>0.19852034525277434</v>
      </c>
      <c r="K41" s="36">
        <v>0</v>
      </c>
      <c r="L41" s="37">
        <f t="shared" si="5"/>
        <v>4.1371158392434985E-2</v>
      </c>
      <c r="M41" s="36">
        <v>122</v>
      </c>
      <c r="N41" s="37">
        <f t="shared" si="6"/>
        <v>0.14420803782505912</v>
      </c>
      <c r="O41" s="38">
        <f t="shared" si="7"/>
        <v>0.8800542481773953</v>
      </c>
    </row>
    <row r="42" spans="2:15" x14ac:dyDescent="0.25">
      <c r="B42" s="35" t="s">
        <v>137</v>
      </c>
      <c r="C42" s="36">
        <f t="shared" si="1"/>
        <v>1088</v>
      </c>
      <c r="D42" s="36">
        <v>963</v>
      </c>
      <c r="E42" s="36">
        <v>909</v>
      </c>
      <c r="F42" s="37">
        <f t="shared" si="2"/>
        <v>0.94392523364485981</v>
      </c>
      <c r="G42" s="36">
        <v>731</v>
      </c>
      <c r="H42" s="37">
        <f t="shared" si="3"/>
        <v>0.80418041804180418</v>
      </c>
      <c r="I42" s="36">
        <v>178</v>
      </c>
      <c r="J42" s="37">
        <f t="shared" si="4"/>
        <v>0.19581958195819582</v>
      </c>
      <c r="K42" s="36">
        <v>1</v>
      </c>
      <c r="L42" s="37">
        <f t="shared" si="5"/>
        <v>5.5036344755970926E-2</v>
      </c>
      <c r="M42" s="36">
        <v>125</v>
      </c>
      <c r="N42" s="37">
        <f t="shared" si="6"/>
        <v>0.12980269989615784</v>
      </c>
      <c r="O42" s="38">
        <f t="shared" si="7"/>
        <v>0.87405282584333199</v>
      </c>
    </row>
    <row r="43" spans="2:15" x14ac:dyDescent="0.25">
      <c r="B43" s="35" t="s">
        <v>77</v>
      </c>
      <c r="C43" s="36">
        <f t="shared" si="1"/>
        <v>1374</v>
      </c>
      <c r="D43" s="36">
        <v>1199</v>
      </c>
      <c r="E43" s="36">
        <v>1121</v>
      </c>
      <c r="F43" s="37">
        <f t="shared" si="2"/>
        <v>0.9349457881567973</v>
      </c>
      <c r="G43" s="36">
        <v>886</v>
      </c>
      <c r="H43" s="37">
        <f t="shared" si="3"/>
        <v>0.79036574487065125</v>
      </c>
      <c r="I43" s="36">
        <v>235</v>
      </c>
      <c r="J43" s="37">
        <f t="shared" si="4"/>
        <v>0.2096342551293488</v>
      </c>
      <c r="K43" s="36">
        <v>2</v>
      </c>
      <c r="L43" s="37">
        <f t="shared" si="5"/>
        <v>6.3386155129274396E-2</v>
      </c>
      <c r="M43" s="36">
        <v>175</v>
      </c>
      <c r="N43" s="37">
        <f t="shared" si="6"/>
        <v>0.14595496246872394</v>
      </c>
      <c r="O43" s="38">
        <f t="shared" si="7"/>
        <v>0.86265576651372422</v>
      </c>
    </row>
    <row r="44" spans="2:15" x14ac:dyDescent="0.25">
      <c r="B44" s="35" t="s">
        <v>37</v>
      </c>
      <c r="C44" s="36">
        <f t="shared" si="1"/>
        <v>907</v>
      </c>
      <c r="D44" s="36">
        <v>784</v>
      </c>
      <c r="E44" s="36">
        <v>691</v>
      </c>
      <c r="F44" s="37">
        <f t="shared" si="2"/>
        <v>0.88137755102040816</v>
      </c>
      <c r="G44" s="36">
        <v>564</v>
      </c>
      <c r="H44" s="37">
        <f t="shared" si="3"/>
        <v>0.81620839363241682</v>
      </c>
      <c r="I44" s="36">
        <v>127</v>
      </c>
      <c r="J44" s="37">
        <f t="shared" si="4"/>
        <v>0.18379160636758321</v>
      </c>
      <c r="K44" s="36">
        <v>6</v>
      </c>
      <c r="L44" s="37">
        <f t="shared" si="5"/>
        <v>0.11096938775510204</v>
      </c>
      <c r="M44" s="36">
        <v>123</v>
      </c>
      <c r="N44" s="37">
        <f t="shared" si="6"/>
        <v>0.15688775510204081</v>
      </c>
      <c r="O44" s="38">
        <f t="shared" si="7"/>
        <v>0.84879297232641249</v>
      </c>
    </row>
    <row r="45" spans="2:15" x14ac:dyDescent="0.25">
      <c r="B45" s="35" t="s">
        <v>104</v>
      </c>
      <c r="C45" s="36">
        <f t="shared" si="1"/>
        <v>539</v>
      </c>
      <c r="D45" s="36">
        <v>455</v>
      </c>
      <c r="E45" s="36">
        <v>437</v>
      </c>
      <c r="F45" s="37">
        <f t="shared" si="2"/>
        <v>0.96043956043956047</v>
      </c>
      <c r="G45" s="36">
        <v>321</v>
      </c>
      <c r="H45" s="37">
        <f t="shared" si="3"/>
        <v>0.73455377574370706</v>
      </c>
      <c r="I45" s="36">
        <v>116</v>
      </c>
      <c r="J45" s="37">
        <f t="shared" si="4"/>
        <v>0.26544622425629288</v>
      </c>
      <c r="K45" s="36">
        <v>2</v>
      </c>
      <c r="L45" s="37">
        <f t="shared" si="5"/>
        <v>3.5164835164835165E-2</v>
      </c>
      <c r="M45" s="36">
        <v>84</v>
      </c>
      <c r="N45" s="37">
        <f t="shared" si="6"/>
        <v>0.18461538461538463</v>
      </c>
      <c r="O45" s="38">
        <f t="shared" si="7"/>
        <v>0.84749666809163382</v>
      </c>
    </row>
    <row r="46" spans="2:15" x14ac:dyDescent="0.25">
      <c r="B46" s="35" t="s">
        <v>106</v>
      </c>
      <c r="C46" s="36">
        <f t="shared" si="1"/>
        <v>8038</v>
      </c>
      <c r="D46" s="36">
        <v>6866</v>
      </c>
      <c r="E46" s="36">
        <v>5852</v>
      </c>
      <c r="F46" s="37">
        <f t="shared" si="2"/>
        <v>0.8523157588115351</v>
      </c>
      <c r="G46" s="36">
        <v>4921</v>
      </c>
      <c r="H46" s="37">
        <f t="shared" si="3"/>
        <v>0.84090909090909094</v>
      </c>
      <c r="I46" s="36">
        <v>931</v>
      </c>
      <c r="J46" s="37">
        <f t="shared" si="4"/>
        <v>0.15909090909090909</v>
      </c>
      <c r="K46" s="36">
        <v>5</v>
      </c>
      <c r="L46" s="37">
        <f t="shared" si="5"/>
        <v>0.14695601514710166</v>
      </c>
      <c r="M46" s="36">
        <v>1172</v>
      </c>
      <c r="N46" s="37">
        <f t="shared" si="6"/>
        <v>0.17069618409554327</v>
      </c>
      <c r="O46" s="38">
        <f t="shared" si="7"/>
        <v>0.84661242486031307</v>
      </c>
    </row>
    <row r="47" spans="2:15" x14ac:dyDescent="0.25">
      <c r="B47" s="35" t="s">
        <v>193</v>
      </c>
      <c r="C47" s="36">
        <f t="shared" si="1"/>
        <v>2628</v>
      </c>
      <c r="D47" s="36">
        <v>2096</v>
      </c>
      <c r="E47" s="36">
        <v>1963</v>
      </c>
      <c r="F47" s="37">
        <f t="shared" si="2"/>
        <v>0.93654580152671751</v>
      </c>
      <c r="G47" s="36">
        <v>1485</v>
      </c>
      <c r="H47" s="37">
        <f t="shared" si="3"/>
        <v>0.75649516046867038</v>
      </c>
      <c r="I47" s="36">
        <v>478</v>
      </c>
      <c r="J47" s="37">
        <f t="shared" si="4"/>
        <v>0.24350483953132959</v>
      </c>
      <c r="K47" s="36">
        <v>9</v>
      </c>
      <c r="L47" s="37">
        <f t="shared" si="5"/>
        <v>5.9160305343511452E-2</v>
      </c>
      <c r="M47" s="36">
        <v>532</v>
      </c>
      <c r="N47" s="37">
        <f t="shared" si="6"/>
        <v>0.25381679389312978</v>
      </c>
      <c r="O47" s="38">
        <f t="shared" si="7"/>
        <v>0.84652048099769395</v>
      </c>
    </row>
    <row r="48" spans="2:15" x14ac:dyDescent="0.25">
      <c r="B48" s="35" t="s">
        <v>161</v>
      </c>
      <c r="C48" s="36">
        <f t="shared" si="1"/>
        <v>1031</v>
      </c>
      <c r="D48" s="36">
        <v>835</v>
      </c>
      <c r="E48" s="36">
        <v>762</v>
      </c>
      <c r="F48" s="37">
        <f t="shared" si="2"/>
        <v>0.91257485029940122</v>
      </c>
      <c r="G48" s="36">
        <v>581</v>
      </c>
      <c r="H48" s="37">
        <f t="shared" si="3"/>
        <v>0.76246719160104992</v>
      </c>
      <c r="I48" s="36">
        <v>181</v>
      </c>
      <c r="J48" s="37">
        <f t="shared" si="4"/>
        <v>0.23753280839895013</v>
      </c>
      <c r="K48" s="36">
        <v>14</v>
      </c>
      <c r="L48" s="37">
        <f t="shared" si="5"/>
        <v>7.0658682634730532E-2</v>
      </c>
      <c r="M48" s="36">
        <v>196</v>
      </c>
      <c r="N48" s="37">
        <f t="shared" si="6"/>
        <v>0.2347305389221557</v>
      </c>
      <c r="O48" s="38">
        <f t="shared" si="7"/>
        <v>0.83752102095022551</v>
      </c>
    </row>
    <row r="49" spans="2:15" x14ac:dyDescent="0.25">
      <c r="B49" s="35" t="s">
        <v>27</v>
      </c>
      <c r="C49" s="36">
        <f t="shared" si="1"/>
        <v>1666</v>
      </c>
      <c r="D49" s="36">
        <v>1330</v>
      </c>
      <c r="E49" s="36">
        <v>1220</v>
      </c>
      <c r="F49" s="37">
        <f t="shared" si="2"/>
        <v>0.91729323308270672</v>
      </c>
      <c r="G49" s="36">
        <v>878</v>
      </c>
      <c r="H49" s="37">
        <f t="shared" si="3"/>
        <v>0.71967213114754103</v>
      </c>
      <c r="I49" s="36">
        <v>342</v>
      </c>
      <c r="J49" s="37">
        <f t="shared" si="4"/>
        <v>0.28032786885245903</v>
      </c>
      <c r="K49" s="36">
        <v>4</v>
      </c>
      <c r="L49" s="37">
        <f t="shared" si="5"/>
        <v>7.9699248120300756E-2</v>
      </c>
      <c r="M49" s="36">
        <v>336</v>
      </c>
      <c r="N49" s="37">
        <f t="shared" si="6"/>
        <v>0.25263157894736843</v>
      </c>
      <c r="O49" s="38">
        <f t="shared" si="7"/>
        <v>0.81848268211512387</v>
      </c>
    </row>
    <row r="50" spans="2:15" x14ac:dyDescent="0.25">
      <c r="B50" s="35" t="s">
        <v>194</v>
      </c>
      <c r="C50" s="36">
        <f t="shared" si="1"/>
        <v>7826</v>
      </c>
      <c r="D50" s="36">
        <v>6383</v>
      </c>
      <c r="E50" s="36">
        <v>5206</v>
      </c>
      <c r="F50" s="37">
        <f t="shared" si="2"/>
        <v>0.81560394798683999</v>
      </c>
      <c r="G50" s="36">
        <v>3260</v>
      </c>
      <c r="H50" s="37">
        <f t="shared" si="3"/>
        <v>0.62620053784095275</v>
      </c>
      <c r="I50" s="36">
        <v>1946</v>
      </c>
      <c r="J50" s="37">
        <f t="shared" si="4"/>
        <v>0.37379946215904725</v>
      </c>
      <c r="K50" s="36">
        <v>14</v>
      </c>
      <c r="L50" s="37">
        <f t="shared" si="5"/>
        <v>0.18220272599091336</v>
      </c>
      <c r="M50" s="36">
        <v>1443</v>
      </c>
      <c r="N50" s="37">
        <f t="shared" si="6"/>
        <v>0.22606924643584522</v>
      </c>
      <c r="O50" s="38">
        <f t="shared" si="7"/>
        <v>0.72090224291389637</v>
      </c>
    </row>
    <row r="51" spans="2:15" x14ac:dyDescent="0.25">
      <c r="B51" s="25" t="s">
        <v>208</v>
      </c>
      <c r="C51" s="25">
        <f>SUM(C25:C50)</f>
        <v>56278</v>
      </c>
      <c r="D51" s="25">
        <f t="shared" ref="D51:M51" si="8">SUM(D25:D50)</f>
        <v>48073</v>
      </c>
      <c r="E51" s="25">
        <f t="shared" si="8"/>
        <v>43783</v>
      </c>
      <c r="F51" s="26">
        <f t="shared" si="2"/>
        <v>0.91076071807459491</v>
      </c>
      <c r="G51" s="25">
        <f t="shared" si="8"/>
        <v>35751</v>
      </c>
      <c r="H51" s="26">
        <f t="shared" si="3"/>
        <v>0.81654980243473496</v>
      </c>
      <c r="I51" s="25">
        <f t="shared" si="8"/>
        <v>8032</v>
      </c>
      <c r="J51" s="26">
        <f t="shared" si="4"/>
        <v>0.18345019756526507</v>
      </c>
      <c r="K51" s="25">
        <f t="shared" si="8"/>
        <v>169</v>
      </c>
      <c r="L51" s="26">
        <f t="shared" si="5"/>
        <v>8.572379506167703E-2</v>
      </c>
      <c r="M51" s="25">
        <f t="shared" si="8"/>
        <v>8205</v>
      </c>
      <c r="N51" s="26">
        <f t="shared" si="6"/>
        <v>0.17067792731886922</v>
      </c>
      <c r="O51" s="31">
        <f t="shared" si="7"/>
        <v>0.86365526025466499</v>
      </c>
    </row>
    <row r="53" spans="2:15" x14ac:dyDescent="0.25">
      <c r="B53" s="25" t="s">
        <v>249</v>
      </c>
      <c r="C53" s="32">
        <f>+E51</f>
        <v>43783</v>
      </c>
    </row>
    <row r="54" spans="2:15" x14ac:dyDescent="0.25">
      <c r="B54" s="25" t="s">
        <v>250</v>
      </c>
      <c r="C54" s="32">
        <f>+K51</f>
        <v>169</v>
      </c>
    </row>
    <row r="55" spans="2:15" x14ac:dyDescent="0.25">
      <c r="B55" s="25" t="s">
        <v>251</v>
      </c>
      <c r="C55" s="33">
        <f>+D51-C53-C54</f>
        <v>4121</v>
      </c>
    </row>
    <row r="57" spans="2:15" ht="30" x14ac:dyDescent="0.25">
      <c r="B57" s="25" t="s">
        <v>252</v>
      </c>
      <c r="C57" s="33">
        <f>+G51</f>
        <v>35751</v>
      </c>
    </row>
    <row r="58" spans="2:15" ht="30" x14ac:dyDescent="0.25">
      <c r="B58" s="25" t="s">
        <v>253</v>
      </c>
      <c r="C58" s="33">
        <f>+I51</f>
        <v>8032</v>
      </c>
    </row>
    <row r="60" spans="2:15" ht="45" x14ac:dyDescent="0.25">
      <c r="B60" s="25" t="s">
        <v>254</v>
      </c>
      <c r="C60" s="33">
        <f>+D51-M51</f>
        <v>39868</v>
      </c>
      <c r="D60" s="34">
        <f>+C60/D51</f>
        <v>0.82932207268113078</v>
      </c>
    </row>
    <row r="61" spans="2:15" ht="30" x14ac:dyDescent="0.25">
      <c r="B61" s="25" t="s">
        <v>255</v>
      </c>
      <c r="C61" s="33">
        <f>+M51</f>
        <v>8205</v>
      </c>
      <c r="D61" s="34">
        <f>+C61/D51</f>
        <v>0.17067792731886922</v>
      </c>
    </row>
  </sheetData>
  <sortState ref="B25:O50">
    <sortCondition descending="1" ref="O25:O50"/>
  </sortState>
  <mergeCells count="1">
    <mergeCell ref="B1:O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48"/>
  <sheetViews>
    <sheetView zoomScale="80" zoomScaleNormal="80" workbookViewId="0">
      <selection activeCell="B2" sqref="B2"/>
    </sheetView>
  </sheetViews>
  <sheetFormatPr defaultRowHeight="15" x14ac:dyDescent="0.25"/>
  <cols>
    <col min="1" max="1" width="4" customWidth="1"/>
    <col min="2" max="2" width="22.85546875" customWidth="1"/>
    <col min="3" max="4" width="12" style="2" customWidth="1"/>
    <col min="5" max="12" width="13.140625" style="2" customWidth="1"/>
    <col min="14" max="14" width="23" customWidth="1"/>
    <col min="15" max="19" width="16" style="2" customWidth="1"/>
  </cols>
  <sheetData>
    <row r="2" spans="4:19" x14ac:dyDescent="0.25">
      <c r="D2" s="64" t="s">
        <v>225</v>
      </c>
      <c r="E2" s="64"/>
      <c r="F2" s="64"/>
      <c r="G2" s="64"/>
      <c r="H2" s="64"/>
      <c r="I2" s="64"/>
      <c r="J2" s="64"/>
      <c r="K2" s="64"/>
      <c r="L2" s="64"/>
      <c r="M2" s="64"/>
      <c r="N2" s="64"/>
    </row>
    <row r="3" spans="4:19" x14ac:dyDescent="0.25">
      <c r="D3" s="64"/>
      <c r="E3" s="64"/>
      <c r="F3" s="64"/>
      <c r="G3" s="64"/>
      <c r="H3" s="64"/>
      <c r="I3" s="64"/>
      <c r="J3" s="64"/>
      <c r="K3" s="64"/>
      <c r="L3" s="64"/>
      <c r="M3" s="64"/>
      <c r="N3" s="64"/>
    </row>
    <row r="4" spans="4:19" x14ac:dyDescent="0.25">
      <c r="D4" s="64"/>
      <c r="E4" s="64"/>
      <c r="F4" s="64"/>
      <c r="G4" s="64"/>
      <c r="H4" s="64"/>
      <c r="I4" s="64"/>
      <c r="J4" s="64"/>
      <c r="K4" s="64"/>
      <c r="L4" s="64"/>
      <c r="M4" s="64"/>
      <c r="N4" s="64"/>
    </row>
    <row r="5" spans="4:19" x14ac:dyDescent="0.25">
      <c r="D5" s="64"/>
      <c r="E5" s="64"/>
      <c r="F5" s="64"/>
      <c r="G5" s="64"/>
      <c r="H5" s="64"/>
      <c r="I5" s="64"/>
      <c r="J5" s="64"/>
      <c r="K5" s="64"/>
      <c r="L5" s="64"/>
      <c r="M5" s="64"/>
      <c r="N5" s="64"/>
    </row>
    <row r="6" spans="4:19" x14ac:dyDescent="0.25">
      <c r="D6" s="64"/>
      <c r="E6" s="64"/>
      <c r="F6" s="64"/>
      <c r="G6" s="64"/>
      <c r="H6" s="64"/>
      <c r="I6" s="64"/>
      <c r="J6" s="64"/>
      <c r="K6" s="64"/>
      <c r="L6" s="64"/>
      <c r="M6" s="64"/>
      <c r="N6" s="64"/>
    </row>
    <row r="7" spans="4:19" x14ac:dyDescent="0.25">
      <c r="D7" s="64"/>
      <c r="E7" s="64"/>
      <c r="F7" s="64"/>
      <c r="G7" s="64"/>
      <c r="H7" s="64"/>
      <c r="I7" s="64"/>
      <c r="J7" s="64"/>
      <c r="K7" s="64"/>
      <c r="L7" s="64"/>
      <c r="M7" s="64"/>
      <c r="N7" s="64"/>
    </row>
    <row r="10" spans="4:19" x14ac:dyDescent="0.25">
      <c r="F10" s="65" t="s">
        <v>226</v>
      </c>
      <c r="G10" s="66"/>
      <c r="H10" s="67"/>
      <c r="Q10" s="65" t="s">
        <v>226</v>
      </c>
      <c r="R10" s="66"/>
      <c r="S10" s="67"/>
    </row>
    <row r="11" spans="4:19" x14ac:dyDescent="0.25">
      <c r="F11" s="68"/>
      <c r="G11" s="69"/>
      <c r="H11" s="70"/>
      <c r="Q11" s="68"/>
      <c r="R11" s="69"/>
      <c r="S11" s="70"/>
    </row>
    <row r="12" spans="4:19" x14ac:dyDescent="0.25">
      <c r="F12" s="71"/>
      <c r="G12" s="72"/>
      <c r="H12" s="73"/>
      <c r="Q12" s="71"/>
      <c r="R12" s="72"/>
      <c r="S12" s="73"/>
    </row>
    <row r="14" spans="4:19" x14ac:dyDescent="0.25">
      <c r="F14" s="74" t="s">
        <v>227</v>
      </c>
      <c r="G14" s="75"/>
      <c r="H14" s="76"/>
      <c r="Q14" s="74" t="s">
        <v>227</v>
      </c>
      <c r="R14" s="75"/>
      <c r="S14" s="76"/>
    </row>
    <row r="15" spans="4:19" x14ac:dyDescent="0.25">
      <c r="F15" s="77"/>
      <c r="G15" s="78"/>
      <c r="H15" s="79"/>
      <c r="Q15" s="77"/>
      <c r="R15" s="78"/>
      <c r="S15" s="79"/>
    </row>
    <row r="16" spans="4:19" x14ac:dyDescent="0.25">
      <c r="F16" s="77"/>
      <c r="G16" s="78"/>
      <c r="H16" s="79"/>
      <c r="Q16" s="77"/>
      <c r="R16" s="78"/>
      <c r="S16" s="79"/>
    </row>
    <row r="17" spans="2:19" x14ac:dyDescent="0.25">
      <c r="F17" s="77"/>
      <c r="G17" s="78"/>
      <c r="H17" s="79"/>
      <c r="Q17" s="77"/>
      <c r="R17" s="78"/>
      <c r="S17" s="79"/>
    </row>
    <row r="18" spans="2:19" x14ac:dyDescent="0.25">
      <c r="F18" s="80"/>
      <c r="G18" s="81"/>
      <c r="H18" s="82"/>
      <c r="Q18" s="80"/>
      <c r="R18" s="81"/>
      <c r="S18" s="82"/>
    </row>
    <row r="21" spans="2:19" ht="60" x14ac:dyDescent="0.25">
      <c r="B21" s="20" t="s">
        <v>214</v>
      </c>
      <c r="C21" s="21" t="s">
        <v>197</v>
      </c>
      <c r="D21" s="21" t="s">
        <v>215</v>
      </c>
      <c r="E21" s="21" t="s">
        <v>219</v>
      </c>
      <c r="F21" s="21" t="s">
        <v>216</v>
      </c>
      <c r="G21" s="21" t="s">
        <v>220</v>
      </c>
      <c r="H21" s="21" t="s">
        <v>217</v>
      </c>
      <c r="I21" s="21" t="s">
        <v>222</v>
      </c>
      <c r="J21" s="21" t="s">
        <v>218</v>
      </c>
      <c r="K21" s="21" t="s">
        <v>221</v>
      </c>
      <c r="L21" s="21" t="s">
        <v>223</v>
      </c>
      <c r="N21" s="20" t="s">
        <v>224</v>
      </c>
      <c r="O21" s="21" t="s">
        <v>203</v>
      </c>
      <c r="P21" s="21" t="s">
        <v>204</v>
      </c>
      <c r="Q21" s="21" t="s">
        <v>205</v>
      </c>
      <c r="R21" s="21" t="s">
        <v>206</v>
      </c>
      <c r="S21" s="21" t="s">
        <v>207</v>
      </c>
    </row>
    <row r="22" spans="2:19" x14ac:dyDescent="0.25">
      <c r="B22" s="19" t="s">
        <v>194</v>
      </c>
      <c r="C22" s="22">
        <v>6383</v>
      </c>
      <c r="D22" s="22">
        <v>5206</v>
      </c>
      <c r="E22" s="23">
        <v>0.81560394798683999</v>
      </c>
      <c r="F22" s="22">
        <v>3260</v>
      </c>
      <c r="G22" s="23">
        <v>0.62620053784095275</v>
      </c>
      <c r="H22" s="22">
        <v>1946</v>
      </c>
      <c r="I22" s="23">
        <v>0.37379946215904725</v>
      </c>
      <c r="J22" s="22">
        <v>14</v>
      </c>
      <c r="K22" s="23">
        <v>0.18220272599091336</v>
      </c>
      <c r="L22" s="23">
        <v>0.72090224291389637</v>
      </c>
      <c r="N22" s="19" t="s">
        <v>194</v>
      </c>
      <c r="O22" s="22">
        <v>1443</v>
      </c>
      <c r="P22" s="22">
        <v>1201</v>
      </c>
      <c r="Q22" s="22">
        <v>674</v>
      </c>
      <c r="R22" s="22">
        <v>527</v>
      </c>
      <c r="S22" s="22">
        <v>8</v>
      </c>
    </row>
    <row r="23" spans="2:19" x14ac:dyDescent="0.25">
      <c r="B23" s="19" t="s">
        <v>80</v>
      </c>
      <c r="C23" s="22">
        <v>1774</v>
      </c>
      <c r="D23" s="22">
        <v>1672</v>
      </c>
      <c r="E23" s="23">
        <v>0.94250281848928974</v>
      </c>
      <c r="F23" s="22">
        <v>1475</v>
      </c>
      <c r="G23" s="23">
        <v>0.88217703349282295</v>
      </c>
      <c r="H23" s="22">
        <v>197</v>
      </c>
      <c r="I23" s="23">
        <v>0.11782296650717704</v>
      </c>
      <c r="J23" s="22">
        <v>1</v>
      </c>
      <c r="K23" s="23">
        <v>5.6933483652762122E-2</v>
      </c>
      <c r="L23" s="23">
        <v>0.91233992599105629</v>
      </c>
      <c r="N23" s="19" t="s">
        <v>80</v>
      </c>
      <c r="O23" s="22">
        <v>270</v>
      </c>
      <c r="P23" s="22">
        <v>255</v>
      </c>
      <c r="Q23" s="22">
        <v>214</v>
      </c>
      <c r="R23" s="22">
        <v>41</v>
      </c>
      <c r="S23" s="22">
        <v>0</v>
      </c>
    </row>
    <row r="24" spans="2:19" x14ac:dyDescent="0.25">
      <c r="B24" s="19" t="s">
        <v>117</v>
      </c>
      <c r="C24" s="22">
        <v>617</v>
      </c>
      <c r="D24" s="22">
        <v>579</v>
      </c>
      <c r="E24" s="23">
        <v>0.93841166936790921</v>
      </c>
      <c r="F24" s="22">
        <v>482</v>
      </c>
      <c r="G24" s="23">
        <v>0.83246977547495682</v>
      </c>
      <c r="H24" s="22">
        <v>97</v>
      </c>
      <c r="I24" s="23">
        <v>0.16753022452504318</v>
      </c>
      <c r="J24" s="22">
        <v>0</v>
      </c>
      <c r="K24" s="23">
        <v>6.1588330632090758E-2</v>
      </c>
      <c r="L24" s="23">
        <v>0.88544072242143301</v>
      </c>
      <c r="N24" s="19" t="s">
        <v>117</v>
      </c>
      <c r="O24" s="22">
        <v>135</v>
      </c>
      <c r="P24" s="22">
        <v>128</v>
      </c>
      <c r="Q24" s="22">
        <v>97</v>
      </c>
      <c r="R24" s="22">
        <v>31</v>
      </c>
      <c r="S24" s="22">
        <v>0</v>
      </c>
    </row>
    <row r="25" spans="2:19" x14ac:dyDescent="0.25">
      <c r="B25" s="19" t="s">
        <v>141</v>
      </c>
      <c r="C25" s="22">
        <v>984</v>
      </c>
      <c r="D25" s="22">
        <v>924</v>
      </c>
      <c r="E25" s="23">
        <v>0.93902439024390238</v>
      </c>
      <c r="F25" s="22">
        <v>786</v>
      </c>
      <c r="G25" s="23">
        <v>0.85064935064935066</v>
      </c>
      <c r="H25" s="22">
        <v>138</v>
      </c>
      <c r="I25" s="23">
        <v>0.14935064935064934</v>
      </c>
      <c r="J25" s="22">
        <v>1</v>
      </c>
      <c r="K25" s="23">
        <v>5.9959349593495935E-2</v>
      </c>
      <c r="L25" s="23">
        <v>0.89483687044662652</v>
      </c>
      <c r="N25" s="19" t="s">
        <v>141</v>
      </c>
      <c r="O25" s="22">
        <v>169</v>
      </c>
      <c r="P25" s="22">
        <v>160</v>
      </c>
      <c r="Q25" s="22">
        <v>130</v>
      </c>
      <c r="R25" s="22">
        <v>30</v>
      </c>
      <c r="S25" s="22">
        <v>0</v>
      </c>
    </row>
    <row r="26" spans="2:19" x14ac:dyDescent="0.25">
      <c r="B26" s="19" t="s">
        <v>104</v>
      </c>
      <c r="C26" s="22">
        <v>455</v>
      </c>
      <c r="D26" s="22">
        <v>437</v>
      </c>
      <c r="E26" s="23">
        <v>0.96043956043956047</v>
      </c>
      <c r="F26" s="22">
        <v>321</v>
      </c>
      <c r="G26" s="23">
        <v>0.73455377574370706</v>
      </c>
      <c r="H26" s="22">
        <v>116</v>
      </c>
      <c r="I26" s="23">
        <v>0.26544622425629288</v>
      </c>
      <c r="J26" s="22">
        <v>2</v>
      </c>
      <c r="K26" s="23">
        <v>3.5164835164835165E-2</v>
      </c>
      <c r="L26" s="23">
        <v>0.84749666809163382</v>
      </c>
      <c r="N26" s="19" t="s">
        <v>104</v>
      </c>
      <c r="O26" s="22">
        <v>84</v>
      </c>
      <c r="P26" s="22">
        <v>81</v>
      </c>
      <c r="Q26" s="22">
        <v>63</v>
      </c>
      <c r="R26" s="22">
        <v>18</v>
      </c>
      <c r="S26" s="22">
        <v>0</v>
      </c>
    </row>
    <row r="27" spans="2:19" x14ac:dyDescent="0.25">
      <c r="B27" s="19" t="s">
        <v>102</v>
      </c>
      <c r="C27" s="22">
        <v>1420</v>
      </c>
      <c r="D27" s="22">
        <v>1351</v>
      </c>
      <c r="E27" s="23">
        <v>0.95140845070422531</v>
      </c>
      <c r="F27" s="22">
        <v>1163</v>
      </c>
      <c r="G27" s="23">
        <v>0.86084381939304222</v>
      </c>
      <c r="H27" s="22">
        <v>188</v>
      </c>
      <c r="I27" s="23">
        <v>0.13915618060695781</v>
      </c>
      <c r="J27" s="22">
        <v>5</v>
      </c>
      <c r="K27" s="23">
        <v>4.507042253521127E-2</v>
      </c>
      <c r="L27" s="23">
        <v>0.90612613504863382</v>
      </c>
      <c r="N27" s="19" t="s">
        <v>102</v>
      </c>
      <c r="O27" s="22">
        <v>182</v>
      </c>
      <c r="P27" s="22">
        <v>172</v>
      </c>
      <c r="Q27" s="22">
        <v>144</v>
      </c>
      <c r="R27" s="22">
        <v>28</v>
      </c>
      <c r="S27" s="22">
        <v>1</v>
      </c>
    </row>
    <row r="28" spans="2:19" x14ac:dyDescent="0.25">
      <c r="B28" s="19" t="s">
        <v>37</v>
      </c>
      <c r="C28" s="22">
        <v>784</v>
      </c>
      <c r="D28" s="22">
        <v>691</v>
      </c>
      <c r="E28" s="23">
        <v>0.88137755102040816</v>
      </c>
      <c r="F28" s="22">
        <v>564</v>
      </c>
      <c r="G28" s="23">
        <v>0.81620839363241682</v>
      </c>
      <c r="H28" s="22">
        <v>127</v>
      </c>
      <c r="I28" s="23">
        <v>0.18379160636758321</v>
      </c>
      <c r="J28" s="22">
        <v>6</v>
      </c>
      <c r="K28" s="23">
        <v>0.11096938775510204</v>
      </c>
      <c r="L28" s="23">
        <v>0.84879297232641249</v>
      </c>
      <c r="N28" s="19" t="s">
        <v>37</v>
      </c>
      <c r="O28" s="22">
        <v>123</v>
      </c>
      <c r="P28" s="22">
        <v>118</v>
      </c>
      <c r="Q28" s="22">
        <v>99</v>
      </c>
      <c r="R28" s="22">
        <v>19</v>
      </c>
      <c r="S28" s="22">
        <v>2</v>
      </c>
    </row>
    <row r="29" spans="2:19" x14ac:dyDescent="0.25">
      <c r="B29" s="19" t="s">
        <v>103</v>
      </c>
      <c r="C29" s="22">
        <v>582</v>
      </c>
      <c r="D29" s="22">
        <v>543</v>
      </c>
      <c r="E29" s="23">
        <v>0.9329896907216495</v>
      </c>
      <c r="F29" s="22">
        <v>460</v>
      </c>
      <c r="G29" s="23">
        <v>0.84714548802946588</v>
      </c>
      <c r="H29" s="22">
        <v>83</v>
      </c>
      <c r="I29" s="23">
        <v>0.15285451197053407</v>
      </c>
      <c r="J29" s="22">
        <v>0</v>
      </c>
      <c r="K29" s="23">
        <v>6.7010309278350513E-2</v>
      </c>
      <c r="L29" s="23">
        <v>0.89006758937555763</v>
      </c>
      <c r="N29" s="19" t="s">
        <v>103</v>
      </c>
      <c r="O29" s="22">
        <v>74</v>
      </c>
      <c r="P29" s="22">
        <v>70</v>
      </c>
      <c r="Q29" s="22">
        <v>61</v>
      </c>
      <c r="R29" s="22">
        <v>9</v>
      </c>
      <c r="S29" s="22">
        <v>0</v>
      </c>
    </row>
    <row r="30" spans="2:19" x14ac:dyDescent="0.25">
      <c r="B30" s="19" t="s">
        <v>79</v>
      </c>
      <c r="C30" s="22">
        <v>2445</v>
      </c>
      <c r="D30" s="22">
        <v>2206</v>
      </c>
      <c r="E30" s="23">
        <v>0.90224948875255628</v>
      </c>
      <c r="F30" s="22">
        <v>1912</v>
      </c>
      <c r="G30" s="23">
        <v>0.86672710788757934</v>
      </c>
      <c r="H30" s="22">
        <v>294</v>
      </c>
      <c r="I30" s="23">
        <v>0.13327289211242066</v>
      </c>
      <c r="J30" s="22">
        <v>2</v>
      </c>
      <c r="K30" s="23">
        <v>9.6932515337423308E-2</v>
      </c>
      <c r="L30" s="23">
        <v>0.88448829832006781</v>
      </c>
      <c r="N30" s="19" t="s">
        <v>79</v>
      </c>
      <c r="O30" s="22">
        <v>128</v>
      </c>
      <c r="P30" s="22">
        <v>112</v>
      </c>
      <c r="Q30" s="22">
        <v>80</v>
      </c>
      <c r="R30" s="22">
        <v>32</v>
      </c>
      <c r="S30" s="22">
        <v>0</v>
      </c>
    </row>
    <row r="31" spans="2:19" x14ac:dyDescent="0.25">
      <c r="B31" s="19" t="s">
        <v>26</v>
      </c>
      <c r="C31" s="22">
        <v>1379</v>
      </c>
      <c r="D31" s="22">
        <v>1328</v>
      </c>
      <c r="E31" s="23">
        <v>0.96301667875271935</v>
      </c>
      <c r="F31" s="22">
        <v>1155</v>
      </c>
      <c r="G31" s="23">
        <v>0.86972891566265065</v>
      </c>
      <c r="H31" s="22">
        <v>173</v>
      </c>
      <c r="I31" s="23">
        <v>0.13027108433734941</v>
      </c>
      <c r="J31" s="22">
        <v>2</v>
      </c>
      <c r="K31" s="23">
        <v>3.553299492385787E-2</v>
      </c>
      <c r="L31" s="23">
        <v>0.91637279720768494</v>
      </c>
      <c r="N31" s="19" t="s">
        <v>26</v>
      </c>
      <c r="O31" s="22">
        <v>229</v>
      </c>
      <c r="P31" s="22">
        <v>222</v>
      </c>
      <c r="Q31" s="22">
        <v>188</v>
      </c>
      <c r="R31" s="22">
        <v>34</v>
      </c>
      <c r="S31" s="22">
        <v>0</v>
      </c>
    </row>
    <row r="32" spans="2:19" x14ac:dyDescent="0.25">
      <c r="B32" s="19" t="s">
        <v>155</v>
      </c>
      <c r="C32" s="22">
        <v>2258</v>
      </c>
      <c r="D32" s="22">
        <v>2155</v>
      </c>
      <c r="E32" s="23">
        <v>0.95438441098317095</v>
      </c>
      <c r="F32" s="22">
        <v>1903</v>
      </c>
      <c r="G32" s="23">
        <v>0.88306264501160092</v>
      </c>
      <c r="H32" s="22">
        <v>252</v>
      </c>
      <c r="I32" s="23">
        <v>0.11693735498839908</v>
      </c>
      <c r="J32" s="22">
        <v>5</v>
      </c>
      <c r="K32" s="23">
        <v>4.3401240035429584E-2</v>
      </c>
      <c r="L32" s="23">
        <v>0.91872352799738599</v>
      </c>
      <c r="N32" s="19" t="s">
        <v>155</v>
      </c>
      <c r="O32" s="22">
        <v>202</v>
      </c>
      <c r="P32" s="22">
        <v>193</v>
      </c>
      <c r="Q32" s="22">
        <v>155</v>
      </c>
      <c r="R32" s="22">
        <v>38</v>
      </c>
      <c r="S32" s="22">
        <v>2</v>
      </c>
    </row>
    <row r="33" spans="2:19" x14ac:dyDescent="0.25">
      <c r="B33" s="19" t="s">
        <v>27</v>
      </c>
      <c r="C33" s="22">
        <v>1330</v>
      </c>
      <c r="D33" s="22">
        <v>1220</v>
      </c>
      <c r="E33" s="23">
        <v>0.91729323308270672</v>
      </c>
      <c r="F33" s="22">
        <v>878</v>
      </c>
      <c r="G33" s="23">
        <v>0.71967213114754103</v>
      </c>
      <c r="H33" s="22">
        <v>342</v>
      </c>
      <c r="I33" s="23">
        <v>0.28032786885245903</v>
      </c>
      <c r="J33" s="22">
        <v>4</v>
      </c>
      <c r="K33" s="23">
        <v>7.9699248120300756E-2</v>
      </c>
      <c r="L33" s="23">
        <v>0.81848268211512387</v>
      </c>
      <c r="N33" s="19" t="s">
        <v>27</v>
      </c>
      <c r="O33" s="22">
        <v>336</v>
      </c>
      <c r="P33" s="22">
        <v>311</v>
      </c>
      <c r="Q33" s="22">
        <v>197</v>
      </c>
      <c r="R33" s="22">
        <v>114</v>
      </c>
      <c r="S33" s="22">
        <v>1</v>
      </c>
    </row>
    <row r="34" spans="2:19" x14ac:dyDescent="0.25">
      <c r="B34" s="19" t="s">
        <v>34</v>
      </c>
      <c r="C34" s="22">
        <v>1525</v>
      </c>
      <c r="D34" s="22">
        <v>1400</v>
      </c>
      <c r="E34" s="23">
        <v>0.91803278688524592</v>
      </c>
      <c r="F34" s="22">
        <v>1190</v>
      </c>
      <c r="G34" s="23">
        <v>0.85</v>
      </c>
      <c r="H34" s="22">
        <v>210</v>
      </c>
      <c r="I34" s="23">
        <v>0.15</v>
      </c>
      <c r="J34" s="22">
        <v>4</v>
      </c>
      <c r="K34" s="23">
        <v>7.9344262295081971E-2</v>
      </c>
      <c r="L34" s="23">
        <v>0.88401639344262295</v>
      </c>
      <c r="N34" s="19" t="s">
        <v>34</v>
      </c>
      <c r="O34" s="22">
        <v>227</v>
      </c>
      <c r="P34" s="22">
        <v>221</v>
      </c>
      <c r="Q34" s="22">
        <v>176</v>
      </c>
      <c r="R34" s="22">
        <v>45</v>
      </c>
      <c r="S34" s="22">
        <v>1</v>
      </c>
    </row>
    <row r="35" spans="2:19" x14ac:dyDescent="0.25">
      <c r="B35" s="19" t="s">
        <v>193</v>
      </c>
      <c r="C35" s="22">
        <v>2096</v>
      </c>
      <c r="D35" s="22">
        <v>1963</v>
      </c>
      <c r="E35" s="23">
        <v>0.93654580152671751</v>
      </c>
      <c r="F35" s="22">
        <v>1485</v>
      </c>
      <c r="G35" s="23">
        <v>0.75649516046867038</v>
      </c>
      <c r="H35" s="22">
        <v>478</v>
      </c>
      <c r="I35" s="23">
        <v>0.24350483953132959</v>
      </c>
      <c r="J35" s="22">
        <v>9</v>
      </c>
      <c r="K35" s="23">
        <v>5.9160305343511452E-2</v>
      </c>
      <c r="L35" s="23">
        <v>0.84652048099769395</v>
      </c>
      <c r="N35" s="19" t="s">
        <v>193</v>
      </c>
      <c r="O35" s="22">
        <v>532</v>
      </c>
      <c r="P35" s="22">
        <v>504</v>
      </c>
      <c r="Q35" s="22">
        <v>358</v>
      </c>
      <c r="R35" s="22">
        <v>146</v>
      </c>
      <c r="S35" s="22">
        <v>1</v>
      </c>
    </row>
    <row r="36" spans="2:19" x14ac:dyDescent="0.25">
      <c r="B36" s="19" t="s">
        <v>161</v>
      </c>
      <c r="C36" s="22">
        <v>835</v>
      </c>
      <c r="D36" s="22">
        <v>762</v>
      </c>
      <c r="E36" s="23">
        <v>0.91257485029940122</v>
      </c>
      <c r="F36" s="22">
        <v>581</v>
      </c>
      <c r="G36" s="23">
        <v>0.76246719160104992</v>
      </c>
      <c r="H36" s="22">
        <v>181</v>
      </c>
      <c r="I36" s="23">
        <v>0.23753280839895013</v>
      </c>
      <c r="J36" s="22">
        <v>14</v>
      </c>
      <c r="K36" s="23">
        <v>7.0658682634730532E-2</v>
      </c>
      <c r="L36" s="23">
        <v>0.83752102095022551</v>
      </c>
      <c r="N36" s="19" t="s">
        <v>161</v>
      </c>
      <c r="O36" s="22">
        <v>196</v>
      </c>
      <c r="P36" s="22">
        <v>180</v>
      </c>
      <c r="Q36" s="22">
        <v>119</v>
      </c>
      <c r="R36" s="22">
        <v>61</v>
      </c>
      <c r="S36" s="22">
        <v>4</v>
      </c>
    </row>
    <row r="37" spans="2:19" x14ac:dyDescent="0.25">
      <c r="B37" s="19" t="s">
        <v>106</v>
      </c>
      <c r="C37" s="22">
        <v>6866</v>
      </c>
      <c r="D37" s="22">
        <v>5852</v>
      </c>
      <c r="E37" s="23">
        <v>0.8523157588115351</v>
      </c>
      <c r="F37" s="22">
        <v>4921</v>
      </c>
      <c r="G37" s="23">
        <v>0.84090909090909094</v>
      </c>
      <c r="H37" s="22">
        <v>931</v>
      </c>
      <c r="I37" s="23">
        <v>0.15909090909090909</v>
      </c>
      <c r="J37" s="22">
        <v>5</v>
      </c>
      <c r="K37" s="23">
        <v>0.14695601514710166</v>
      </c>
      <c r="L37" s="23">
        <v>0.84661242486031307</v>
      </c>
      <c r="N37" s="19" t="s">
        <v>106</v>
      </c>
      <c r="O37" s="22">
        <v>1172</v>
      </c>
      <c r="P37" s="22">
        <v>984</v>
      </c>
      <c r="Q37" s="22">
        <v>812</v>
      </c>
      <c r="R37" s="22">
        <v>172</v>
      </c>
      <c r="S37" s="22">
        <v>1</v>
      </c>
    </row>
    <row r="38" spans="2:19" x14ac:dyDescent="0.25">
      <c r="B38" s="19" t="s">
        <v>28</v>
      </c>
      <c r="C38" s="22">
        <v>2811</v>
      </c>
      <c r="D38" s="22">
        <v>2679</v>
      </c>
      <c r="E38" s="23">
        <v>0.95304162219850586</v>
      </c>
      <c r="F38" s="22">
        <v>2170</v>
      </c>
      <c r="G38" s="23">
        <v>0.81000373273609561</v>
      </c>
      <c r="H38" s="22">
        <v>509</v>
      </c>
      <c r="I38" s="23">
        <v>0.18999626726390445</v>
      </c>
      <c r="J38" s="22">
        <v>5</v>
      </c>
      <c r="K38" s="23">
        <v>4.517965136961935E-2</v>
      </c>
      <c r="L38" s="23">
        <v>0.88152267746730073</v>
      </c>
      <c r="N38" s="19" t="s">
        <v>28</v>
      </c>
      <c r="O38" s="22">
        <v>602</v>
      </c>
      <c r="P38" s="22">
        <v>576</v>
      </c>
      <c r="Q38" s="22">
        <v>390</v>
      </c>
      <c r="R38" s="22">
        <v>186</v>
      </c>
      <c r="S38" s="22">
        <v>3</v>
      </c>
    </row>
    <row r="39" spans="2:19" x14ac:dyDescent="0.25">
      <c r="B39" s="19" t="s">
        <v>38</v>
      </c>
      <c r="C39" s="22">
        <v>846</v>
      </c>
      <c r="D39" s="22">
        <v>811</v>
      </c>
      <c r="E39" s="23">
        <v>0.95862884160756501</v>
      </c>
      <c r="F39" s="22">
        <v>650</v>
      </c>
      <c r="G39" s="23">
        <v>0.8014796547472256</v>
      </c>
      <c r="H39" s="22">
        <v>161</v>
      </c>
      <c r="I39" s="23">
        <v>0.19852034525277434</v>
      </c>
      <c r="J39" s="22">
        <v>0</v>
      </c>
      <c r="K39" s="23">
        <v>4.1371158392434985E-2</v>
      </c>
      <c r="L39" s="23">
        <v>0.8800542481773953</v>
      </c>
      <c r="N39" s="19" t="s">
        <v>38</v>
      </c>
      <c r="O39" s="22">
        <v>122</v>
      </c>
      <c r="P39" s="22">
        <v>121</v>
      </c>
      <c r="Q39" s="22">
        <v>97</v>
      </c>
      <c r="R39" s="22">
        <v>24</v>
      </c>
      <c r="S39" s="22">
        <v>0</v>
      </c>
    </row>
    <row r="40" spans="2:19" x14ac:dyDescent="0.25">
      <c r="B40" s="19" t="s">
        <v>77</v>
      </c>
      <c r="C40" s="22">
        <v>1199</v>
      </c>
      <c r="D40" s="22">
        <v>1121</v>
      </c>
      <c r="E40" s="23">
        <v>0.9349457881567973</v>
      </c>
      <c r="F40" s="22">
        <v>886</v>
      </c>
      <c r="G40" s="23">
        <v>0.79036574487065125</v>
      </c>
      <c r="H40" s="22">
        <v>235</v>
      </c>
      <c r="I40" s="23">
        <v>0.2096342551293488</v>
      </c>
      <c r="J40" s="22">
        <v>2</v>
      </c>
      <c r="K40" s="23">
        <v>6.3386155129274396E-2</v>
      </c>
      <c r="L40" s="23">
        <v>0.86265576651372422</v>
      </c>
      <c r="N40" s="19" t="s">
        <v>77</v>
      </c>
      <c r="O40" s="22">
        <v>175</v>
      </c>
      <c r="P40" s="22">
        <v>165</v>
      </c>
      <c r="Q40" s="22">
        <v>125</v>
      </c>
      <c r="R40" s="22">
        <v>40</v>
      </c>
      <c r="S40" s="22">
        <v>0</v>
      </c>
    </row>
    <row r="41" spans="2:19" x14ac:dyDescent="0.25">
      <c r="B41" s="19" t="s">
        <v>139</v>
      </c>
      <c r="C41" s="22">
        <v>1051</v>
      </c>
      <c r="D41" s="22">
        <v>999</v>
      </c>
      <c r="E41" s="23">
        <v>0.95052331113225497</v>
      </c>
      <c r="F41" s="22">
        <v>842</v>
      </c>
      <c r="G41" s="23">
        <v>0.84284284284284283</v>
      </c>
      <c r="H41" s="22">
        <v>157</v>
      </c>
      <c r="I41" s="23">
        <v>0.15715715715715717</v>
      </c>
      <c r="J41" s="22">
        <v>2</v>
      </c>
      <c r="K41" s="23">
        <v>4.7573739295908656E-2</v>
      </c>
      <c r="L41" s="23">
        <v>0.8966830769875489</v>
      </c>
      <c r="N41" s="19" t="s">
        <v>139</v>
      </c>
      <c r="O41" s="22">
        <v>118</v>
      </c>
      <c r="P41" s="22">
        <v>108</v>
      </c>
      <c r="Q41" s="22">
        <v>93</v>
      </c>
      <c r="R41" s="22">
        <v>15</v>
      </c>
      <c r="S41" s="22">
        <v>1</v>
      </c>
    </row>
    <row r="42" spans="2:19" x14ac:dyDescent="0.25">
      <c r="B42" s="19" t="s">
        <v>29</v>
      </c>
      <c r="C42" s="22">
        <v>1583</v>
      </c>
      <c r="D42" s="22">
        <v>1537</v>
      </c>
      <c r="E42" s="23">
        <v>0.97094125078963989</v>
      </c>
      <c r="F42" s="22">
        <v>1357</v>
      </c>
      <c r="G42" s="23">
        <v>0.88288874430709174</v>
      </c>
      <c r="H42" s="22">
        <v>180</v>
      </c>
      <c r="I42" s="23">
        <v>0.11711125569290826</v>
      </c>
      <c r="J42" s="22">
        <v>5</v>
      </c>
      <c r="K42" s="23">
        <v>2.5900189513581806E-2</v>
      </c>
      <c r="L42" s="23">
        <v>0.92691499754836582</v>
      </c>
      <c r="N42" s="19" t="s">
        <v>29</v>
      </c>
      <c r="O42" s="22">
        <v>218</v>
      </c>
      <c r="P42" s="22">
        <v>212</v>
      </c>
      <c r="Q42" s="22">
        <v>180</v>
      </c>
      <c r="R42" s="22">
        <v>32</v>
      </c>
      <c r="S42" s="22">
        <v>1</v>
      </c>
    </row>
    <row r="43" spans="2:19" x14ac:dyDescent="0.25">
      <c r="B43" s="19" t="s">
        <v>59</v>
      </c>
      <c r="C43" s="22">
        <v>1906</v>
      </c>
      <c r="D43" s="22">
        <v>1729</v>
      </c>
      <c r="E43" s="23">
        <v>0.90713536201469047</v>
      </c>
      <c r="F43" s="22">
        <v>1525</v>
      </c>
      <c r="G43" s="23">
        <v>0.88201272411798726</v>
      </c>
      <c r="H43" s="22">
        <v>204</v>
      </c>
      <c r="I43" s="23">
        <v>0.11798727588201273</v>
      </c>
      <c r="J43" s="22">
        <v>47</v>
      </c>
      <c r="K43" s="23">
        <v>6.8205666316894023E-2</v>
      </c>
      <c r="L43" s="23">
        <v>0.89457404306633892</v>
      </c>
      <c r="N43" s="19" t="s">
        <v>59</v>
      </c>
      <c r="O43" s="22">
        <v>135</v>
      </c>
      <c r="P43" s="22">
        <v>125</v>
      </c>
      <c r="Q43" s="22">
        <v>110</v>
      </c>
      <c r="R43" s="22">
        <v>15</v>
      </c>
      <c r="S43" s="22">
        <v>8</v>
      </c>
    </row>
    <row r="44" spans="2:19" x14ac:dyDescent="0.25">
      <c r="B44" s="19" t="s">
        <v>111</v>
      </c>
      <c r="C44" s="22">
        <v>2288</v>
      </c>
      <c r="D44" s="22">
        <v>2136</v>
      </c>
      <c r="E44" s="23">
        <v>0.93356643356643354</v>
      </c>
      <c r="F44" s="22">
        <v>1938</v>
      </c>
      <c r="G44" s="23">
        <v>0.90730337078651691</v>
      </c>
      <c r="H44" s="22">
        <v>198</v>
      </c>
      <c r="I44" s="23">
        <v>9.269662921348315E-2</v>
      </c>
      <c r="J44" s="22">
        <v>24</v>
      </c>
      <c r="K44" s="23">
        <v>5.5944055944055944E-2</v>
      </c>
      <c r="L44" s="23">
        <v>0.92043490217647528</v>
      </c>
      <c r="N44" s="19" t="s">
        <v>111</v>
      </c>
      <c r="O44" s="22">
        <v>404</v>
      </c>
      <c r="P44" s="22">
        <v>394</v>
      </c>
      <c r="Q44" s="22">
        <v>351</v>
      </c>
      <c r="R44" s="22">
        <v>43</v>
      </c>
      <c r="S44" s="22">
        <v>3</v>
      </c>
    </row>
    <row r="45" spans="2:19" x14ac:dyDescent="0.25">
      <c r="B45" s="19" t="s">
        <v>137</v>
      </c>
      <c r="C45" s="22">
        <v>963</v>
      </c>
      <c r="D45" s="22">
        <v>909</v>
      </c>
      <c r="E45" s="23">
        <v>0.94392523364485981</v>
      </c>
      <c r="F45" s="22">
        <v>731</v>
      </c>
      <c r="G45" s="23">
        <v>0.80418041804180418</v>
      </c>
      <c r="H45" s="22">
        <v>178</v>
      </c>
      <c r="I45" s="23">
        <v>0.19581958195819582</v>
      </c>
      <c r="J45" s="22">
        <v>1</v>
      </c>
      <c r="K45" s="23">
        <v>5.5036344755970926E-2</v>
      </c>
      <c r="L45" s="23">
        <v>0.87405282584333199</v>
      </c>
      <c r="N45" s="19" t="s">
        <v>137</v>
      </c>
      <c r="O45" s="22">
        <v>125</v>
      </c>
      <c r="P45" s="22">
        <v>124</v>
      </c>
      <c r="Q45" s="22">
        <v>104</v>
      </c>
      <c r="R45" s="22">
        <v>20</v>
      </c>
      <c r="S45" s="22">
        <v>0</v>
      </c>
    </row>
    <row r="46" spans="2:19" x14ac:dyDescent="0.25">
      <c r="B46" s="19" t="s">
        <v>108</v>
      </c>
      <c r="C46" s="22">
        <v>1026</v>
      </c>
      <c r="D46" s="22">
        <v>979</v>
      </c>
      <c r="E46" s="23">
        <v>0.95419103313840159</v>
      </c>
      <c r="F46" s="22">
        <v>833</v>
      </c>
      <c r="G46" s="23">
        <v>0.85086823289070479</v>
      </c>
      <c r="H46" s="22">
        <v>146</v>
      </c>
      <c r="I46" s="23">
        <v>0.14913176710929521</v>
      </c>
      <c r="J46" s="22">
        <v>4</v>
      </c>
      <c r="K46" s="23">
        <v>4.1910331384015592E-2</v>
      </c>
      <c r="L46" s="23">
        <v>0.90252963301455313</v>
      </c>
      <c r="N46" s="19" t="s">
        <v>108</v>
      </c>
      <c r="O46" s="22">
        <v>209</v>
      </c>
      <c r="P46" s="22">
        <v>202</v>
      </c>
      <c r="Q46" s="22">
        <v>157</v>
      </c>
      <c r="R46" s="22">
        <v>45</v>
      </c>
      <c r="S46" s="22">
        <v>1</v>
      </c>
    </row>
    <row r="47" spans="2:19" x14ac:dyDescent="0.25">
      <c r="B47" s="19" t="s">
        <v>69</v>
      </c>
      <c r="C47" s="22">
        <v>2667</v>
      </c>
      <c r="D47" s="22">
        <v>2594</v>
      </c>
      <c r="E47" s="23">
        <v>0.97262842144731909</v>
      </c>
      <c r="F47" s="22">
        <v>2283</v>
      </c>
      <c r="G47" s="23">
        <v>0.88010794140323823</v>
      </c>
      <c r="H47" s="22">
        <v>311</v>
      </c>
      <c r="I47" s="23">
        <v>0.11989205859676176</v>
      </c>
      <c r="J47" s="22">
        <v>5</v>
      </c>
      <c r="K47" s="23">
        <v>2.5496812898387702E-2</v>
      </c>
      <c r="L47" s="23">
        <v>0.92636818142527866</v>
      </c>
      <c r="N47" s="19" t="s">
        <v>69</v>
      </c>
      <c r="O47" s="22">
        <v>595</v>
      </c>
      <c r="P47" s="22">
        <v>573</v>
      </c>
      <c r="Q47" s="22">
        <v>499</v>
      </c>
      <c r="R47" s="22">
        <v>74</v>
      </c>
      <c r="S47" s="22">
        <v>1</v>
      </c>
    </row>
    <row r="48" spans="2:19" x14ac:dyDescent="0.25">
      <c r="B48" s="19" t="s">
        <v>208</v>
      </c>
      <c r="C48" s="22">
        <v>48073</v>
      </c>
      <c r="D48" s="22">
        <v>43783</v>
      </c>
      <c r="E48" s="23">
        <v>0.91076071807459491</v>
      </c>
      <c r="F48" s="22">
        <v>35751</v>
      </c>
      <c r="G48" s="23">
        <v>0.81654980243473496</v>
      </c>
      <c r="H48" s="22">
        <v>8032</v>
      </c>
      <c r="I48" s="23">
        <v>0.18345019756526507</v>
      </c>
      <c r="J48" s="22">
        <v>169</v>
      </c>
      <c r="K48" s="23">
        <v>8.572379506167703E-2</v>
      </c>
      <c r="L48" s="23">
        <v>0.86365526025466499</v>
      </c>
      <c r="N48" s="19" t="s">
        <v>208</v>
      </c>
      <c r="O48" s="22">
        <v>8205</v>
      </c>
      <c r="P48" s="22">
        <v>7512</v>
      </c>
      <c r="Q48" s="22">
        <v>5673</v>
      </c>
      <c r="R48" s="22">
        <v>1839</v>
      </c>
      <c r="S48" s="22">
        <v>39</v>
      </c>
    </row>
  </sheetData>
  <mergeCells count="5">
    <mergeCell ref="D2:N7"/>
    <mergeCell ref="F10:H12"/>
    <mergeCell ref="F14:H18"/>
    <mergeCell ref="Q10:S12"/>
    <mergeCell ref="Q14:S18"/>
  </mergeCells>
  <pageMargins left="0.7" right="0.7" top="0.75" bottom="0.75" header="0.3" footer="0.3"/>
  <pageSetup paperSize="9" orientation="portrait" r:id="rId3"/>
  <drawing r:id="rId4"/>
  <extLst>
    <ext xmlns:x14="http://schemas.microsoft.com/office/spreadsheetml/2009/9/main" uri="{A8765BA9-456A-4dab-B4F3-ACF838C121DE}">
      <x14:slicerList>
        <x14:slicer r:id="rId5"/>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O176"/>
  <sheetViews>
    <sheetView zoomScale="80" zoomScaleNormal="80" workbookViewId="0">
      <selection activeCell="A2" sqref="A2"/>
    </sheetView>
  </sheetViews>
  <sheetFormatPr defaultRowHeight="15" x14ac:dyDescent="0.25"/>
  <cols>
    <col min="2" max="2" width="31.28515625" customWidth="1"/>
    <col min="3" max="3" width="12.42578125" style="2" customWidth="1"/>
    <col min="4" max="5" width="13.28515625" style="2" customWidth="1"/>
    <col min="6" max="6" width="13.28515625" style="24" customWidth="1"/>
    <col min="7" max="7" width="13.28515625" style="2" customWidth="1"/>
    <col min="8" max="8" width="13.28515625" style="24" customWidth="1"/>
    <col min="9" max="9" width="13.28515625" style="2" customWidth="1"/>
    <col min="10" max="10" width="13.28515625" style="24" customWidth="1"/>
    <col min="11" max="11" width="13.28515625" style="2" customWidth="1"/>
    <col min="12" max="12" width="13.28515625" style="24" customWidth="1"/>
    <col min="13" max="13" width="13.28515625" style="2" customWidth="1"/>
    <col min="14" max="15" width="13.28515625" style="24" customWidth="1"/>
  </cols>
  <sheetData>
    <row r="1" spans="2:15" ht="15" customHeight="1" x14ac:dyDescent="0.25">
      <c r="B1" s="63" t="s">
        <v>262</v>
      </c>
      <c r="C1" s="63"/>
      <c r="D1" s="63"/>
      <c r="E1" s="63"/>
      <c r="F1" s="63"/>
      <c r="G1" s="63"/>
      <c r="H1" s="63"/>
      <c r="I1" s="63"/>
      <c r="J1" s="63"/>
      <c r="K1" s="63"/>
      <c r="L1" s="63"/>
      <c r="M1" s="63"/>
      <c r="N1" s="63"/>
      <c r="O1" s="63"/>
    </row>
    <row r="2" spans="2:15" x14ac:dyDescent="0.25">
      <c r="B2" s="63"/>
      <c r="C2" s="63"/>
      <c r="D2" s="63"/>
      <c r="E2" s="63"/>
      <c r="F2" s="63"/>
      <c r="G2" s="63"/>
      <c r="H2" s="63"/>
      <c r="I2" s="63"/>
      <c r="J2" s="63"/>
      <c r="K2" s="63"/>
      <c r="L2" s="63"/>
      <c r="M2" s="63"/>
      <c r="N2" s="63"/>
      <c r="O2" s="63"/>
    </row>
    <row r="3" spans="2:15" x14ac:dyDescent="0.25">
      <c r="B3" s="63"/>
      <c r="C3" s="63"/>
      <c r="D3" s="63"/>
      <c r="E3" s="63"/>
      <c r="F3" s="63"/>
      <c r="G3" s="63"/>
      <c r="H3" s="63"/>
      <c r="I3" s="63"/>
      <c r="J3" s="63"/>
      <c r="K3" s="63"/>
      <c r="L3" s="63"/>
      <c r="M3" s="63"/>
      <c r="N3" s="63"/>
      <c r="O3" s="63"/>
    </row>
    <row r="4" spans="2:15" x14ac:dyDescent="0.25">
      <c r="B4" s="63"/>
      <c r="C4" s="63"/>
      <c r="D4" s="63"/>
      <c r="E4" s="63"/>
      <c r="F4" s="63"/>
      <c r="G4" s="63"/>
      <c r="H4" s="63"/>
      <c r="I4" s="63"/>
      <c r="J4" s="63"/>
      <c r="K4" s="63"/>
      <c r="L4" s="63"/>
      <c r="M4" s="63"/>
      <c r="N4" s="63"/>
      <c r="O4" s="63"/>
    </row>
    <row r="5" spans="2:15" x14ac:dyDescent="0.25">
      <c r="B5" s="63"/>
      <c r="C5" s="63"/>
      <c r="D5" s="63"/>
      <c r="E5" s="63"/>
      <c r="F5" s="63"/>
      <c r="G5" s="63"/>
      <c r="H5" s="63"/>
      <c r="I5" s="63"/>
      <c r="J5" s="63"/>
      <c r="K5" s="63"/>
      <c r="L5" s="63"/>
      <c r="M5" s="63"/>
      <c r="N5" s="63"/>
      <c r="O5" s="63"/>
    </row>
    <row r="6" spans="2:15" x14ac:dyDescent="0.25">
      <c r="B6" s="63"/>
      <c r="C6" s="63"/>
      <c r="D6" s="63"/>
      <c r="E6" s="63"/>
      <c r="F6" s="63"/>
      <c r="G6" s="63"/>
      <c r="H6" s="63"/>
      <c r="I6" s="63"/>
      <c r="J6" s="63"/>
      <c r="K6" s="63"/>
      <c r="L6" s="63"/>
      <c r="M6" s="63"/>
      <c r="N6" s="63"/>
      <c r="O6" s="63"/>
    </row>
    <row r="8" spans="2:15" ht="90" customHeight="1" x14ac:dyDescent="0.25">
      <c r="B8" s="25" t="s">
        <v>228</v>
      </c>
      <c r="C8" s="25" t="s">
        <v>229</v>
      </c>
      <c r="D8" s="25" t="s">
        <v>230</v>
      </c>
      <c r="E8" s="25" t="s">
        <v>215</v>
      </c>
      <c r="F8" s="26" t="s">
        <v>231</v>
      </c>
      <c r="G8" s="25" t="s">
        <v>216</v>
      </c>
      <c r="H8" s="26" t="s">
        <v>232</v>
      </c>
      <c r="I8" s="25" t="s">
        <v>217</v>
      </c>
      <c r="J8" s="26" t="s">
        <v>233</v>
      </c>
      <c r="K8" s="25" t="s">
        <v>218</v>
      </c>
      <c r="L8" s="26" t="s">
        <v>234</v>
      </c>
      <c r="M8" s="25" t="s">
        <v>203</v>
      </c>
      <c r="N8" s="26" t="s">
        <v>235</v>
      </c>
      <c r="O8" s="26" t="s">
        <v>236</v>
      </c>
    </row>
    <row r="9" spans="2:15" x14ac:dyDescent="0.25">
      <c r="B9" s="27" t="s">
        <v>208</v>
      </c>
      <c r="C9" s="28">
        <f>+SUM(C27:C76,C81:C166)</f>
        <v>60553</v>
      </c>
      <c r="D9" s="28">
        <f t="shared" ref="D9:M9" si="0">+SUM(D27:D76,D81:D166)</f>
        <v>54109</v>
      </c>
      <c r="E9" s="28">
        <f t="shared" si="0"/>
        <v>50810</v>
      </c>
      <c r="F9" s="43">
        <f>+E9/D9</f>
        <v>0.93903047552163221</v>
      </c>
      <c r="G9" s="28">
        <f t="shared" si="0"/>
        <v>43420</v>
      </c>
      <c r="H9" s="43">
        <f>+G9/E9</f>
        <v>0.85455618972643177</v>
      </c>
      <c r="I9" s="28">
        <f t="shared" si="0"/>
        <v>7390</v>
      </c>
      <c r="J9" s="29">
        <f>+I9/E9</f>
        <v>0.1454438102735682</v>
      </c>
      <c r="K9" s="28">
        <f t="shared" si="0"/>
        <v>199</v>
      </c>
      <c r="L9" s="29">
        <f>+(D9-E9-K9)/D9</f>
        <v>5.7291762922988779E-2</v>
      </c>
      <c r="M9" s="28">
        <f t="shared" si="0"/>
        <v>6444</v>
      </c>
      <c r="N9" s="29">
        <f>+M9/D9</f>
        <v>0.11909294202443216</v>
      </c>
      <c r="O9" s="43">
        <f>+(F9+H9)/2</f>
        <v>0.89679333262403205</v>
      </c>
    </row>
    <row r="25" spans="2:15" ht="60" x14ac:dyDescent="0.25">
      <c r="B25" s="25" t="s">
        <v>261</v>
      </c>
      <c r="C25" s="25" t="s">
        <v>229</v>
      </c>
      <c r="D25" s="25" t="s">
        <v>230</v>
      </c>
      <c r="E25" s="25" t="s">
        <v>215</v>
      </c>
      <c r="F25" s="26" t="s">
        <v>231</v>
      </c>
      <c r="G25" s="25" t="s">
        <v>216</v>
      </c>
      <c r="H25" s="26" t="s">
        <v>232</v>
      </c>
      <c r="I25" s="25" t="s">
        <v>217</v>
      </c>
      <c r="J25" s="26" t="s">
        <v>233</v>
      </c>
      <c r="K25" s="25" t="s">
        <v>218</v>
      </c>
      <c r="L25" s="26" t="s">
        <v>234</v>
      </c>
      <c r="M25" s="25" t="s">
        <v>203</v>
      </c>
      <c r="N25" s="26" t="s">
        <v>235</v>
      </c>
      <c r="O25" s="26" t="s">
        <v>236</v>
      </c>
    </row>
    <row r="26" spans="2:15" ht="12.75" customHeight="1" x14ac:dyDescent="0.25">
      <c r="B26" s="25"/>
      <c r="C26" s="25" t="s">
        <v>238</v>
      </c>
      <c r="D26" s="25">
        <v>2</v>
      </c>
      <c r="E26" s="25">
        <v>3</v>
      </c>
      <c r="F26" s="26" t="s">
        <v>239</v>
      </c>
      <c r="G26" s="30" t="s">
        <v>240</v>
      </c>
      <c r="H26" s="26" t="s">
        <v>241</v>
      </c>
      <c r="I26" s="30" t="s">
        <v>242</v>
      </c>
      <c r="J26" s="26" t="s">
        <v>243</v>
      </c>
      <c r="K26" s="30" t="s">
        <v>244</v>
      </c>
      <c r="L26" s="26" t="s">
        <v>245</v>
      </c>
      <c r="M26" s="30" t="s">
        <v>246</v>
      </c>
      <c r="N26" s="26" t="s">
        <v>247</v>
      </c>
      <c r="O26" s="26" t="s">
        <v>248</v>
      </c>
    </row>
    <row r="27" spans="2:15" x14ac:dyDescent="0.25">
      <c r="B27" s="35" t="s">
        <v>167</v>
      </c>
      <c r="C27" s="36">
        <f t="shared" ref="C27:C58" si="1">+D27+M27</f>
        <v>928</v>
      </c>
      <c r="D27" s="36">
        <v>887</v>
      </c>
      <c r="E27" s="36">
        <v>874</v>
      </c>
      <c r="F27" s="43">
        <f t="shared" ref="F27:F58" si="2">+E27/D27</f>
        <v>0.98534385569334837</v>
      </c>
      <c r="G27" s="36">
        <v>831</v>
      </c>
      <c r="H27" s="43">
        <f t="shared" ref="H27:H58" si="3">+G27/E27</f>
        <v>0.95080091533180777</v>
      </c>
      <c r="I27" s="36">
        <v>43</v>
      </c>
      <c r="J27" s="37">
        <f t="shared" ref="J27:J58" si="4">+I27/E27</f>
        <v>4.9199084668192221E-2</v>
      </c>
      <c r="K27" s="36">
        <v>0</v>
      </c>
      <c r="L27" s="37">
        <f t="shared" ref="L27:L58" si="5">+(D27-E27-K27)/D27</f>
        <v>1.4656144306651634E-2</v>
      </c>
      <c r="M27" s="36">
        <v>41</v>
      </c>
      <c r="N27" s="37">
        <f t="shared" ref="N27:N58" si="6">+M27/D27</f>
        <v>4.6223224351747465E-2</v>
      </c>
      <c r="O27" s="45">
        <f t="shared" ref="O27:O58" si="7">+(F27+H27)/2</f>
        <v>0.96807238551257813</v>
      </c>
    </row>
    <row r="28" spans="2:15" x14ac:dyDescent="0.25">
      <c r="B28" s="35" t="s">
        <v>93</v>
      </c>
      <c r="C28" s="36">
        <f t="shared" si="1"/>
        <v>836</v>
      </c>
      <c r="D28" s="36">
        <v>817</v>
      </c>
      <c r="E28" s="36">
        <v>800</v>
      </c>
      <c r="F28" s="43">
        <f t="shared" si="2"/>
        <v>0.97919216646266827</v>
      </c>
      <c r="G28" s="36">
        <v>750</v>
      </c>
      <c r="H28" s="43">
        <f t="shared" si="3"/>
        <v>0.9375</v>
      </c>
      <c r="I28" s="36">
        <v>50</v>
      </c>
      <c r="J28" s="37">
        <f t="shared" si="4"/>
        <v>6.25E-2</v>
      </c>
      <c r="K28" s="36">
        <v>2</v>
      </c>
      <c r="L28" s="37">
        <f t="shared" si="5"/>
        <v>1.8359853121175031E-2</v>
      </c>
      <c r="M28" s="36">
        <v>19</v>
      </c>
      <c r="N28" s="37">
        <f t="shared" si="6"/>
        <v>2.3255813953488372E-2</v>
      </c>
      <c r="O28" s="45">
        <f t="shared" si="7"/>
        <v>0.95834608323133419</v>
      </c>
    </row>
    <row r="29" spans="2:15" x14ac:dyDescent="0.25">
      <c r="B29" s="35" t="s">
        <v>57</v>
      </c>
      <c r="C29" s="36">
        <f t="shared" si="1"/>
        <v>829</v>
      </c>
      <c r="D29" s="36">
        <v>768</v>
      </c>
      <c r="E29" s="36">
        <v>746</v>
      </c>
      <c r="F29" s="43">
        <f t="shared" si="2"/>
        <v>0.97135416666666663</v>
      </c>
      <c r="G29" s="36">
        <v>695</v>
      </c>
      <c r="H29" s="43">
        <f t="shared" si="3"/>
        <v>0.93163538873994634</v>
      </c>
      <c r="I29" s="36">
        <v>51</v>
      </c>
      <c r="J29" s="37">
        <f t="shared" si="4"/>
        <v>6.8364611260053623E-2</v>
      </c>
      <c r="K29" s="36">
        <v>0</v>
      </c>
      <c r="L29" s="37">
        <f t="shared" si="5"/>
        <v>2.8645833333333332E-2</v>
      </c>
      <c r="M29" s="36">
        <v>61</v>
      </c>
      <c r="N29" s="37">
        <f t="shared" si="6"/>
        <v>7.9427083333333329E-2</v>
      </c>
      <c r="O29" s="45">
        <f t="shared" si="7"/>
        <v>0.95149477770330648</v>
      </c>
    </row>
    <row r="30" spans="2:15" x14ac:dyDescent="0.25">
      <c r="B30" s="35" t="s">
        <v>154</v>
      </c>
      <c r="C30" s="36">
        <f t="shared" si="1"/>
        <v>563</v>
      </c>
      <c r="D30" s="36">
        <v>526</v>
      </c>
      <c r="E30" s="36">
        <v>499</v>
      </c>
      <c r="F30" s="43">
        <f t="shared" si="2"/>
        <v>0.9486692015209125</v>
      </c>
      <c r="G30" s="36">
        <v>476</v>
      </c>
      <c r="H30" s="43">
        <f t="shared" si="3"/>
        <v>0.95390781563126248</v>
      </c>
      <c r="I30" s="36">
        <v>23</v>
      </c>
      <c r="J30" s="37">
        <f t="shared" si="4"/>
        <v>4.6092184368737472E-2</v>
      </c>
      <c r="K30" s="36">
        <v>0</v>
      </c>
      <c r="L30" s="37">
        <f t="shared" si="5"/>
        <v>5.1330798479087454E-2</v>
      </c>
      <c r="M30" s="36">
        <v>37</v>
      </c>
      <c r="N30" s="37">
        <f t="shared" si="6"/>
        <v>7.0342205323193921E-2</v>
      </c>
      <c r="O30" s="45">
        <f t="shared" si="7"/>
        <v>0.95128850857608749</v>
      </c>
    </row>
    <row r="31" spans="2:15" x14ac:dyDescent="0.25">
      <c r="B31" s="35" t="s">
        <v>149</v>
      </c>
      <c r="C31" s="36">
        <f t="shared" si="1"/>
        <v>619</v>
      </c>
      <c r="D31" s="36">
        <v>571</v>
      </c>
      <c r="E31" s="36">
        <v>561</v>
      </c>
      <c r="F31" s="43">
        <f t="shared" si="2"/>
        <v>0.98248686514886163</v>
      </c>
      <c r="G31" s="36">
        <v>516</v>
      </c>
      <c r="H31" s="43">
        <f t="shared" si="3"/>
        <v>0.9197860962566845</v>
      </c>
      <c r="I31" s="36">
        <v>45</v>
      </c>
      <c r="J31" s="37">
        <f t="shared" si="4"/>
        <v>8.0213903743315509E-2</v>
      </c>
      <c r="K31" s="36">
        <v>0</v>
      </c>
      <c r="L31" s="37">
        <f t="shared" si="5"/>
        <v>1.7513134851138354E-2</v>
      </c>
      <c r="M31" s="36">
        <v>48</v>
      </c>
      <c r="N31" s="37">
        <f t="shared" si="6"/>
        <v>8.4063047285464099E-2</v>
      </c>
      <c r="O31" s="45">
        <f t="shared" si="7"/>
        <v>0.95113648070277312</v>
      </c>
    </row>
    <row r="32" spans="2:15" x14ac:dyDescent="0.25">
      <c r="B32" s="35" t="s">
        <v>84</v>
      </c>
      <c r="C32" s="36">
        <f t="shared" si="1"/>
        <v>587</v>
      </c>
      <c r="D32" s="36">
        <v>535</v>
      </c>
      <c r="E32" s="36">
        <v>504</v>
      </c>
      <c r="F32" s="43">
        <f t="shared" si="2"/>
        <v>0.94205607476635511</v>
      </c>
      <c r="G32" s="36">
        <v>476</v>
      </c>
      <c r="H32" s="43">
        <f t="shared" si="3"/>
        <v>0.94444444444444442</v>
      </c>
      <c r="I32" s="36">
        <v>28</v>
      </c>
      <c r="J32" s="37">
        <f t="shared" si="4"/>
        <v>5.5555555555555552E-2</v>
      </c>
      <c r="K32" s="36">
        <v>1</v>
      </c>
      <c r="L32" s="37">
        <f t="shared" si="5"/>
        <v>5.6074766355140186E-2</v>
      </c>
      <c r="M32" s="36">
        <v>52</v>
      </c>
      <c r="N32" s="37">
        <f t="shared" si="6"/>
        <v>9.719626168224299E-2</v>
      </c>
      <c r="O32" s="45">
        <f t="shared" si="7"/>
        <v>0.94325025960539977</v>
      </c>
    </row>
    <row r="33" spans="2:15" x14ac:dyDescent="0.25">
      <c r="B33" s="35" t="s">
        <v>78</v>
      </c>
      <c r="C33" s="36">
        <f t="shared" si="1"/>
        <v>559</v>
      </c>
      <c r="D33" s="36">
        <v>515</v>
      </c>
      <c r="E33" s="36">
        <v>499</v>
      </c>
      <c r="F33" s="43">
        <f t="shared" si="2"/>
        <v>0.96893203883495149</v>
      </c>
      <c r="G33" s="36">
        <v>457</v>
      </c>
      <c r="H33" s="43">
        <f t="shared" si="3"/>
        <v>0.91583166332665333</v>
      </c>
      <c r="I33" s="36">
        <v>42</v>
      </c>
      <c r="J33" s="37">
        <f t="shared" si="4"/>
        <v>8.4168336673346694E-2</v>
      </c>
      <c r="K33" s="36">
        <v>1</v>
      </c>
      <c r="L33" s="37">
        <f t="shared" si="5"/>
        <v>2.9126213592233011E-2</v>
      </c>
      <c r="M33" s="36">
        <v>44</v>
      </c>
      <c r="N33" s="37">
        <f t="shared" si="6"/>
        <v>8.5436893203883493E-2</v>
      </c>
      <c r="O33" s="45">
        <f t="shared" si="7"/>
        <v>0.94238185108080241</v>
      </c>
    </row>
    <row r="34" spans="2:15" x14ac:dyDescent="0.25">
      <c r="B34" s="35" t="s">
        <v>63</v>
      </c>
      <c r="C34" s="36">
        <f t="shared" si="1"/>
        <v>654</v>
      </c>
      <c r="D34" s="36">
        <v>584</v>
      </c>
      <c r="E34" s="36">
        <v>574</v>
      </c>
      <c r="F34" s="43">
        <f t="shared" si="2"/>
        <v>0.98287671232876717</v>
      </c>
      <c r="G34" s="36">
        <v>515</v>
      </c>
      <c r="H34" s="43">
        <f t="shared" si="3"/>
        <v>0.89721254355400692</v>
      </c>
      <c r="I34" s="36">
        <v>59</v>
      </c>
      <c r="J34" s="37">
        <f t="shared" si="4"/>
        <v>0.10278745644599303</v>
      </c>
      <c r="K34" s="36">
        <v>0</v>
      </c>
      <c r="L34" s="37">
        <f t="shared" si="5"/>
        <v>1.7123287671232876E-2</v>
      </c>
      <c r="M34" s="36">
        <v>70</v>
      </c>
      <c r="N34" s="37">
        <f t="shared" si="6"/>
        <v>0.11986301369863013</v>
      </c>
      <c r="O34" s="45">
        <f t="shared" si="7"/>
        <v>0.94004462794138699</v>
      </c>
    </row>
    <row r="35" spans="2:15" x14ac:dyDescent="0.25">
      <c r="B35" s="35" t="s">
        <v>47</v>
      </c>
      <c r="C35" s="36">
        <f t="shared" si="1"/>
        <v>806</v>
      </c>
      <c r="D35" s="36">
        <v>760</v>
      </c>
      <c r="E35" s="36">
        <v>717</v>
      </c>
      <c r="F35" s="43">
        <f t="shared" si="2"/>
        <v>0.94342105263157894</v>
      </c>
      <c r="G35" s="36">
        <v>671</v>
      </c>
      <c r="H35" s="43">
        <f t="shared" si="3"/>
        <v>0.93584379358437941</v>
      </c>
      <c r="I35" s="36">
        <v>46</v>
      </c>
      <c r="J35" s="37">
        <f t="shared" si="4"/>
        <v>6.4156206415620642E-2</v>
      </c>
      <c r="K35" s="36">
        <v>12</v>
      </c>
      <c r="L35" s="37">
        <f t="shared" si="5"/>
        <v>4.0789473684210528E-2</v>
      </c>
      <c r="M35" s="36">
        <v>46</v>
      </c>
      <c r="N35" s="37">
        <f t="shared" si="6"/>
        <v>6.0526315789473685E-2</v>
      </c>
      <c r="O35" s="45">
        <f t="shared" si="7"/>
        <v>0.93963242310797912</v>
      </c>
    </row>
    <row r="36" spans="2:15" x14ac:dyDescent="0.25">
      <c r="B36" s="35" t="s">
        <v>41</v>
      </c>
      <c r="C36" s="36">
        <f t="shared" si="1"/>
        <v>743</v>
      </c>
      <c r="D36" s="36">
        <v>683</v>
      </c>
      <c r="E36" s="36">
        <v>659</v>
      </c>
      <c r="F36" s="43">
        <f t="shared" si="2"/>
        <v>0.96486090775988287</v>
      </c>
      <c r="G36" s="36">
        <v>601</v>
      </c>
      <c r="H36" s="43">
        <f t="shared" si="3"/>
        <v>0.91198786039453716</v>
      </c>
      <c r="I36" s="36">
        <v>58</v>
      </c>
      <c r="J36" s="37">
        <f t="shared" si="4"/>
        <v>8.8012139605462822E-2</v>
      </c>
      <c r="K36" s="36">
        <v>1</v>
      </c>
      <c r="L36" s="37">
        <f t="shared" si="5"/>
        <v>3.3674963396778917E-2</v>
      </c>
      <c r="M36" s="36">
        <v>60</v>
      </c>
      <c r="N36" s="37">
        <f t="shared" si="6"/>
        <v>8.7847730600292828E-2</v>
      </c>
      <c r="O36" s="45">
        <f t="shared" si="7"/>
        <v>0.93842438407720996</v>
      </c>
    </row>
    <row r="37" spans="2:15" x14ac:dyDescent="0.25">
      <c r="B37" s="35" t="s">
        <v>36</v>
      </c>
      <c r="C37" s="36">
        <f t="shared" si="1"/>
        <v>648</v>
      </c>
      <c r="D37" s="36">
        <v>608</v>
      </c>
      <c r="E37" s="36">
        <v>591</v>
      </c>
      <c r="F37" s="43">
        <f t="shared" si="2"/>
        <v>0.97203947368421051</v>
      </c>
      <c r="G37" s="36">
        <v>532</v>
      </c>
      <c r="H37" s="43">
        <f t="shared" si="3"/>
        <v>0.90016920473773265</v>
      </c>
      <c r="I37" s="36">
        <v>59</v>
      </c>
      <c r="J37" s="37">
        <f t="shared" si="4"/>
        <v>9.9830795262267347E-2</v>
      </c>
      <c r="K37" s="36">
        <v>1</v>
      </c>
      <c r="L37" s="37">
        <f t="shared" si="5"/>
        <v>2.6315789473684209E-2</v>
      </c>
      <c r="M37" s="36">
        <v>40</v>
      </c>
      <c r="N37" s="37">
        <f t="shared" si="6"/>
        <v>6.5789473684210523E-2</v>
      </c>
      <c r="O37" s="45">
        <f t="shared" si="7"/>
        <v>0.93610433921097158</v>
      </c>
    </row>
    <row r="38" spans="2:15" x14ac:dyDescent="0.25">
      <c r="B38" s="35" t="s">
        <v>178</v>
      </c>
      <c r="C38" s="36">
        <f t="shared" si="1"/>
        <v>1061</v>
      </c>
      <c r="D38" s="36">
        <v>921</v>
      </c>
      <c r="E38" s="36">
        <v>893</v>
      </c>
      <c r="F38" s="43">
        <f t="shared" si="2"/>
        <v>0.96959826275787186</v>
      </c>
      <c r="G38" s="36">
        <v>806</v>
      </c>
      <c r="H38" s="43">
        <f t="shared" si="3"/>
        <v>0.90257558790593506</v>
      </c>
      <c r="I38" s="36">
        <v>87</v>
      </c>
      <c r="J38" s="37">
        <f t="shared" si="4"/>
        <v>9.7424412094064952E-2</v>
      </c>
      <c r="K38" s="36">
        <v>2</v>
      </c>
      <c r="L38" s="37">
        <f t="shared" si="5"/>
        <v>2.8230184581976112E-2</v>
      </c>
      <c r="M38" s="36">
        <v>140</v>
      </c>
      <c r="N38" s="37">
        <f t="shared" si="6"/>
        <v>0.15200868621064062</v>
      </c>
      <c r="O38" s="45">
        <f t="shared" si="7"/>
        <v>0.93608692533190352</v>
      </c>
    </row>
    <row r="39" spans="2:15" x14ac:dyDescent="0.25">
      <c r="B39" s="35" t="s">
        <v>55</v>
      </c>
      <c r="C39" s="36">
        <f t="shared" si="1"/>
        <v>549</v>
      </c>
      <c r="D39" s="36">
        <v>509</v>
      </c>
      <c r="E39" s="36">
        <v>482</v>
      </c>
      <c r="F39" s="43">
        <f t="shared" si="2"/>
        <v>0.94695481335952847</v>
      </c>
      <c r="G39" s="36">
        <v>444</v>
      </c>
      <c r="H39" s="43">
        <f t="shared" si="3"/>
        <v>0.92116182572614103</v>
      </c>
      <c r="I39" s="36">
        <v>38</v>
      </c>
      <c r="J39" s="37">
        <f t="shared" si="4"/>
        <v>7.8838174273858919E-2</v>
      </c>
      <c r="K39" s="36">
        <v>1</v>
      </c>
      <c r="L39" s="37">
        <f t="shared" si="5"/>
        <v>5.1080550098231828E-2</v>
      </c>
      <c r="M39" s="36">
        <v>40</v>
      </c>
      <c r="N39" s="37">
        <f t="shared" si="6"/>
        <v>7.8585461689587424E-2</v>
      </c>
      <c r="O39" s="45">
        <f t="shared" si="7"/>
        <v>0.93405831954283469</v>
      </c>
    </row>
    <row r="40" spans="2:15" x14ac:dyDescent="0.25">
      <c r="B40" s="35" t="s">
        <v>143</v>
      </c>
      <c r="C40" s="36">
        <f t="shared" si="1"/>
        <v>532</v>
      </c>
      <c r="D40" s="36">
        <v>498</v>
      </c>
      <c r="E40" s="36">
        <v>466</v>
      </c>
      <c r="F40" s="43">
        <f t="shared" si="2"/>
        <v>0.93574297188755018</v>
      </c>
      <c r="G40" s="36">
        <v>434</v>
      </c>
      <c r="H40" s="43">
        <f t="shared" si="3"/>
        <v>0.93133047210300424</v>
      </c>
      <c r="I40" s="36">
        <v>32</v>
      </c>
      <c r="J40" s="37">
        <f t="shared" si="4"/>
        <v>6.8669527896995708E-2</v>
      </c>
      <c r="K40" s="36">
        <v>0</v>
      </c>
      <c r="L40" s="37">
        <f t="shared" si="5"/>
        <v>6.4257028112449793E-2</v>
      </c>
      <c r="M40" s="36">
        <v>34</v>
      </c>
      <c r="N40" s="37">
        <f t="shared" si="6"/>
        <v>6.8273092369477914E-2</v>
      </c>
      <c r="O40" s="45">
        <f t="shared" si="7"/>
        <v>0.93353672199527726</v>
      </c>
    </row>
    <row r="41" spans="2:15" x14ac:dyDescent="0.25">
      <c r="B41" s="35" t="s">
        <v>32</v>
      </c>
      <c r="C41" s="36">
        <f t="shared" si="1"/>
        <v>1116</v>
      </c>
      <c r="D41" s="36">
        <v>990</v>
      </c>
      <c r="E41" s="36">
        <v>958</v>
      </c>
      <c r="F41" s="43">
        <f t="shared" si="2"/>
        <v>0.96767676767676769</v>
      </c>
      <c r="G41" s="36">
        <v>861</v>
      </c>
      <c r="H41" s="43">
        <f t="shared" si="3"/>
        <v>0.89874739039665974</v>
      </c>
      <c r="I41" s="36">
        <v>97</v>
      </c>
      <c r="J41" s="37">
        <f t="shared" si="4"/>
        <v>0.10125260960334029</v>
      </c>
      <c r="K41" s="36">
        <v>2</v>
      </c>
      <c r="L41" s="37">
        <f t="shared" si="5"/>
        <v>3.0303030303030304E-2</v>
      </c>
      <c r="M41" s="36">
        <v>126</v>
      </c>
      <c r="N41" s="37">
        <f t="shared" si="6"/>
        <v>0.12727272727272726</v>
      </c>
      <c r="O41" s="45">
        <f t="shared" si="7"/>
        <v>0.93321207903671377</v>
      </c>
    </row>
    <row r="42" spans="2:15" x14ac:dyDescent="0.25">
      <c r="B42" s="35" t="s">
        <v>67</v>
      </c>
      <c r="C42" s="36">
        <f t="shared" si="1"/>
        <v>1049</v>
      </c>
      <c r="D42" s="36">
        <v>970</v>
      </c>
      <c r="E42" s="36">
        <v>900</v>
      </c>
      <c r="F42" s="43">
        <f t="shared" si="2"/>
        <v>0.92783505154639179</v>
      </c>
      <c r="G42" s="36">
        <v>839</v>
      </c>
      <c r="H42" s="43">
        <f t="shared" si="3"/>
        <v>0.93222222222222217</v>
      </c>
      <c r="I42" s="36">
        <v>61</v>
      </c>
      <c r="J42" s="37">
        <f t="shared" si="4"/>
        <v>6.7777777777777784E-2</v>
      </c>
      <c r="K42" s="36">
        <v>1</v>
      </c>
      <c r="L42" s="37">
        <f t="shared" si="5"/>
        <v>7.1134020618556698E-2</v>
      </c>
      <c r="M42" s="36">
        <v>79</v>
      </c>
      <c r="N42" s="37">
        <f t="shared" si="6"/>
        <v>8.1443298969072167E-2</v>
      </c>
      <c r="O42" s="45">
        <f t="shared" si="7"/>
        <v>0.93002863688430693</v>
      </c>
    </row>
    <row r="43" spans="2:15" x14ac:dyDescent="0.25">
      <c r="B43" s="35" t="s">
        <v>156</v>
      </c>
      <c r="C43" s="36">
        <f t="shared" si="1"/>
        <v>805</v>
      </c>
      <c r="D43" s="36">
        <v>729</v>
      </c>
      <c r="E43" s="36">
        <v>695</v>
      </c>
      <c r="F43" s="43">
        <f t="shared" si="2"/>
        <v>0.95336076817558302</v>
      </c>
      <c r="G43" s="36">
        <v>630</v>
      </c>
      <c r="H43" s="43">
        <f t="shared" si="3"/>
        <v>0.90647482014388492</v>
      </c>
      <c r="I43" s="36">
        <v>65</v>
      </c>
      <c r="J43" s="37">
        <f t="shared" si="4"/>
        <v>9.3525179856115109E-2</v>
      </c>
      <c r="K43" s="36">
        <v>1</v>
      </c>
      <c r="L43" s="37">
        <f t="shared" si="5"/>
        <v>4.5267489711934158E-2</v>
      </c>
      <c r="M43" s="36">
        <v>76</v>
      </c>
      <c r="N43" s="37">
        <f t="shared" si="6"/>
        <v>0.10425240054869685</v>
      </c>
      <c r="O43" s="45">
        <f t="shared" si="7"/>
        <v>0.92991779415973397</v>
      </c>
    </row>
    <row r="44" spans="2:15" x14ac:dyDescent="0.25">
      <c r="B44" s="35" t="s">
        <v>99</v>
      </c>
      <c r="C44" s="36">
        <f t="shared" si="1"/>
        <v>567</v>
      </c>
      <c r="D44" s="36">
        <v>541</v>
      </c>
      <c r="E44" s="36">
        <v>508</v>
      </c>
      <c r="F44" s="43">
        <f t="shared" si="2"/>
        <v>0.93900184842883549</v>
      </c>
      <c r="G44" s="36">
        <v>467</v>
      </c>
      <c r="H44" s="43">
        <f t="shared" si="3"/>
        <v>0.9192913385826772</v>
      </c>
      <c r="I44" s="36">
        <v>41</v>
      </c>
      <c r="J44" s="37">
        <f t="shared" si="4"/>
        <v>8.070866141732283E-2</v>
      </c>
      <c r="K44" s="36">
        <v>2</v>
      </c>
      <c r="L44" s="37">
        <f t="shared" si="5"/>
        <v>5.730129390018484E-2</v>
      </c>
      <c r="M44" s="36">
        <v>26</v>
      </c>
      <c r="N44" s="37">
        <f t="shared" si="6"/>
        <v>4.8059149722735672E-2</v>
      </c>
      <c r="O44" s="45">
        <f t="shared" si="7"/>
        <v>0.92914659350575635</v>
      </c>
    </row>
    <row r="45" spans="2:15" x14ac:dyDescent="0.25">
      <c r="B45" s="35" t="s">
        <v>166</v>
      </c>
      <c r="C45" s="36">
        <f t="shared" si="1"/>
        <v>958</v>
      </c>
      <c r="D45" s="36">
        <v>846</v>
      </c>
      <c r="E45" s="36">
        <v>817</v>
      </c>
      <c r="F45" s="43">
        <f t="shared" si="2"/>
        <v>0.9657210401891253</v>
      </c>
      <c r="G45" s="36">
        <v>729</v>
      </c>
      <c r="H45" s="43">
        <f t="shared" si="3"/>
        <v>0.89228886168910648</v>
      </c>
      <c r="I45" s="36">
        <v>88</v>
      </c>
      <c r="J45" s="37">
        <f t="shared" si="4"/>
        <v>0.10771113831089352</v>
      </c>
      <c r="K45" s="36">
        <v>1</v>
      </c>
      <c r="L45" s="37">
        <f t="shared" si="5"/>
        <v>3.309692671394799E-2</v>
      </c>
      <c r="M45" s="36">
        <v>112</v>
      </c>
      <c r="N45" s="37">
        <f t="shared" si="6"/>
        <v>0.13238770685579196</v>
      </c>
      <c r="O45" s="45">
        <f t="shared" si="7"/>
        <v>0.92900495093911584</v>
      </c>
    </row>
    <row r="46" spans="2:15" x14ac:dyDescent="0.25">
      <c r="B46" s="35" t="s">
        <v>98</v>
      </c>
      <c r="C46" s="36">
        <f t="shared" si="1"/>
        <v>573</v>
      </c>
      <c r="D46" s="36">
        <v>544</v>
      </c>
      <c r="E46" s="36">
        <v>516</v>
      </c>
      <c r="F46" s="43">
        <f t="shared" si="2"/>
        <v>0.94852941176470584</v>
      </c>
      <c r="G46" s="36">
        <v>469</v>
      </c>
      <c r="H46" s="43">
        <f t="shared" si="3"/>
        <v>0.90891472868217049</v>
      </c>
      <c r="I46" s="36">
        <v>47</v>
      </c>
      <c r="J46" s="37">
        <f t="shared" si="4"/>
        <v>9.1085271317829453E-2</v>
      </c>
      <c r="K46" s="36">
        <v>7</v>
      </c>
      <c r="L46" s="37">
        <f t="shared" si="5"/>
        <v>3.860294117647059E-2</v>
      </c>
      <c r="M46" s="36">
        <v>29</v>
      </c>
      <c r="N46" s="37">
        <f t="shared" si="6"/>
        <v>5.3308823529411763E-2</v>
      </c>
      <c r="O46" s="45">
        <f t="shared" si="7"/>
        <v>0.92872207022343822</v>
      </c>
    </row>
    <row r="47" spans="2:15" x14ac:dyDescent="0.25">
      <c r="B47" s="35" t="s">
        <v>94</v>
      </c>
      <c r="C47" s="36">
        <f t="shared" si="1"/>
        <v>863</v>
      </c>
      <c r="D47" s="36">
        <v>769</v>
      </c>
      <c r="E47" s="36">
        <v>751</v>
      </c>
      <c r="F47" s="43">
        <f t="shared" si="2"/>
        <v>0.97659297789336796</v>
      </c>
      <c r="G47" s="36">
        <v>658</v>
      </c>
      <c r="H47" s="43">
        <f t="shared" si="3"/>
        <v>0.87616511318242341</v>
      </c>
      <c r="I47" s="36">
        <v>93</v>
      </c>
      <c r="J47" s="37">
        <f t="shared" si="4"/>
        <v>0.12383488681757657</v>
      </c>
      <c r="K47" s="36">
        <v>0</v>
      </c>
      <c r="L47" s="37">
        <f t="shared" si="5"/>
        <v>2.3407022106631991E-2</v>
      </c>
      <c r="M47" s="36">
        <v>94</v>
      </c>
      <c r="N47" s="37">
        <f t="shared" si="6"/>
        <v>0.1222366710013004</v>
      </c>
      <c r="O47" s="45">
        <f t="shared" si="7"/>
        <v>0.92637904553789574</v>
      </c>
    </row>
    <row r="48" spans="2:15" x14ac:dyDescent="0.25">
      <c r="B48" s="35" t="s">
        <v>159</v>
      </c>
      <c r="C48" s="36">
        <f t="shared" si="1"/>
        <v>589</v>
      </c>
      <c r="D48" s="36">
        <v>512</v>
      </c>
      <c r="E48" s="36">
        <v>503</v>
      </c>
      <c r="F48" s="43">
        <f t="shared" si="2"/>
        <v>0.982421875</v>
      </c>
      <c r="G48" s="36">
        <v>436</v>
      </c>
      <c r="H48" s="43">
        <f t="shared" si="3"/>
        <v>0.86679920477137173</v>
      </c>
      <c r="I48" s="36">
        <v>67</v>
      </c>
      <c r="J48" s="37">
        <f t="shared" si="4"/>
        <v>0.13320079522862824</v>
      </c>
      <c r="K48" s="36">
        <v>0</v>
      </c>
      <c r="L48" s="37">
        <f t="shared" si="5"/>
        <v>1.7578125E-2</v>
      </c>
      <c r="M48" s="36">
        <v>77</v>
      </c>
      <c r="N48" s="37">
        <f t="shared" si="6"/>
        <v>0.150390625</v>
      </c>
      <c r="O48" s="45">
        <f t="shared" si="7"/>
        <v>0.92461053988568587</v>
      </c>
    </row>
    <row r="49" spans="2:15" x14ac:dyDescent="0.25">
      <c r="B49" s="35" t="s">
        <v>81</v>
      </c>
      <c r="C49" s="36">
        <f t="shared" si="1"/>
        <v>586</v>
      </c>
      <c r="D49" s="36">
        <v>524</v>
      </c>
      <c r="E49" s="36">
        <v>496</v>
      </c>
      <c r="F49" s="43">
        <f t="shared" si="2"/>
        <v>0.94656488549618323</v>
      </c>
      <c r="G49" s="36">
        <v>443</v>
      </c>
      <c r="H49" s="43">
        <f t="shared" si="3"/>
        <v>0.89314516129032262</v>
      </c>
      <c r="I49" s="36">
        <v>53</v>
      </c>
      <c r="J49" s="37">
        <f t="shared" si="4"/>
        <v>0.10685483870967742</v>
      </c>
      <c r="K49" s="36">
        <v>3</v>
      </c>
      <c r="L49" s="37">
        <f t="shared" si="5"/>
        <v>4.7709923664122141E-2</v>
      </c>
      <c r="M49" s="36">
        <v>62</v>
      </c>
      <c r="N49" s="37">
        <f t="shared" si="6"/>
        <v>0.1183206106870229</v>
      </c>
      <c r="O49" s="45">
        <f t="shared" si="7"/>
        <v>0.91985502339325298</v>
      </c>
    </row>
    <row r="50" spans="2:15" x14ac:dyDescent="0.25">
      <c r="B50" s="35" t="s">
        <v>39</v>
      </c>
      <c r="C50" s="36">
        <f t="shared" si="1"/>
        <v>1061</v>
      </c>
      <c r="D50" s="36">
        <v>923</v>
      </c>
      <c r="E50" s="36">
        <v>893</v>
      </c>
      <c r="F50" s="43">
        <f t="shared" si="2"/>
        <v>0.96749729144095342</v>
      </c>
      <c r="G50" s="36">
        <v>776</v>
      </c>
      <c r="H50" s="43">
        <f t="shared" si="3"/>
        <v>0.86898096304591266</v>
      </c>
      <c r="I50" s="36">
        <v>117</v>
      </c>
      <c r="J50" s="37">
        <f t="shared" si="4"/>
        <v>0.13101903695408734</v>
      </c>
      <c r="K50" s="36">
        <v>2</v>
      </c>
      <c r="L50" s="37">
        <f t="shared" si="5"/>
        <v>3.0335861321776816E-2</v>
      </c>
      <c r="M50" s="36">
        <v>138</v>
      </c>
      <c r="N50" s="37">
        <f t="shared" si="6"/>
        <v>0.14951245937161431</v>
      </c>
      <c r="O50" s="45">
        <f t="shared" si="7"/>
        <v>0.91823912724343304</v>
      </c>
    </row>
    <row r="51" spans="2:15" x14ac:dyDescent="0.25">
      <c r="B51" s="35" t="s">
        <v>114</v>
      </c>
      <c r="C51" s="36">
        <f t="shared" si="1"/>
        <v>436</v>
      </c>
      <c r="D51" s="36">
        <v>416</v>
      </c>
      <c r="E51" s="36">
        <v>392</v>
      </c>
      <c r="F51" s="43">
        <f t="shared" si="2"/>
        <v>0.94230769230769229</v>
      </c>
      <c r="G51" s="36">
        <v>350</v>
      </c>
      <c r="H51" s="43">
        <f t="shared" si="3"/>
        <v>0.8928571428571429</v>
      </c>
      <c r="I51" s="36">
        <v>42</v>
      </c>
      <c r="J51" s="37">
        <f t="shared" si="4"/>
        <v>0.10714285714285714</v>
      </c>
      <c r="K51" s="36">
        <v>1</v>
      </c>
      <c r="L51" s="37">
        <f t="shared" si="5"/>
        <v>5.5288461538461536E-2</v>
      </c>
      <c r="M51" s="36">
        <v>20</v>
      </c>
      <c r="N51" s="37">
        <f t="shared" si="6"/>
        <v>4.807692307692308E-2</v>
      </c>
      <c r="O51" s="45">
        <f t="shared" si="7"/>
        <v>0.91758241758241765</v>
      </c>
    </row>
    <row r="52" spans="2:15" x14ac:dyDescent="0.25">
      <c r="B52" s="35" t="s">
        <v>130</v>
      </c>
      <c r="C52" s="36">
        <f t="shared" si="1"/>
        <v>482</v>
      </c>
      <c r="D52" s="36">
        <v>407</v>
      </c>
      <c r="E52" s="36">
        <v>390</v>
      </c>
      <c r="F52" s="43">
        <f t="shared" si="2"/>
        <v>0.95823095823095827</v>
      </c>
      <c r="G52" s="36">
        <v>341</v>
      </c>
      <c r="H52" s="43">
        <f t="shared" si="3"/>
        <v>0.87435897435897436</v>
      </c>
      <c r="I52" s="36">
        <v>49</v>
      </c>
      <c r="J52" s="37">
        <f t="shared" si="4"/>
        <v>0.12564102564102564</v>
      </c>
      <c r="K52" s="36">
        <v>0</v>
      </c>
      <c r="L52" s="37">
        <f t="shared" si="5"/>
        <v>4.1769041769041768E-2</v>
      </c>
      <c r="M52" s="36">
        <v>75</v>
      </c>
      <c r="N52" s="37">
        <f t="shared" si="6"/>
        <v>0.18427518427518427</v>
      </c>
      <c r="O52" s="45">
        <f t="shared" si="7"/>
        <v>0.91629496629496632</v>
      </c>
    </row>
    <row r="53" spans="2:15" x14ac:dyDescent="0.25">
      <c r="B53" s="35" t="s">
        <v>60</v>
      </c>
      <c r="C53" s="36">
        <f t="shared" si="1"/>
        <v>841</v>
      </c>
      <c r="D53" s="36">
        <v>743</v>
      </c>
      <c r="E53" s="36">
        <v>713</v>
      </c>
      <c r="F53" s="43">
        <f t="shared" si="2"/>
        <v>0.95962314939434723</v>
      </c>
      <c r="G53" s="36">
        <v>620</v>
      </c>
      <c r="H53" s="43">
        <f t="shared" si="3"/>
        <v>0.86956521739130432</v>
      </c>
      <c r="I53" s="36">
        <v>93</v>
      </c>
      <c r="J53" s="37">
        <f t="shared" si="4"/>
        <v>0.13043478260869565</v>
      </c>
      <c r="K53" s="36">
        <v>1</v>
      </c>
      <c r="L53" s="37">
        <f t="shared" si="5"/>
        <v>3.9030955585464336E-2</v>
      </c>
      <c r="M53" s="36">
        <v>98</v>
      </c>
      <c r="N53" s="37">
        <f t="shared" si="6"/>
        <v>0.13189771197846567</v>
      </c>
      <c r="O53" s="45">
        <f t="shared" si="7"/>
        <v>0.91459418339282572</v>
      </c>
    </row>
    <row r="54" spans="2:15" x14ac:dyDescent="0.25">
      <c r="B54" s="35" t="s">
        <v>153</v>
      </c>
      <c r="C54" s="36">
        <f t="shared" si="1"/>
        <v>808</v>
      </c>
      <c r="D54" s="36">
        <v>736</v>
      </c>
      <c r="E54" s="36">
        <v>673</v>
      </c>
      <c r="F54" s="43">
        <f t="shared" si="2"/>
        <v>0.91440217391304346</v>
      </c>
      <c r="G54" s="36">
        <v>613</v>
      </c>
      <c r="H54" s="43">
        <f t="shared" si="3"/>
        <v>0.91084695393759285</v>
      </c>
      <c r="I54" s="36">
        <v>60</v>
      </c>
      <c r="J54" s="37">
        <f t="shared" si="4"/>
        <v>8.9153046062407135E-2</v>
      </c>
      <c r="K54" s="36">
        <v>1</v>
      </c>
      <c r="L54" s="37">
        <f t="shared" si="5"/>
        <v>8.4239130434782608E-2</v>
      </c>
      <c r="M54" s="36">
        <v>72</v>
      </c>
      <c r="N54" s="37">
        <f t="shared" si="6"/>
        <v>9.7826086956521743E-2</v>
      </c>
      <c r="O54" s="45">
        <f t="shared" si="7"/>
        <v>0.9126245639253181</v>
      </c>
    </row>
    <row r="55" spans="2:15" x14ac:dyDescent="0.25">
      <c r="B55" s="35" t="s">
        <v>54</v>
      </c>
      <c r="C55" s="36">
        <f t="shared" si="1"/>
        <v>632</v>
      </c>
      <c r="D55" s="36">
        <v>581</v>
      </c>
      <c r="E55" s="36">
        <v>553</v>
      </c>
      <c r="F55" s="43">
        <f t="shared" si="2"/>
        <v>0.95180722891566261</v>
      </c>
      <c r="G55" s="36">
        <v>478</v>
      </c>
      <c r="H55" s="43">
        <f t="shared" si="3"/>
        <v>0.86437613019891502</v>
      </c>
      <c r="I55" s="36">
        <v>75</v>
      </c>
      <c r="J55" s="37">
        <f t="shared" si="4"/>
        <v>0.13562386980108498</v>
      </c>
      <c r="K55" s="36">
        <v>0</v>
      </c>
      <c r="L55" s="37">
        <f t="shared" si="5"/>
        <v>4.8192771084337352E-2</v>
      </c>
      <c r="M55" s="36">
        <v>51</v>
      </c>
      <c r="N55" s="37">
        <f t="shared" si="6"/>
        <v>8.7779690189328741E-2</v>
      </c>
      <c r="O55" s="45">
        <f t="shared" si="7"/>
        <v>0.90809167955728887</v>
      </c>
    </row>
    <row r="56" spans="2:15" x14ac:dyDescent="0.25">
      <c r="B56" s="35" t="s">
        <v>40</v>
      </c>
      <c r="C56" s="36">
        <f t="shared" si="1"/>
        <v>1661</v>
      </c>
      <c r="D56" s="36">
        <v>1347</v>
      </c>
      <c r="E56" s="36">
        <v>1271</v>
      </c>
      <c r="F56" s="43">
        <f t="shared" si="2"/>
        <v>0.94357832219747584</v>
      </c>
      <c r="G56" s="36">
        <v>1103</v>
      </c>
      <c r="H56" s="43">
        <f t="shared" si="3"/>
        <v>0.86782061369000785</v>
      </c>
      <c r="I56" s="36">
        <v>168</v>
      </c>
      <c r="J56" s="37">
        <f t="shared" si="4"/>
        <v>0.13217938630999213</v>
      </c>
      <c r="K56" s="36">
        <v>16</v>
      </c>
      <c r="L56" s="37">
        <f t="shared" si="5"/>
        <v>4.4543429844097995E-2</v>
      </c>
      <c r="M56" s="36">
        <v>314</v>
      </c>
      <c r="N56" s="37">
        <f t="shared" si="6"/>
        <v>0.23311061618411286</v>
      </c>
      <c r="O56" s="45">
        <f t="shared" si="7"/>
        <v>0.90569946794374179</v>
      </c>
    </row>
    <row r="57" spans="2:15" x14ac:dyDescent="0.25">
      <c r="B57" s="35" t="s">
        <v>83</v>
      </c>
      <c r="C57" s="36">
        <f t="shared" si="1"/>
        <v>890</v>
      </c>
      <c r="D57" s="36">
        <v>787</v>
      </c>
      <c r="E57" s="36">
        <v>749</v>
      </c>
      <c r="F57" s="43">
        <f t="shared" si="2"/>
        <v>0.95171537484116897</v>
      </c>
      <c r="G57" s="36">
        <v>637</v>
      </c>
      <c r="H57" s="43">
        <f t="shared" si="3"/>
        <v>0.85046728971962615</v>
      </c>
      <c r="I57" s="36">
        <v>112</v>
      </c>
      <c r="J57" s="37">
        <f t="shared" si="4"/>
        <v>0.14953271028037382</v>
      </c>
      <c r="K57" s="36">
        <v>0</v>
      </c>
      <c r="L57" s="37">
        <f t="shared" si="5"/>
        <v>4.8284625158831002E-2</v>
      </c>
      <c r="M57" s="36">
        <v>103</v>
      </c>
      <c r="N57" s="37">
        <f t="shared" si="6"/>
        <v>0.13087674714104194</v>
      </c>
      <c r="O57" s="45">
        <f t="shared" si="7"/>
        <v>0.90109133228039751</v>
      </c>
    </row>
    <row r="58" spans="2:15" x14ac:dyDescent="0.25">
      <c r="B58" s="35" t="s">
        <v>138</v>
      </c>
      <c r="C58" s="36">
        <f t="shared" si="1"/>
        <v>621</v>
      </c>
      <c r="D58" s="36">
        <v>561</v>
      </c>
      <c r="E58" s="36">
        <v>546</v>
      </c>
      <c r="F58" s="43">
        <f t="shared" si="2"/>
        <v>0.9732620320855615</v>
      </c>
      <c r="G58" s="36">
        <v>448</v>
      </c>
      <c r="H58" s="43">
        <f t="shared" si="3"/>
        <v>0.82051282051282048</v>
      </c>
      <c r="I58" s="36">
        <v>98</v>
      </c>
      <c r="J58" s="37">
        <f t="shared" si="4"/>
        <v>0.17948717948717949</v>
      </c>
      <c r="K58" s="36">
        <v>0</v>
      </c>
      <c r="L58" s="37">
        <f t="shared" si="5"/>
        <v>2.6737967914438502E-2</v>
      </c>
      <c r="M58" s="36">
        <v>60</v>
      </c>
      <c r="N58" s="37">
        <f t="shared" si="6"/>
        <v>0.10695187165775401</v>
      </c>
      <c r="O58" s="45">
        <f t="shared" si="7"/>
        <v>0.89688742629919105</v>
      </c>
    </row>
    <row r="59" spans="2:15" x14ac:dyDescent="0.25">
      <c r="B59" s="35" t="s">
        <v>163</v>
      </c>
      <c r="C59" s="36">
        <f t="shared" ref="C59:C76" si="8">+D59+M59</f>
        <v>897</v>
      </c>
      <c r="D59" s="36">
        <v>754</v>
      </c>
      <c r="E59" s="36">
        <v>722</v>
      </c>
      <c r="F59" s="43">
        <f t="shared" ref="F59:F76" si="9">+E59/D59</f>
        <v>0.95755968169761274</v>
      </c>
      <c r="G59" s="36">
        <v>597</v>
      </c>
      <c r="H59" s="43">
        <f t="shared" ref="H59:H76" si="10">+G59/E59</f>
        <v>0.82686980609418281</v>
      </c>
      <c r="I59" s="36">
        <v>125</v>
      </c>
      <c r="J59" s="37">
        <f t="shared" ref="J59:J76" si="11">+I59/E59</f>
        <v>0.17313019390581719</v>
      </c>
      <c r="K59" s="36">
        <v>4</v>
      </c>
      <c r="L59" s="37">
        <f t="shared" ref="L59:L76" si="12">+(D59-E59-K59)/D59</f>
        <v>3.7135278514588858E-2</v>
      </c>
      <c r="M59" s="36">
        <v>143</v>
      </c>
      <c r="N59" s="37">
        <f t="shared" ref="N59:N76" si="13">+M59/D59</f>
        <v>0.18965517241379309</v>
      </c>
      <c r="O59" s="45">
        <f t="shared" ref="O59:O76" si="14">+(F59+H59)/2</f>
        <v>0.89221474389589783</v>
      </c>
    </row>
    <row r="60" spans="2:15" x14ac:dyDescent="0.25">
      <c r="B60" s="35" t="s">
        <v>87</v>
      </c>
      <c r="C60" s="36">
        <f t="shared" si="8"/>
        <v>654</v>
      </c>
      <c r="D60" s="36">
        <v>551</v>
      </c>
      <c r="E60" s="36">
        <v>522</v>
      </c>
      <c r="F60" s="43">
        <f t="shared" si="9"/>
        <v>0.94736842105263153</v>
      </c>
      <c r="G60" s="36">
        <v>432</v>
      </c>
      <c r="H60" s="43">
        <f t="shared" si="10"/>
        <v>0.82758620689655171</v>
      </c>
      <c r="I60" s="36">
        <v>90</v>
      </c>
      <c r="J60" s="37">
        <f t="shared" si="11"/>
        <v>0.17241379310344829</v>
      </c>
      <c r="K60" s="36">
        <v>4</v>
      </c>
      <c r="L60" s="37">
        <f t="shared" si="12"/>
        <v>4.5372050816696916E-2</v>
      </c>
      <c r="M60" s="36">
        <v>103</v>
      </c>
      <c r="N60" s="37">
        <f t="shared" si="13"/>
        <v>0.18693284936479129</v>
      </c>
      <c r="O60" s="45">
        <f t="shared" si="14"/>
        <v>0.88747731397459162</v>
      </c>
    </row>
    <row r="61" spans="2:15" x14ac:dyDescent="0.25">
      <c r="B61" s="35" t="s">
        <v>160</v>
      </c>
      <c r="C61" s="36">
        <f t="shared" si="8"/>
        <v>499</v>
      </c>
      <c r="D61" s="36">
        <v>442</v>
      </c>
      <c r="E61" s="36">
        <v>411</v>
      </c>
      <c r="F61" s="43">
        <f t="shared" si="9"/>
        <v>0.92986425339366519</v>
      </c>
      <c r="G61" s="36">
        <v>347</v>
      </c>
      <c r="H61" s="43">
        <f t="shared" si="10"/>
        <v>0.84428223844282235</v>
      </c>
      <c r="I61" s="36">
        <v>64</v>
      </c>
      <c r="J61" s="37">
        <f t="shared" si="11"/>
        <v>0.15571776155717762</v>
      </c>
      <c r="K61" s="36">
        <v>0</v>
      </c>
      <c r="L61" s="37">
        <f t="shared" si="12"/>
        <v>7.0135746606334842E-2</v>
      </c>
      <c r="M61" s="36">
        <v>57</v>
      </c>
      <c r="N61" s="37">
        <f t="shared" si="13"/>
        <v>0.12895927601809956</v>
      </c>
      <c r="O61" s="45">
        <f t="shared" si="14"/>
        <v>0.88707324591824377</v>
      </c>
    </row>
    <row r="62" spans="2:15" x14ac:dyDescent="0.25">
      <c r="B62" s="35" t="s">
        <v>145</v>
      </c>
      <c r="C62" s="36">
        <f t="shared" si="8"/>
        <v>1393</v>
      </c>
      <c r="D62" s="36">
        <v>1240</v>
      </c>
      <c r="E62" s="36">
        <v>1088</v>
      </c>
      <c r="F62" s="43">
        <f t="shared" si="9"/>
        <v>0.8774193548387097</v>
      </c>
      <c r="G62" s="36">
        <v>936</v>
      </c>
      <c r="H62" s="43">
        <f t="shared" si="10"/>
        <v>0.86029411764705888</v>
      </c>
      <c r="I62" s="36">
        <v>152</v>
      </c>
      <c r="J62" s="37">
        <f t="shared" si="11"/>
        <v>0.13970588235294118</v>
      </c>
      <c r="K62" s="36">
        <v>15</v>
      </c>
      <c r="L62" s="37">
        <f t="shared" si="12"/>
        <v>0.11048387096774194</v>
      </c>
      <c r="M62" s="36">
        <v>153</v>
      </c>
      <c r="N62" s="37">
        <f t="shared" si="13"/>
        <v>0.12338709677419354</v>
      </c>
      <c r="O62" s="45">
        <f t="shared" si="14"/>
        <v>0.86885673624288429</v>
      </c>
    </row>
    <row r="63" spans="2:15" x14ac:dyDescent="0.25">
      <c r="B63" s="35" t="s">
        <v>157</v>
      </c>
      <c r="C63" s="36">
        <f t="shared" si="8"/>
        <v>1004</v>
      </c>
      <c r="D63" s="36">
        <v>920</v>
      </c>
      <c r="E63" s="36">
        <v>872</v>
      </c>
      <c r="F63" s="43">
        <f t="shared" si="9"/>
        <v>0.94782608695652171</v>
      </c>
      <c r="G63" s="36">
        <v>686</v>
      </c>
      <c r="H63" s="43">
        <f t="shared" si="10"/>
        <v>0.78669724770642202</v>
      </c>
      <c r="I63" s="36">
        <v>186</v>
      </c>
      <c r="J63" s="37">
        <f t="shared" si="11"/>
        <v>0.21330275229357798</v>
      </c>
      <c r="K63" s="36">
        <v>1</v>
      </c>
      <c r="L63" s="37">
        <f t="shared" si="12"/>
        <v>5.1086956521739134E-2</v>
      </c>
      <c r="M63" s="36">
        <v>84</v>
      </c>
      <c r="N63" s="37">
        <f t="shared" si="13"/>
        <v>9.1304347826086957E-2</v>
      </c>
      <c r="O63" s="45">
        <f t="shared" si="14"/>
        <v>0.86726166733147192</v>
      </c>
    </row>
    <row r="64" spans="2:15" x14ac:dyDescent="0.25">
      <c r="B64" s="35" t="s">
        <v>128</v>
      </c>
      <c r="C64" s="36">
        <f t="shared" si="8"/>
        <v>765</v>
      </c>
      <c r="D64" s="36">
        <v>639</v>
      </c>
      <c r="E64" s="36">
        <v>601</v>
      </c>
      <c r="F64" s="43">
        <f t="shared" si="9"/>
        <v>0.94053208137715183</v>
      </c>
      <c r="G64" s="36">
        <v>465</v>
      </c>
      <c r="H64" s="43">
        <f t="shared" si="10"/>
        <v>0.77371048252911812</v>
      </c>
      <c r="I64" s="36">
        <v>136</v>
      </c>
      <c r="J64" s="37">
        <f t="shared" si="11"/>
        <v>0.22628951747088186</v>
      </c>
      <c r="K64" s="36">
        <v>7</v>
      </c>
      <c r="L64" s="37">
        <f t="shared" si="12"/>
        <v>4.8513302034428794E-2</v>
      </c>
      <c r="M64" s="36">
        <v>126</v>
      </c>
      <c r="N64" s="37">
        <f t="shared" si="13"/>
        <v>0.19718309859154928</v>
      </c>
      <c r="O64" s="45">
        <f t="shared" si="14"/>
        <v>0.85712128195313497</v>
      </c>
    </row>
    <row r="65" spans="2:15" x14ac:dyDescent="0.25">
      <c r="B65" s="35" t="s">
        <v>177</v>
      </c>
      <c r="C65" s="36">
        <f t="shared" si="8"/>
        <v>1366</v>
      </c>
      <c r="D65" s="36">
        <v>1228</v>
      </c>
      <c r="E65" s="36">
        <v>1044</v>
      </c>
      <c r="F65" s="43">
        <f t="shared" si="9"/>
        <v>0.85016286644951145</v>
      </c>
      <c r="G65" s="36">
        <v>899</v>
      </c>
      <c r="H65" s="43">
        <f t="shared" si="10"/>
        <v>0.86111111111111116</v>
      </c>
      <c r="I65" s="36">
        <v>145</v>
      </c>
      <c r="J65" s="37">
        <f t="shared" si="11"/>
        <v>0.1388888888888889</v>
      </c>
      <c r="K65" s="36">
        <v>12</v>
      </c>
      <c r="L65" s="37">
        <f t="shared" si="12"/>
        <v>0.14006514657980457</v>
      </c>
      <c r="M65" s="36">
        <v>138</v>
      </c>
      <c r="N65" s="37">
        <f t="shared" si="13"/>
        <v>0.11237785016286644</v>
      </c>
      <c r="O65" s="45">
        <f t="shared" si="14"/>
        <v>0.85563698878031125</v>
      </c>
    </row>
    <row r="66" spans="2:15" x14ac:dyDescent="0.25">
      <c r="B66" s="35" t="s">
        <v>31</v>
      </c>
      <c r="C66" s="36">
        <f t="shared" si="8"/>
        <v>727</v>
      </c>
      <c r="D66" s="36">
        <v>612</v>
      </c>
      <c r="E66" s="36">
        <v>581</v>
      </c>
      <c r="F66" s="43">
        <f t="shared" si="9"/>
        <v>0.94934640522875813</v>
      </c>
      <c r="G66" s="36">
        <v>439</v>
      </c>
      <c r="H66" s="43">
        <f t="shared" si="10"/>
        <v>0.75559380378657492</v>
      </c>
      <c r="I66" s="36">
        <v>142</v>
      </c>
      <c r="J66" s="37">
        <f t="shared" si="11"/>
        <v>0.24440619621342513</v>
      </c>
      <c r="K66" s="36">
        <v>1</v>
      </c>
      <c r="L66" s="37">
        <f t="shared" si="12"/>
        <v>4.9019607843137254E-2</v>
      </c>
      <c r="M66" s="36">
        <v>115</v>
      </c>
      <c r="N66" s="37">
        <f t="shared" si="13"/>
        <v>0.18790849673202614</v>
      </c>
      <c r="O66" s="45">
        <f t="shared" si="14"/>
        <v>0.85247010450766658</v>
      </c>
    </row>
    <row r="67" spans="2:15" x14ac:dyDescent="0.25">
      <c r="B67" s="35" t="s">
        <v>134</v>
      </c>
      <c r="C67" s="36">
        <f t="shared" si="8"/>
        <v>1139</v>
      </c>
      <c r="D67" s="36">
        <v>1047</v>
      </c>
      <c r="E67" s="36">
        <v>942</v>
      </c>
      <c r="F67" s="43">
        <f t="shared" si="9"/>
        <v>0.89971346704871058</v>
      </c>
      <c r="G67" s="36">
        <v>751</v>
      </c>
      <c r="H67" s="43">
        <f t="shared" si="10"/>
        <v>0.79723991507431002</v>
      </c>
      <c r="I67" s="36">
        <v>191</v>
      </c>
      <c r="J67" s="37">
        <f t="shared" si="11"/>
        <v>0.20276008492569003</v>
      </c>
      <c r="K67" s="36">
        <v>41</v>
      </c>
      <c r="L67" s="37">
        <f t="shared" si="12"/>
        <v>6.1127029608404965E-2</v>
      </c>
      <c r="M67" s="36">
        <v>92</v>
      </c>
      <c r="N67" s="37">
        <f t="shared" si="13"/>
        <v>8.7870105062082135E-2</v>
      </c>
      <c r="O67" s="45">
        <f t="shared" si="14"/>
        <v>0.84847669106151025</v>
      </c>
    </row>
    <row r="68" spans="2:15" x14ac:dyDescent="0.25">
      <c r="B68" s="35" t="s">
        <v>192</v>
      </c>
      <c r="C68" s="36">
        <f t="shared" si="8"/>
        <v>859</v>
      </c>
      <c r="D68" s="36">
        <v>730</v>
      </c>
      <c r="E68" s="36">
        <v>704</v>
      </c>
      <c r="F68" s="43">
        <f t="shared" si="9"/>
        <v>0.96438356164383565</v>
      </c>
      <c r="G68" s="36">
        <v>510</v>
      </c>
      <c r="H68" s="43">
        <f t="shared" si="10"/>
        <v>0.72443181818181823</v>
      </c>
      <c r="I68" s="36">
        <v>194</v>
      </c>
      <c r="J68" s="37">
        <f t="shared" si="11"/>
        <v>0.27556818181818182</v>
      </c>
      <c r="K68" s="36">
        <v>0</v>
      </c>
      <c r="L68" s="37">
        <f t="shared" si="12"/>
        <v>3.5616438356164383E-2</v>
      </c>
      <c r="M68" s="36">
        <v>129</v>
      </c>
      <c r="N68" s="37">
        <f t="shared" si="13"/>
        <v>0.17671232876712328</v>
      </c>
      <c r="O68" s="45">
        <f t="shared" si="14"/>
        <v>0.844407689912827</v>
      </c>
    </row>
    <row r="69" spans="2:15" x14ac:dyDescent="0.25">
      <c r="B69" s="35" t="s">
        <v>85</v>
      </c>
      <c r="C69" s="36">
        <f t="shared" si="8"/>
        <v>1334</v>
      </c>
      <c r="D69" s="36">
        <v>1224</v>
      </c>
      <c r="E69" s="36">
        <v>1121</v>
      </c>
      <c r="F69" s="43">
        <f t="shared" si="9"/>
        <v>0.91584967320261434</v>
      </c>
      <c r="G69" s="36">
        <v>853</v>
      </c>
      <c r="H69" s="43">
        <f t="shared" si="10"/>
        <v>0.76092774308652988</v>
      </c>
      <c r="I69" s="36">
        <v>268</v>
      </c>
      <c r="J69" s="37">
        <f t="shared" si="11"/>
        <v>0.23907225691347012</v>
      </c>
      <c r="K69" s="36">
        <v>1</v>
      </c>
      <c r="L69" s="37">
        <f t="shared" si="12"/>
        <v>8.3333333333333329E-2</v>
      </c>
      <c r="M69" s="36">
        <v>110</v>
      </c>
      <c r="N69" s="37">
        <f t="shared" si="13"/>
        <v>8.9869281045751634E-2</v>
      </c>
      <c r="O69" s="45">
        <f t="shared" si="14"/>
        <v>0.83838870814457211</v>
      </c>
    </row>
    <row r="70" spans="2:15" x14ac:dyDescent="0.25">
      <c r="B70" s="35" t="s">
        <v>30</v>
      </c>
      <c r="C70" s="36">
        <f t="shared" si="8"/>
        <v>636</v>
      </c>
      <c r="D70" s="36">
        <v>526</v>
      </c>
      <c r="E70" s="36">
        <v>494</v>
      </c>
      <c r="F70" s="43">
        <f t="shared" si="9"/>
        <v>0.93916349809885935</v>
      </c>
      <c r="G70" s="36">
        <v>358</v>
      </c>
      <c r="H70" s="43">
        <f t="shared" si="10"/>
        <v>0.7246963562753036</v>
      </c>
      <c r="I70" s="36">
        <v>136</v>
      </c>
      <c r="J70" s="37">
        <f t="shared" si="11"/>
        <v>0.27530364372469635</v>
      </c>
      <c r="K70" s="36">
        <v>1</v>
      </c>
      <c r="L70" s="37">
        <f t="shared" si="12"/>
        <v>5.8935361216730035E-2</v>
      </c>
      <c r="M70" s="36">
        <v>110</v>
      </c>
      <c r="N70" s="37">
        <f t="shared" si="13"/>
        <v>0.20912547528517111</v>
      </c>
      <c r="O70" s="45">
        <f t="shared" si="14"/>
        <v>0.83192992718708147</v>
      </c>
    </row>
    <row r="71" spans="2:15" x14ac:dyDescent="0.25">
      <c r="B71" s="35" t="s">
        <v>131</v>
      </c>
      <c r="C71" s="36">
        <f t="shared" si="8"/>
        <v>1146</v>
      </c>
      <c r="D71" s="36">
        <v>940</v>
      </c>
      <c r="E71" s="36">
        <v>858</v>
      </c>
      <c r="F71" s="43">
        <f t="shared" si="9"/>
        <v>0.91276595744680855</v>
      </c>
      <c r="G71" s="36">
        <v>601</v>
      </c>
      <c r="H71" s="43">
        <f t="shared" si="10"/>
        <v>0.70046620046620045</v>
      </c>
      <c r="I71" s="36">
        <v>257</v>
      </c>
      <c r="J71" s="37">
        <f t="shared" si="11"/>
        <v>0.29953379953379955</v>
      </c>
      <c r="K71" s="36">
        <v>0</v>
      </c>
      <c r="L71" s="37">
        <f t="shared" si="12"/>
        <v>8.723404255319149E-2</v>
      </c>
      <c r="M71" s="36">
        <v>206</v>
      </c>
      <c r="N71" s="37">
        <f t="shared" si="13"/>
        <v>0.21914893617021278</v>
      </c>
      <c r="O71" s="45">
        <f t="shared" si="14"/>
        <v>0.80661607895650445</v>
      </c>
    </row>
    <row r="72" spans="2:15" x14ac:dyDescent="0.25">
      <c r="B72" s="35" t="s">
        <v>116</v>
      </c>
      <c r="C72" s="36">
        <f t="shared" si="8"/>
        <v>889</v>
      </c>
      <c r="D72" s="36">
        <v>847</v>
      </c>
      <c r="E72" s="36">
        <v>577</v>
      </c>
      <c r="F72" s="43">
        <f t="shared" si="9"/>
        <v>0.68122786304604488</v>
      </c>
      <c r="G72" s="36">
        <v>526</v>
      </c>
      <c r="H72" s="43">
        <f t="shared" si="10"/>
        <v>0.91161178509532059</v>
      </c>
      <c r="I72" s="36">
        <v>51</v>
      </c>
      <c r="J72" s="37">
        <f t="shared" si="11"/>
        <v>8.838821490467938E-2</v>
      </c>
      <c r="K72" s="36">
        <v>0</v>
      </c>
      <c r="L72" s="37">
        <f t="shared" si="12"/>
        <v>0.31877213695395512</v>
      </c>
      <c r="M72" s="36">
        <v>42</v>
      </c>
      <c r="N72" s="37">
        <f t="shared" si="13"/>
        <v>4.9586776859504134E-2</v>
      </c>
      <c r="O72" s="45">
        <f t="shared" si="14"/>
        <v>0.79641982407068279</v>
      </c>
    </row>
    <row r="73" spans="2:15" x14ac:dyDescent="0.25">
      <c r="B73" s="35" t="s">
        <v>120</v>
      </c>
      <c r="C73" s="36">
        <f t="shared" si="8"/>
        <v>734</v>
      </c>
      <c r="D73" s="36">
        <v>627</v>
      </c>
      <c r="E73" s="36">
        <v>598</v>
      </c>
      <c r="F73" s="43">
        <f t="shared" si="9"/>
        <v>0.95374800637958534</v>
      </c>
      <c r="G73" s="36">
        <v>377</v>
      </c>
      <c r="H73" s="43">
        <f t="shared" si="10"/>
        <v>0.63043478260869568</v>
      </c>
      <c r="I73" s="36">
        <v>221</v>
      </c>
      <c r="J73" s="37">
        <f t="shared" si="11"/>
        <v>0.36956521739130432</v>
      </c>
      <c r="K73" s="36">
        <v>1</v>
      </c>
      <c r="L73" s="37">
        <f t="shared" si="12"/>
        <v>4.4657097288676235E-2</v>
      </c>
      <c r="M73" s="36">
        <v>107</v>
      </c>
      <c r="N73" s="37">
        <f t="shared" si="13"/>
        <v>0.17065390749601275</v>
      </c>
      <c r="O73" s="45">
        <f t="shared" si="14"/>
        <v>0.79209139449414057</v>
      </c>
    </row>
    <row r="74" spans="2:15" x14ac:dyDescent="0.25">
      <c r="B74" s="35" t="s">
        <v>127</v>
      </c>
      <c r="C74" s="36">
        <f t="shared" si="8"/>
        <v>557</v>
      </c>
      <c r="D74" s="36">
        <v>494</v>
      </c>
      <c r="E74" s="36">
        <v>453</v>
      </c>
      <c r="F74" s="43">
        <f t="shared" si="9"/>
        <v>0.917004048582996</v>
      </c>
      <c r="G74" s="36">
        <v>297</v>
      </c>
      <c r="H74" s="43">
        <f t="shared" si="10"/>
        <v>0.6556291390728477</v>
      </c>
      <c r="I74" s="36">
        <v>156</v>
      </c>
      <c r="J74" s="37">
        <f t="shared" si="11"/>
        <v>0.3443708609271523</v>
      </c>
      <c r="K74" s="36">
        <v>2</v>
      </c>
      <c r="L74" s="37">
        <f t="shared" si="12"/>
        <v>7.8947368421052627E-2</v>
      </c>
      <c r="M74" s="36">
        <v>63</v>
      </c>
      <c r="N74" s="37">
        <f t="shared" si="13"/>
        <v>0.12753036437246965</v>
      </c>
      <c r="O74" s="45">
        <f t="shared" si="14"/>
        <v>0.78631659382792185</v>
      </c>
    </row>
    <row r="75" spans="2:15" x14ac:dyDescent="0.25">
      <c r="B75" s="35" t="s">
        <v>124</v>
      </c>
      <c r="C75" s="36">
        <f t="shared" si="8"/>
        <v>459</v>
      </c>
      <c r="D75" s="36">
        <v>405</v>
      </c>
      <c r="E75" s="36">
        <v>390</v>
      </c>
      <c r="F75" s="43">
        <f t="shared" si="9"/>
        <v>0.96296296296296291</v>
      </c>
      <c r="G75" s="36">
        <v>224</v>
      </c>
      <c r="H75" s="43">
        <f t="shared" si="10"/>
        <v>0.57435897435897432</v>
      </c>
      <c r="I75" s="36">
        <v>166</v>
      </c>
      <c r="J75" s="37">
        <f t="shared" si="11"/>
        <v>0.42564102564102563</v>
      </c>
      <c r="K75" s="36">
        <v>0</v>
      </c>
      <c r="L75" s="37">
        <f t="shared" si="12"/>
        <v>3.7037037037037035E-2</v>
      </c>
      <c r="M75" s="36">
        <v>54</v>
      </c>
      <c r="N75" s="37">
        <f t="shared" si="13"/>
        <v>0.13333333333333333</v>
      </c>
      <c r="O75" s="45">
        <f t="shared" si="14"/>
        <v>0.76866096866096867</v>
      </c>
    </row>
    <row r="76" spans="2:15" x14ac:dyDescent="0.25">
      <c r="B76" s="35" t="s">
        <v>70</v>
      </c>
      <c r="C76" s="36">
        <f t="shared" si="8"/>
        <v>971</v>
      </c>
      <c r="D76" s="36">
        <v>780</v>
      </c>
      <c r="E76" s="36">
        <v>753</v>
      </c>
      <c r="F76" s="43">
        <f t="shared" si="9"/>
        <v>0.9653846153846154</v>
      </c>
      <c r="G76" s="36">
        <v>400</v>
      </c>
      <c r="H76" s="43">
        <f t="shared" si="10"/>
        <v>0.53120849933598935</v>
      </c>
      <c r="I76" s="36">
        <v>353</v>
      </c>
      <c r="J76" s="37">
        <f t="shared" si="11"/>
        <v>0.46879150066401065</v>
      </c>
      <c r="K76" s="36">
        <v>0</v>
      </c>
      <c r="L76" s="37">
        <f t="shared" si="12"/>
        <v>3.4615384615384617E-2</v>
      </c>
      <c r="M76" s="36">
        <v>191</v>
      </c>
      <c r="N76" s="37">
        <f t="shared" si="13"/>
        <v>0.24487179487179486</v>
      </c>
      <c r="O76" s="45">
        <f t="shared" si="14"/>
        <v>0.74829655736030243</v>
      </c>
    </row>
    <row r="79" spans="2:15" ht="60" x14ac:dyDescent="0.25">
      <c r="B79" s="25" t="s">
        <v>260</v>
      </c>
      <c r="C79" s="25" t="s">
        <v>229</v>
      </c>
      <c r="D79" s="25" t="s">
        <v>230</v>
      </c>
      <c r="E79" s="25" t="s">
        <v>215</v>
      </c>
      <c r="F79" s="26" t="s">
        <v>231</v>
      </c>
      <c r="G79" s="25" t="s">
        <v>216</v>
      </c>
      <c r="H79" s="26" t="s">
        <v>232</v>
      </c>
      <c r="I79" s="25" t="s">
        <v>217</v>
      </c>
      <c r="J79" s="26" t="s">
        <v>233</v>
      </c>
      <c r="K79" s="25" t="s">
        <v>218</v>
      </c>
      <c r="L79" s="26" t="s">
        <v>234</v>
      </c>
      <c r="M79" s="25" t="s">
        <v>203</v>
      </c>
      <c r="N79" s="26" t="s">
        <v>235</v>
      </c>
      <c r="O79" s="26" t="s">
        <v>236</v>
      </c>
    </row>
    <row r="80" spans="2:15" ht="14.25" customHeight="1" x14ac:dyDescent="0.25">
      <c r="B80" s="25"/>
      <c r="C80" s="25" t="s">
        <v>238</v>
      </c>
      <c r="D80" s="25">
        <v>2</v>
      </c>
      <c r="E80" s="25">
        <v>3</v>
      </c>
      <c r="F80" s="26" t="s">
        <v>239</v>
      </c>
      <c r="G80" s="30" t="s">
        <v>240</v>
      </c>
      <c r="H80" s="26" t="s">
        <v>241</v>
      </c>
      <c r="I80" s="30" t="s">
        <v>242</v>
      </c>
      <c r="J80" s="26" t="s">
        <v>243</v>
      </c>
      <c r="K80" s="30" t="s">
        <v>244</v>
      </c>
      <c r="L80" s="26" t="s">
        <v>245</v>
      </c>
      <c r="M80" s="30" t="s">
        <v>246</v>
      </c>
      <c r="N80" s="26" t="s">
        <v>247</v>
      </c>
      <c r="O80" s="26" t="s">
        <v>248</v>
      </c>
    </row>
    <row r="81" spans="2:15" x14ac:dyDescent="0.25">
      <c r="B81" s="35" t="s">
        <v>53</v>
      </c>
      <c r="C81" s="36">
        <f t="shared" ref="C81:C112" si="15">+D81+M81</f>
        <v>133</v>
      </c>
      <c r="D81" s="36">
        <v>126</v>
      </c>
      <c r="E81" s="36">
        <v>126</v>
      </c>
      <c r="F81" s="43">
        <f t="shared" ref="F81:F112" si="16">+E81/D81</f>
        <v>1</v>
      </c>
      <c r="G81" s="36">
        <v>121</v>
      </c>
      <c r="H81" s="43">
        <f t="shared" ref="H81:H112" si="17">+G81/E81</f>
        <v>0.96031746031746035</v>
      </c>
      <c r="I81" s="36">
        <v>5</v>
      </c>
      <c r="J81" s="37">
        <f t="shared" ref="J81:J112" si="18">+I81/E81</f>
        <v>3.968253968253968E-2</v>
      </c>
      <c r="K81" s="36">
        <v>0</v>
      </c>
      <c r="L81" s="37">
        <f t="shared" ref="L81:L112" si="19">+(D81-E81-K81)/D81</f>
        <v>0</v>
      </c>
      <c r="M81" s="36">
        <v>7</v>
      </c>
      <c r="N81" s="37">
        <f t="shared" ref="N81:N112" si="20">+M81/D81</f>
        <v>5.5555555555555552E-2</v>
      </c>
      <c r="O81" s="45">
        <f t="shared" ref="O81:O112" si="21">+(F81+H81)/2</f>
        <v>0.98015873015873023</v>
      </c>
    </row>
    <row r="82" spans="2:15" x14ac:dyDescent="0.25">
      <c r="B82" s="35" t="s">
        <v>65</v>
      </c>
      <c r="C82" s="36">
        <f t="shared" si="15"/>
        <v>97</v>
      </c>
      <c r="D82" s="36">
        <v>93</v>
      </c>
      <c r="E82" s="36">
        <v>90</v>
      </c>
      <c r="F82" s="43">
        <f t="shared" si="16"/>
        <v>0.967741935483871</v>
      </c>
      <c r="G82" s="36">
        <v>89</v>
      </c>
      <c r="H82" s="43">
        <f t="shared" si="17"/>
        <v>0.98888888888888893</v>
      </c>
      <c r="I82" s="36">
        <v>1</v>
      </c>
      <c r="J82" s="37">
        <f t="shared" si="18"/>
        <v>1.1111111111111112E-2</v>
      </c>
      <c r="K82" s="36">
        <v>1</v>
      </c>
      <c r="L82" s="37">
        <f t="shared" si="19"/>
        <v>2.1505376344086023E-2</v>
      </c>
      <c r="M82" s="36">
        <v>4</v>
      </c>
      <c r="N82" s="37">
        <f t="shared" si="20"/>
        <v>4.3010752688172046E-2</v>
      </c>
      <c r="O82" s="45">
        <f t="shared" si="21"/>
        <v>0.97831541218637996</v>
      </c>
    </row>
    <row r="83" spans="2:15" x14ac:dyDescent="0.25">
      <c r="B83" s="35" t="s">
        <v>150</v>
      </c>
      <c r="C83" s="36">
        <f t="shared" si="15"/>
        <v>221</v>
      </c>
      <c r="D83" s="36">
        <v>220</v>
      </c>
      <c r="E83" s="36">
        <v>215</v>
      </c>
      <c r="F83" s="43">
        <f t="shared" si="16"/>
        <v>0.97727272727272729</v>
      </c>
      <c r="G83" s="36">
        <v>210</v>
      </c>
      <c r="H83" s="43">
        <f t="shared" si="17"/>
        <v>0.97674418604651159</v>
      </c>
      <c r="I83" s="36">
        <v>5</v>
      </c>
      <c r="J83" s="37">
        <f t="shared" si="18"/>
        <v>2.3255813953488372E-2</v>
      </c>
      <c r="K83" s="36">
        <v>0</v>
      </c>
      <c r="L83" s="37">
        <f t="shared" si="19"/>
        <v>2.2727272727272728E-2</v>
      </c>
      <c r="M83" s="36">
        <v>1</v>
      </c>
      <c r="N83" s="37">
        <f t="shared" si="20"/>
        <v>4.5454545454545452E-3</v>
      </c>
      <c r="O83" s="45">
        <f t="shared" si="21"/>
        <v>0.97700845665961944</v>
      </c>
    </row>
    <row r="84" spans="2:15" x14ac:dyDescent="0.25">
      <c r="B84" s="35" t="s">
        <v>100</v>
      </c>
      <c r="C84" s="36">
        <f t="shared" si="15"/>
        <v>192</v>
      </c>
      <c r="D84" s="36">
        <v>187</v>
      </c>
      <c r="E84" s="36">
        <v>184</v>
      </c>
      <c r="F84" s="43">
        <f t="shared" si="16"/>
        <v>0.98395721925133695</v>
      </c>
      <c r="G84" s="36">
        <v>177</v>
      </c>
      <c r="H84" s="43">
        <f t="shared" si="17"/>
        <v>0.96195652173913049</v>
      </c>
      <c r="I84" s="36">
        <v>7</v>
      </c>
      <c r="J84" s="37">
        <f t="shared" si="18"/>
        <v>3.8043478260869568E-2</v>
      </c>
      <c r="K84" s="36">
        <v>1</v>
      </c>
      <c r="L84" s="37">
        <f t="shared" si="19"/>
        <v>1.06951871657754E-2</v>
      </c>
      <c r="M84" s="36">
        <v>5</v>
      </c>
      <c r="N84" s="37">
        <f t="shared" si="20"/>
        <v>2.6737967914438502E-2</v>
      </c>
      <c r="O84" s="45">
        <f t="shared" si="21"/>
        <v>0.97295687049523372</v>
      </c>
    </row>
    <row r="85" spans="2:15" x14ac:dyDescent="0.25">
      <c r="B85" s="35" t="s">
        <v>133</v>
      </c>
      <c r="C85" s="36">
        <f t="shared" si="15"/>
        <v>196</v>
      </c>
      <c r="D85" s="36">
        <v>194</v>
      </c>
      <c r="E85" s="36">
        <v>189</v>
      </c>
      <c r="F85" s="43">
        <f t="shared" si="16"/>
        <v>0.97422680412371132</v>
      </c>
      <c r="G85" s="36">
        <v>183</v>
      </c>
      <c r="H85" s="43">
        <f t="shared" si="17"/>
        <v>0.96825396825396826</v>
      </c>
      <c r="I85" s="36">
        <v>6</v>
      </c>
      <c r="J85" s="37">
        <f t="shared" si="18"/>
        <v>3.1746031746031744E-2</v>
      </c>
      <c r="K85" s="36">
        <v>0</v>
      </c>
      <c r="L85" s="37">
        <f t="shared" si="19"/>
        <v>2.5773195876288658E-2</v>
      </c>
      <c r="M85" s="36">
        <v>2</v>
      </c>
      <c r="N85" s="37">
        <f t="shared" si="20"/>
        <v>1.0309278350515464E-2</v>
      </c>
      <c r="O85" s="45">
        <f t="shared" si="21"/>
        <v>0.97124038618883979</v>
      </c>
    </row>
    <row r="86" spans="2:15" x14ac:dyDescent="0.25">
      <c r="B86" s="35" t="s">
        <v>181</v>
      </c>
      <c r="C86" s="36">
        <f t="shared" si="15"/>
        <v>120</v>
      </c>
      <c r="D86" s="36">
        <v>112</v>
      </c>
      <c r="E86" s="36">
        <v>110</v>
      </c>
      <c r="F86" s="43">
        <f t="shared" si="16"/>
        <v>0.9821428571428571</v>
      </c>
      <c r="G86" s="36">
        <v>105</v>
      </c>
      <c r="H86" s="43">
        <f t="shared" si="17"/>
        <v>0.95454545454545459</v>
      </c>
      <c r="I86" s="36">
        <v>5</v>
      </c>
      <c r="J86" s="37">
        <f t="shared" si="18"/>
        <v>4.5454545454545456E-2</v>
      </c>
      <c r="K86" s="36">
        <v>0</v>
      </c>
      <c r="L86" s="37">
        <f t="shared" si="19"/>
        <v>1.7857142857142856E-2</v>
      </c>
      <c r="M86" s="36">
        <v>8</v>
      </c>
      <c r="N86" s="37">
        <f t="shared" si="20"/>
        <v>7.1428571428571425E-2</v>
      </c>
      <c r="O86" s="45">
        <f t="shared" si="21"/>
        <v>0.9683441558441559</v>
      </c>
    </row>
    <row r="87" spans="2:15" x14ac:dyDescent="0.25">
      <c r="B87" s="35" t="s">
        <v>123</v>
      </c>
      <c r="C87" s="36">
        <f t="shared" si="15"/>
        <v>346</v>
      </c>
      <c r="D87" s="36">
        <v>334</v>
      </c>
      <c r="E87" s="36">
        <v>323</v>
      </c>
      <c r="F87" s="43">
        <f t="shared" si="16"/>
        <v>0.96706586826347307</v>
      </c>
      <c r="G87" s="36">
        <v>313</v>
      </c>
      <c r="H87" s="43">
        <f t="shared" si="17"/>
        <v>0.96904024767801855</v>
      </c>
      <c r="I87" s="36">
        <v>10</v>
      </c>
      <c r="J87" s="37">
        <f t="shared" si="18"/>
        <v>3.0959752321981424E-2</v>
      </c>
      <c r="K87" s="36">
        <v>0</v>
      </c>
      <c r="L87" s="37">
        <f t="shared" si="19"/>
        <v>3.2934131736526949E-2</v>
      </c>
      <c r="M87" s="36">
        <v>12</v>
      </c>
      <c r="N87" s="37">
        <f t="shared" si="20"/>
        <v>3.5928143712574849E-2</v>
      </c>
      <c r="O87" s="45">
        <f t="shared" si="21"/>
        <v>0.96805305797074581</v>
      </c>
    </row>
    <row r="88" spans="2:15" x14ac:dyDescent="0.25">
      <c r="B88" s="35" t="s">
        <v>97</v>
      </c>
      <c r="C88" s="36">
        <f t="shared" si="15"/>
        <v>310</v>
      </c>
      <c r="D88" s="36">
        <v>298</v>
      </c>
      <c r="E88" s="36">
        <v>291</v>
      </c>
      <c r="F88" s="43">
        <f t="shared" si="16"/>
        <v>0.97651006711409394</v>
      </c>
      <c r="G88" s="36">
        <v>279</v>
      </c>
      <c r="H88" s="43">
        <f t="shared" si="17"/>
        <v>0.95876288659793818</v>
      </c>
      <c r="I88" s="36">
        <v>12</v>
      </c>
      <c r="J88" s="37">
        <f t="shared" si="18"/>
        <v>4.1237113402061855E-2</v>
      </c>
      <c r="K88" s="36">
        <v>1</v>
      </c>
      <c r="L88" s="37">
        <f t="shared" si="19"/>
        <v>2.0134228187919462E-2</v>
      </c>
      <c r="M88" s="36">
        <v>12</v>
      </c>
      <c r="N88" s="37">
        <f t="shared" si="20"/>
        <v>4.0268456375838924E-2</v>
      </c>
      <c r="O88" s="45">
        <f t="shared" si="21"/>
        <v>0.96763647685601606</v>
      </c>
    </row>
    <row r="89" spans="2:15" x14ac:dyDescent="0.25">
      <c r="B89" s="35" t="s">
        <v>90</v>
      </c>
      <c r="C89" s="36">
        <f t="shared" si="15"/>
        <v>143</v>
      </c>
      <c r="D89" s="36">
        <v>129</v>
      </c>
      <c r="E89" s="36">
        <v>127</v>
      </c>
      <c r="F89" s="43">
        <f t="shared" si="16"/>
        <v>0.98449612403100772</v>
      </c>
      <c r="G89" s="36">
        <v>120</v>
      </c>
      <c r="H89" s="43">
        <f t="shared" si="17"/>
        <v>0.94488188976377951</v>
      </c>
      <c r="I89" s="36">
        <v>7</v>
      </c>
      <c r="J89" s="37">
        <f t="shared" si="18"/>
        <v>5.5118110236220472E-2</v>
      </c>
      <c r="K89" s="36">
        <v>0</v>
      </c>
      <c r="L89" s="37">
        <f t="shared" si="19"/>
        <v>1.5503875968992248E-2</v>
      </c>
      <c r="M89" s="36">
        <v>14</v>
      </c>
      <c r="N89" s="37">
        <f t="shared" si="20"/>
        <v>0.10852713178294573</v>
      </c>
      <c r="O89" s="45">
        <f t="shared" si="21"/>
        <v>0.96468900689739367</v>
      </c>
    </row>
    <row r="90" spans="2:15" x14ac:dyDescent="0.25">
      <c r="B90" s="35" t="s">
        <v>76</v>
      </c>
      <c r="C90" s="36">
        <f t="shared" si="15"/>
        <v>226</v>
      </c>
      <c r="D90" s="36">
        <v>201</v>
      </c>
      <c r="E90" s="36">
        <v>196</v>
      </c>
      <c r="F90" s="43">
        <f t="shared" si="16"/>
        <v>0.97512437810945274</v>
      </c>
      <c r="G90" s="36">
        <v>187</v>
      </c>
      <c r="H90" s="43">
        <f t="shared" si="17"/>
        <v>0.95408163265306123</v>
      </c>
      <c r="I90" s="36">
        <v>9</v>
      </c>
      <c r="J90" s="37">
        <f t="shared" si="18"/>
        <v>4.5918367346938778E-2</v>
      </c>
      <c r="K90" s="36">
        <v>0</v>
      </c>
      <c r="L90" s="37">
        <f t="shared" si="19"/>
        <v>2.4875621890547265E-2</v>
      </c>
      <c r="M90" s="36">
        <v>25</v>
      </c>
      <c r="N90" s="37">
        <f t="shared" si="20"/>
        <v>0.12437810945273632</v>
      </c>
      <c r="O90" s="45">
        <f t="shared" si="21"/>
        <v>0.96460300538125698</v>
      </c>
    </row>
    <row r="91" spans="2:15" x14ac:dyDescent="0.25">
      <c r="B91" s="35" t="s">
        <v>147</v>
      </c>
      <c r="C91" s="36">
        <f t="shared" si="15"/>
        <v>99</v>
      </c>
      <c r="D91" s="36">
        <v>97</v>
      </c>
      <c r="E91" s="36">
        <v>96</v>
      </c>
      <c r="F91" s="43">
        <f t="shared" si="16"/>
        <v>0.98969072164948457</v>
      </c>
      <c r="G91" s="36">
        <v>90</v>
      </c>
      <c r="H91" s="43">
        <f t="shared" si="17"/>
        <v>0.9375</v>
      </c>
      <c r="I91" s="36">
        <v>6</v>
      </c>
      <c r="J91" s="37">
        <f t="shared" si="18"/>
        <v>6.25E-2</v>
      </c>
      <c r="K91" s="36">
        <v>0</v>
      </c>
      <c r="L91" s="37">
        <f t="shared" si="19"/>
        <v>1.0309278350515464E-2</v>
      </c>
      <c r="M91" s="36">
        <v>2</v>
      </c>
      <c r="N91" s="37">
        <f t="shared" si="20"/>
        <v>2.0618556701030927E-2</v>
      </c>
      <c r="O91" s="45">
        <f t="shared" si="21"/>
        <v>0.96359536082474229</v>
      </c>
    </row>
    <row r="92" spans="2:15" x14ac:dyDescent="0.25">
      <c r="B92" s="35" t="s">
        <v>164</v>
      </c>
      <c r="C92" s="36">
        <f t="shared" si="15"/>
        <v>216</v>
      </c>
      <c r="D92" s="36">
        <v>197</v>
      </c>
      <c r="E92" s="36">
        <v>193</v>
      </c>
      <c r="F92" s="43">
        <f t="shared" si="16"/>
        <v>0.97969543147208127</v>
      </c>
      <c r="G92" s="36">
        <v>182</v>
      </c>
      <c r="H92" s="43">
        <f t="shared" si="17"/>
        <v>0.94300518134715028</v>
      </c>
      <c r="I92" s="36">
        <v>11</v>
      </c>
      <c r="J92" s="37">
        <f t="shared" si="18"/>
        <v>5.6994818652849742E-2</v>
      </c>
      <c r="K92" s="36">
        <v>1</v>
      </c>
      <c r="L92" s="37">
        <f t="shared" si="19"/>
        <v>1.5228426395939087E-2</v>
      </c>
      <c r="M92" s="36">
        <v>19</v>
      </c>
      <c r="N92" s="37">
        <f t="shared" si="20"/>
        <v>9.6446700507614211E-2</v>
      </c>
      <c r="O92" s="45">
        <f t="shared" si="21"/>
        <v>0.96135030640961583</v>
      </c>
    </row>
    <row r="93" spans="2:15" x14ac:dyDescent="0.25">
      <c r="B93" s="35" t="s">
        <v>64</v>
      </c>
      <c r="C93" s="36">
        <f t="shared" si="15"/>
        <v>390</v>
      </c>
      <c r="D93" s="36">
        <v>370</v>
      </c>
      <c r="E93" s="36">
        <v>361</v>
      </c>
      <c r="F93" s="43">
        <f t="shared" si="16"/>
        <v>0.9756756756756757</v>
      </c>
      <c r="G93" s="36">
        <v>338</v>
      </c>
      <c r="H93" s="43">
        <f t="shared" si="17"/>
        <v>0.93628808864265933</v>
      </c>
      <c r="I93" s="36">
        <v>23</v>
      </c>
      <c r="J93" s="37">
        <f t="shared" si="18"/>
        <v>6.3711911357340723E-2</v>
      </c>
      <c r="K93" s="36">
        <v>1</v>
      </c>
      <c r="L93" s="37">
        <f t="shared" si="19"/>
        <v>2.1621621621621623E-2</v>
      </c>
      <c r="M93" s="36">
        <v>20</v>
      </c>
      <c r="N93" s="37">
        <f t="shared" si="20"/>
        <v>5.4054054054054057E-2</v>
      </c>
      <c r="O93" s="45">
        <f t="shared" si="21"/>
        <v>0.95598188215916746</v>
      </c>
    </row>
    <row r="94" spans="2:15" x14ac:dyDescent="0.25">
      <c r="B94" s="35" t="s">
        <v>88</v>
      </c>
      <c r="C94" s="36">
        <f t="shared" si="15"/>
        <v>377</v>
      </c>
      <c r="D94" s="36">
        <v>344</v>
      </c>
      <c r="E94" s="36">
        <v>342</v>
      </c>
      <c r="F94" s="43">
        <f t="shared" si="16"/>
        <v>0.9941860465116279</v>
      </c>
      <c r="G94" s="36">
        <v>312</v>
      </c>
      <c r="H94" s="43">
        <f t="shared" si="17"/>
        <v>0.91228070175438591</v>
      </c>
      <c r="I94" s="36">
        <v>30</v>
      </c>
      <c r="J94" s="37">
        <f t="shared" si="18"/>
        <v>8.771929824561403E-2</v>
      </c>
      <c r="K94" s="36">
        <v>0</v>
      </c>
      <c r="L94" s="37">
        <f t="shared" si="19"/>
        <v>5.8139534883720929E-3</v>
      </c>
      <c r="M94" s="36">
        <v>33</v>
      </c>
      <c r="N94" s="37">
        <f t="shared" si="20"/>
        <v>9.5930232558139539E-2</v>
      </c>
      <c r="O94" s="45">
        <f t="shared" si="21"/>
        <v>0.95323337413300691</v>
      </c>
    </row>
    <row r="95" spans="2:15" x14ac:dyDescent="0.25">
      <c r="B95" s="35" t="s">
        <v>44</v>
      </c>
      <c r="C95" s="36">
        <f t="shared" si="15"/>
        <v>161</v>
      </c>
      <c r="D95" s="36">
        <v>151</v>
      </c>
      <c r="E95" s="36">
        <v>149</v>
      </c>
      <c r="F95" s="43">
        <f t="shared" si="16"/>
        <v>0.98675496688741726</v>
      </c>
      <c r="G95" s="36">
        <v>137</v>
      </c>
      <c r="H95" s="43">
        <f t="shared" si="17"/>
        <v>0.91946308724832215</v>
      </c>
      <c r="I95" s="36">
        <v>12</v>
      </c>
      <c r="J95" s="37">
        <f t="shared" si="18"/>
        <v>8.0536912751677847E-2</v>
      </c>
      <c r="K95" s="36">
        <v>0</v>
      </c>
      <c r="L95" s="37">
        <f t="shared" si="19"/>
        <v>1.3245033112582781E-2</v>
      </c>
      <c r="M95" s="36">
        <v>10</v>
      </c>
      <c r="N95" s="37">
        <f t="shared" si="20"/>
        <v>6.6225165562913912E-2</v>
      </c>
      <c r="O95" s="45">
        <f t="shared" si="21"/>
        <v>0.95310902706786971</v>
      </c>
    </row>
    <row r="96" spans="2:15" x14ac:dyDescent="0.25">
      <c r="B96" s="35" t="s">
        <v>165</v>
      </c>
      <c r="C96" s="36">
        <f t="shared" si="15"/>
        <v>436</v>
      </c>
      <c r="D96" s="36">
        <v>391</v>
      </c>
      <c r="E96" s="36">
        <v>381</v>
      </c>
      <c r="F96" s="43">
        <f t="shared" si="16"/>
        <v>0.97442455242966752</v>
      </c>
      <c r="G96" s="36">
        <v>350</v>
      </c>
      <c r="H96" s="43">
        <f t="shared" si="17"/>
        <v>0.9186351706036745</v>
      </c>
      <c r="I96" s="36">
        <v>31</v>
      </c>
      <c r="J96" s="37">
        <f t="shared" si="18"/>
        <v>8.1364829396325458E-2</v>
      </c>
      <c r="K96" s="36">
        <v>1</v>
      </c>
      <c r="L96" s="37">
        <f t="shared" si="19"/>
        <v>2.3017902813299233E-2</v>
      </c>
      <c r="M96" s="36">
        <v>45</v>
      </c>
      <c r="N96" s="37">
        <f t="shared" si="20"/>
        <v>0.11508951406649616</v>
      </c>
      <c r="O96" s="45">
        <f t="shared" si="21"/>
        <v>0.94652986151667107</v>
      </c>
    </row>
    <row r="97" spans="2:15" x14ac:dyDescent="0.25">
      <c r="B97" s="35" t="s">
        <v>109</v>
      </c>
      <c r="C97" s="36">
        <f t="shared" si="15"/>
        <v>203</v>
      </c>
      <c r="D97" s="36">
        <v>180</v>
      </c>
      <c r="E97" s="36">
        <v>180</v>
      </c>
      <c r="F97" s="43">
        <f t="shared" si="16"/>
        <v>1</v>
      </c>
      <c r="G97" s="36">
        <v>160</v>
      </c>
      <c r="H97" s="43">
        <f t="shared" si="17"/>
        <v>0.88888888888888884</v>
      </c>
      <c r="I97" s="36">
        <v>20</v>
      </c>
      <c r="J97" s="37">
        <f t="shared" si="18"/>
        <v>0.1111111111111111</v>
      </c>
      <c r="K97" s="36">
        <v>0</v>
      </c>
      <c r="L97" s="37">
        <f t="shared" si="19"/>
        <v>0</v>
      </c>
      <c r="M97" s="36">
        <v>23</v>
      </c>
      <c r="N97" s="37">
        <f t="shared" si="20"/>
        <v>0.12777777777777777</v>
      </c>
      <c r="O97" s="45">
        <f t="shared" si="21"/>
        <v>0.94444444444444442</v>
      </c>
    </row>
    <row r="98" spans="2:15" x14ac:dyDescent="0.25">
      <c r="B98" s="35" t="s">
        <v>168</v>
      </c>
      <c r="C98" s="36">
        <f t="shared" si="15"/>
        <v>282</v>
      </c>
      <c r="D98" s="36">
        <v>254</v>
      </c>
      <c r="E98" s="36">
        <v>245</v>
      </c>
      <c r="F98" s="43">
        <f t="shared" si="16"/>
        <v>0.96456692913385822</v>
      </c>
      <c r="G98" s="36">
        <v>226</v>
      </c>
      <c r="H98" s="43">
        <f t="shared" si="17"/>
        <v>0.92244897959183669</v>
      </c>
      <c r="I98" s="36">
        <v>19</v>
      </c>
      <c r="J98" s="37">
        <f t="shared" si="18"/>
        <v>7.7551020408163265E-2</v>
      </c>
      <c r="K98" s="36">
        <v>0</v>
      </c>
      <c r="L98" s="37">
        <f t="shared" si="19"/>
        <v>3.5433070866141732E-2</v>
      </c>
      <c r="M98" s="36">
        <v>28</v>
      </c>
      <c r="N98" s="37">
        <f t="shared" si="20"/>
        <v>0.11023622047244094</v>
      </c>
      <c r="O98" s="45">
        <f t="shared" si="21"/>
        <v>0.94350795436284751</v>
      </c>
    </row>
    <row r="99" spans="2:15" x14ac:dyDescent="0.25">
      <c r="B99" s="35" t="s">
        <v>135</v>
      </c>
      <c r="C99" s="36">
        <f t="shared" si="15"/>
        <v>44</v>
      </c>
      <c r="D99" s="36">
        <v>36</v>
      </c>
      <c r="E99" s="36">
        <v>35</v>
      </c>
      <c r="F99" s="43">
        <f t="shared" si="16"/>
        <v>0.97222222222222221</v>
      </c>
      <c r="G99" s="36">
        <v>32</v>
      </c>
      <c r="H99" s="43">
        <f t="shared" si="17"/>
        <v>0.91428571428571426</v>
      </c>
      <c r="I99" s="36">
        <v>3</v>
      </c>
      <c r="J99" s="37">
        <f t="shared" si="18"/>
        <v>8.5714285714285715E-2</v>
      </c>
      <c r="K99" s="36">
        <v>0</v>
      </c>
      <c r="L99" s="37">
        <f t="shared" si="19"/>
        <v>2.7777777777777776E-2</v>
      </c>
      <c r="M99" s="36">
        <v>8</v>
      </c>
      <c r="N99" s="37">
        <f t="shared" si="20"/>
        <v>0.22222222222222221</v>
      </c>
      <c r="O99" s="45">
        <f t="shared" si="21"/>
        <v>0.94325396825396823</v>
      </c>
    </row>
    <row r="100" spans="2:15" x14ac:dyDescent="0.25">
      <c r="B100" s="35" t="s">
        <v>45</v>
      </c>
      <c r="C100" s="36">
        <f t="shared" si="15"/>
        <v>425</v>
      </c>
      <c r="D100" s="36">
        <v>397</v>
      </c>
      <c r="E100" s="36">
        <v>388</v>
      </c>
      <c r="F100" s="43">
        <f t="shared" si="16"/>
        <v>0.97732997481108308</v>
      </c>
      <c r="G100" s="36">
        <v>352</v>
      </c>
      <c r="H100" s="43">
        <f t="shared" si="17"/>
        <v>0.90721649484536082</v>
      </c>
      <c r="I100" s="36">
        <v>36</v>
      </c>
      <c r="J100" s="37">
        <f t="shared" si="18"/>
        <v>9.2783505154639179E-2</v>
      </c>
      <c r="K100" s="36">
        <v>0</v>
      </c>
      <c r="L100" s="37">
        <f t="shared" si="19"/>
        <v>2.2670025188916875E-2</v>
      </c>
      <c r="M100" s="36">
        <v>28</v>
      </c>
      <c r="N100" s="37">
        <f t="shared" si="20"/>
        <v>7.0528967254408062E-2</v>
      </c>
      <c r="O100" s="45">
        <f t="shared" si="21"/>
        <v>0.9422732348282219</v>
      </c>
    </row>
    <row r="101" spans="2:15" x14ac:dyDescent="0.25">
      <c r="B101" s="35" t="s">
        <v>66</v>
      </c>
      <c r="C101" s="36">
        <f t="shared" si="15"/>
        <v>340</v>
      </c>
      <c r="D101" s="36">
        <v>311</v>
      </c>
      <c r="E101" s="36">
        <v>299</v>
      </c>
      <c r="F101" s="43">
        <f t="shared" si="16"/>
        <v>0.96141479099678462</v>
      </c>
      <c r="G101" s="36">
        <v>276</v>
      </c>
      <c r="H101" s="43">
        <f t="shared" si="17"/>
        <v>0.92307692307692313</v>
      </c>
      <c r="I101" s="36">
        <v>23</v>
      </c>
      <c r="J101" s="37">
        <f t="shared" si="18"/>
        <v>7.6923076923076927E-2</v>
      </c>
      <c r="K101" s="36">
        <v>1</v>
      </c>
      <c r="L101" s="37">
        <f t="shared" si="19"/>
        <v>3.5369774919614148E-2</v>
      </c>
      <c r="M101" s="36">
        <v>29</v>
      </c>
      <c r="N101" s="37">
        <f t="shared" si="20"/>
        <v>9.3247588424437297E-2</v>
      </c>
      <c r="O101" s="45">
        <f t="shared" si="21"/>
        <v>0.94224585703685393</v>
      </c>
    </row>
    <row r="102" spans="2:15" x14ac:dyDescent="0.25">
      <c r="B102" s="35" t="s">
        <v>74</v>
      </c>
      <c r="C102" s="36">
        <f t="shared" si="15"/>
        <v>364</v>
      </c>
      <c r="D102" s="36">
        <v>337</v>
      </c>
      <c r="E102" s="36">
        <v>325</v>
      </c>
      <c r="F102" s="43">
        <f t="shared" si="16"/>
        <v>0.96439169139465875</v>
      </c>
      <c r="G102" s="36">
        <v>297</v>
      </c>
      <c r="H102" s="43">
        <f t="shared" si="17"/>
        <v>0.91384615384615386</v>
      </c>
      <c r="I102" s="36">
        <v>28</v>
      </c>
      <c r="J102" s="37">
        <f t="shared" si="18"/>
        <v>8.615384615384615E-2</v>
      </c>
      <c r="K102" s="36">
        <v>5</v>
      </c>
      <c r="L102" s="37">
        <f t="shared" si="19"/>
        <v>2.0771513353115726E-2</v>
      </c>
      <c r="M102" s="36">
        <v>27</v>
      </c>
      <c r="N102" s="37">
        <f t="shared" si="20"/>
        <v>8.0118694362017809E-2</v>
      </c>
      <c r="O102" s="45">
        <f t="shared" si="21"/>
        <v>0.9391189226204063</v>
      </c>
    </row>
    <row r="103" spans="2:15" x14ac:dyDescent="0.25">
      <c r="B103" s="35" t="s">
        <v>142</v>
      </c>
      <c r="C103" s="36">
        <f t="shared" si="15"/>
        <v>28</v>
      </c>
      <c r="D103" s="36">
        <v>25</v>
      </c>
      <c r="E103" s="36">
        <v>23</v>
      </c>
      <c r="F103" s="43">
        <f t="shared" si="16"/>
        <v>0.92</v>
      </c>
      <c r="G103" s="36">
        <v>22</v>
      </c>
      <c r="H103" s="43">
        <f t="shared" si="17"/>
        <v>0.95652173913043481</v>
      </c>
      <c r="I103" s="36">
        <v>1</v>
      </c>
      <c r="J103" s="37">
        <f t="shared" si="18"/>
        <v>4.3478260869565216E-2</v>
      </c>
      <c r="K103" s="36">
        <v>0</v>
      </c>
      <c r="L103" s="37">
        <f t="shared" si="19"/>
        <v>0.08</v>
      </c>
      <c r="M103" s="36">
        <v>3</v>
      </c>
      <c r="N103" s="37">
        <f t="shared" si="20"/>
        <v>0.12</v>
      </c>
      <c r="O103" s="45">
        <f t="shared" si="21"/>
        <v>0.93826086956521748</v>
      </c>
    </row>
    <row r="104" spans="2:15" x14ac:dyDescent="0.25">
      <c r="B104" s="35" t="s">
        <v>189</v>
      </c>
      <c r="C104" s="36">
        <f t="shared" si="15"/>
        <v>24</v>
      </c>
      <c r="D104" s="36">
        <v>24</v>
      </c>
      <c r="E104" s="36">
        <v>24</v>
      </c>
      <c r="F104" s="43">
        <f t="shared" si="16"/>
        <v>1</v>
      </c>
      <c r="G104" s="36">
        <v>21</v>
      </c>
      <c r="H104" s="43">
        <f t="shared" si="17"/>
        <v>0.875</v>
      </c>
      <c r="I104" s="36">
        <v>3</v>
      </c>
      <c r="J104" s="37">
        <f t="shared" si="18"/>
        <v>0.125</v>
      </c>
      <c r="K104" s="36">
        <v>0</v>
      </c>
      <c r="L104" s="37">
        <f t="shared" si="19"/>
        <v>0</v>
      </c>
      <c r="M104" s="36">
        <v>0</v>
      </c>
      <c r="N104" s="37">
        <f t="shared" si="20"/>
        <v>0</v>
      </c>
      <c r="O104" s="45">
        <f t="shared" si="21"/>
        <v>0.9375</v>
      </c>
    </row>
    <row r="105" spans="2:15" x14ac:dyDescent="0.25">
      <c r="B105" s="35" t="s">
        <v>96</v>
      </c>
      <c r="C105" s="36">
        <f t="shared" si="15"/>
        <v>255</v>
      </c>
      <c r="D105" s="36">
        <v>247</v>
      </c>
      <c r="E105" s="36">
        <v>234</v>
      </c>
      <c r="F105" s="43">
        <f t="shared" si="16"/>
        <v>0.94736842105263153</v>
      </c>
      <c r="G105" s="36">
        <v>216</v>
      </c>
      <c r="H105" s="43">
        <f t="shared" si="17"/>
        <v>0.92307692307692313</v>
      </c>
      <c r="I105" s="36">
        <v>18</v>
      </c>
      <c r="J105" s="37">
        <f t="shared" si="18"/>
        <v>7.6923076923076927E-2</v>
      </c>
      <c r="K105" s="36">
        <v>0</v>
      </c>
      <c r="L105" s="37">
        <f t="shared" si="19"/>
        <v>5.2631578947368418E-2</v>
      </c>
      <c r="M105" s="36">
        <v>8</v>
      </c>
      <c r="N105" s="37">
        <f t="shared" si="20"/>
        <v>3.2388663967611336E-2</v>
      </c>
      <c r="O105" s="45">
        <f t="shared" si="21"/>
        <v>0.93522267206477738</v>
      </c>
    </row>
    <row r="106" spans="2:15" x14ac:dyDescent="0.25">
      <c r="B106" s="35" t="s">
        <v>173</v>
      </c>
      <c r="C106" s="36">
        <f t="shared" si="15"/>
        <v>90</v>
      </c>
      <c r="D106" s="36">
        <v>78</v>
      </c>
      <c r="E106" s="36">
        <v>75</v>
      </c>
      <c r="F106" s="43">
        <f t="shared" si="16"/>
        <v>0.96153846153846156</v>
      </c>
      <c r="G106" s="36">
        <v>68</v>
      </c>
      <c r="H106" s="43">
        <f t="shared" si="17"/>
        <v>0.90666666666666662</v>
      </c>
      <c r="I106" s="36">
        <v>7</v>
      </c>
      <c r="J106" s="37">
        <f t="shared" si="18"/>
        <v>9.3333333333333338E-2</v>
      </c>
      <c r="K106" s="36">
        <v>2</v>
      </c>
      <c r="L106" s="37">
        <f t="shared" si="19"/>
        <v>1.282051282051282E-2</v>
      </c>
      <c r="M106" s="36">
        <v>12</v>
      </c>
      <c r="N106" s="37">
        <f t="shared" si="20"/>
        <v>0.15384615384615385</v>
      </c>
      <c r="O106" s="45">
        <f t="shared" si="21"/>
        <v>0.93410256410256409</v>
      </c>
    </row>
    <row r="107" spans="2:15" x14ac:dyDescent="0.25">
      <c r="B107" s="35" t="s">
        <v>180</v>
      </c>
      <c r="C107" s="36">
        <f t="shared" si="15"/>
        <v>119</v>
      </c>
      <c r="D107" s="36">
        <v>107</v>
      </c>
      <c r="E107" s="36">
        <v>103</v>
      </c>
      <c r="F107" s="43">
        <f t="shared" si="16"/>
        <v>0.96261682242990654</v>
      </c>
      <c r="G107" s="36">
        <v>93</v>
      </c>
      <c r="H107" s="43">
        <f t="shared" si="17"/>
        <v>0.90291262135922334</v>
      </c>
      <c r="I107" s="36">
        <v>10</v>
      </c>
      <c r="J107" s="37">
        <f t="shared" si="18"/>
        <v>9.7087378640776698E-2</v>
      </c>
      <c r="K107" s="36">
        <v>1</v>
      </c>
      <c r="L107" s="37">
        <f t="shared" si="19"/>
        <v>2.8037383177570093E-2</v>
      </c>
      <c r="M107" s="36">
        <v>12</v>
      </c>
      <c r="N107" s="37">
        <f t="shared" si="20"/>
        <v>0.11214953271028037</v>
      </c>
      <c r="O107" s="45">
        <f t="shared" si="21"/>
        <v>0.93276472189456494</v>
      </c>
    </row>
    <row r="108" spans="2:15" x14ac:dyDescent="0.25">
      <c r="B108" s="35" t="s">
        <v>73</v>
      </c>
      <c r="C108" s="36">
        <f t="shared" si="15"/>
        <v>192</v>
      </c>
      <c r="D108" s="36">
        <v>176</v>
      </c>
      <c r="E108" s="36">
        <v>165</v>
      </c>
      <c r="F108" s="43">
        <f t="shared" si="16"/>
        <v>0.9375</v>
      </c>
      <c r="G108" s="36">
        <v>153</v>
      </c>
      <c r="H108" s="43">
        <f t="shared" si="17"/>
        <v>0.92727272727272725</v>
      </c>
      <c r="I108" s="36">
        <v>12</v>
      </c>
      <c r="J108" s="37">
        <f t="shared" si="18"/>
        <v>7.2727272727272724E-2</v>
      </c>
      <c r="K108" s="36">
        <v>1</v>
      </c>
      <c r="L108" s="37">
        <f t="shared" si="19"/>
        <v>5.6818181818181816E-2</v>
      </c>
      <c r="M108" s="36">
        <v>16</v>
      </c>
      <c r="N108" s="37">
        <f t="shared" si="20"/>
        <v>9.0909090909090912E-2</v>
      </c>
      <c r="O108" s="45">
        <f t="shared" si="21"/>
        <v>0.93238636363636362</v>
      </c>
    </row>
    <row r="109" spans="2:15" x14ac:dyDescent="0.25">
      <c r="B109" s="35" t="s">
        <v>72</v>
      </c>
      <c r="C109" s="36">
        <f t="shared" si="15"/>
        <v>428</v>
      </c>
      <c r="D109" s="36">
        <v>378</v>
      </c>
      <c r="E109" s="36">
        <v>361</v>
      </c>
      <c r="F109" s="43">
        <f t="shared" si="16"/>
        <v>0.955026455026455</v>
      </c>
      <c r="G109" s="36">
        <v>328</v>
      </c>
      <c r="H109" s="43">
        <f t="shared" si="17"/>
        <v>0.90858725761772852</v>
      </c>
      <c r="I109" s="36">
        <v>33</v>
      </c>
      <c r="J109" s="37">
        <f t="shared" si="18"/>
        <v>9.141274238227147E-2</v>
      </c>
      <c r="K109" s="36">
        <v>3</v>
      </c>
      <c r="L109" s="37">
        <f t="shared" si="19"/>
        <v>3.7037037037037035E-2</v>
      </c>
      <c r="M109" s="36">
        <v>50</v>
      </c>
      <c r="N109" s="37">
        <f t="shared" si="20"/>
        <v>0.13227513227513227</v>
      </c>
      <c r="O109" s="45">
        <f t="shared" si="21"/>
        <v>0.93180685632209181</v>
      </c>
    </row>
    <row r="110" spans="2:15" x14ac:dyDescent="0.25">
      <c r="B110" s="35" t="s">
        <v>56</v>
      </c>
      <c r="C110" s="36">
        <f t="shared" si="15"/>
        <v>200</v>
      </c>
      <c r="D110" s="36">
        <v>190</v>
      </c>
      <c r="E110" s="36">
        <v>184</v>
      </c>
      <c r="F110" s="43">
        <f t="shared" si="16"/>
        <v>0.96842105263157896</v>
      </c>
      <c r="G110" s="36">
        <v>164</v>
      </c>
      <c r="H110" s="43">
        <f t="shared" si="17"/>
        <v>0.89130434782608692</v>
      </c>
      <c r="I110" s="36">
        <v>20</v>
      </c>
      <c r="J110" s="37">
        <f t="shared" si="18"/>
        <v>0.10869565217391304</v>
      </c>
      <c r="K110" s="36">
        <v>0</v>
      </c>
      <c r="L110" s="37">
        <f t="shared" si="19"/>
        <v>3.1578947368421054E-2</v>
      </c>
      <c r="M110" s="36">
        <v>10</v>
      </c>
      <c r="N110" s="37">
        <f t="shared" si="20"/>
        <v>5.2631578947368418E-2</v>
      </c>
      <c r="O110" s="45">
        <f t="shared" si="21"/>
        <v>0.92986270022883288</v>
      </c>
    </row>
    <row r="111" spans="2:15" x14ac:dyDescent="0.25">
      <c r="B111" s="35" t="s">
        <v>118</v>
      </c>
      <c r="C111" s="36">
        <f t="shared" si="15"/>
        <v>399</v>
      </c>
      <c r="D111" s="36">
        <v>359</v>
      </c>
      <c r="E111" s="36">
        <v>350</v>
      </c>
      <c r="F111" s="43">
        <f t="shared" si="16"/>
        <v>0.97493036211699169</v>
      </c>
      <c r="G111" s="36">
        <v>309</v>
      </c>
      <c r="H111" s="43">
        <f t="shared" si="17"/>
        <v>0.8828571428571429</v>
      </c>
      <c r="I111" s="36">
        <v>41</v>
      </c>
      <c r="J111" s="37">
        <f t="shared" si="18"/>
        <v>0.11714285714285715</v>
      </c>
      <c r="K111" s="36">
        <v>2</v>
      </c>
      <c r="L111" s="37">
        <f t="shared" si="19"/>
        <v>1.9498607242339833E-2</v>
      </c>
      <c r="M111" s="36">
        <v>40</v>
      </c>
      <c r="N111" s="37">
        <f t="shared" si="20"/>
        <v>0.11142061281337047</v>
      </c>
      <c r="O111" s="45">
        <f t="shared" si="21"/>
        <v>0.92889375248706729</v>
      </c>
    </row>
    <row r="112" spans="2:15" x14ac:dyDescent="0.25">
      <c r="B112" s="35" t="s">
        <v>126</v>
      </c>
      <c r="C112" s="36">
        <f t="shared" si="15"/>
        <v>189</v>
      </c>
      <c r="D112" s="36">
        <v>177</v>
      </c>
      <c r="E112" s="36">
        <v>169</v>
      </c>
      <c r="F112" s="43">
        <f t="shared" si="16"/>
        <v>0.95480225988700562</v>
      </c>
      <c r="G112" s="36">
        <v>152</v>
      </c>
      <c r="H112" s="43">
        <f t="shared" si="17"/>
        <v>0.89940828402366868</v>
      </c>
      <c r="I112" s="36">
        <v>17</v>
      </c>
      <c r="J112" s="37">
        <f t="shared" si="18"/>
        <v>0.10059171597633136</v>
      </c>
      <c r="K112" s="36">
        <v>0</v>
      </c>
      <c r="L112" s="37">
        <f t="shared" si="19"/>
        <v>4.519774011299435E-2</v>
      </c>
      <c r="M112" s="36">
        <v>12</v>
      </c>
      <c r="N112" s="37">
        <f t="shared" si="20"/>
        <v>6.7796610169491525E-2</v>
      </c>
      <c r="O112" s="45">
        <f t="shared" si="21"/>
        <v>0.92710527195533721</v>
      </c>
    </row>
    <row r="113" spans="2:15" x14ac:dyDescent="0.25">
      <c r="B113" s="35" t="s">
        <v>171</v>
      </c>
      <c r="C113" s="36">
        <f t="shared" ref="C113:C144" si="22">+D113+M113</f>
        <v>288</v>
      </c>
      <c r="D113" s="36">
        <v>257</v>
      </c>
      <c r="E113" s="36">
        <v>252</v>
      </c>
      <c r="F113" s="43">
        <f t="shared" ref="F113:F144" si="23">+E113/D113</f>
        <v>0.98054474708171202</v>
      </c>
      <c r="G113" s="36">
        <v>220</v>
      </c>
      <c r="H113" s="43">
        <f t="shared" ref="H113:H144" si="24">+G113/E113</f>
        <v>0.87301587301587302</v>
      </c>
      <c r="I113" s="36">
        <v>32</v>
      </c>
      <c r="J113" s="37">
        <f t="shared" ref="J113:J144" si="25">+I113/E113</f>
        <v>0.12698412698412698</v>
      </c>
      <c r="K113" s="36">
        <v>0</v>
      </c>
      <c r="L113" s="37">
        <f t="shared" ref="L113:L144" si="26">+(D113-E113-K113)/D113</f>
        <v>1.9455252918287938E-2</v>
      </c>
      <c r="M113" s="36">
        <v>31</v>
      </c>
      <c r="N113" s="37">
        <f t="shared" ref="N113:N144" si="27">+M113/D113</f>
        <v>0.12062256809338522</v>
      </c>
      <c r="O113" s="45">
        <f t="shared" ref="O113:O144" si="28">+(F113+H113)/2</f>
        <v>0.92678031004879258</v>
      </c>
    </row>
    <row r="114" spans="2:15" x14ac:dyDescent="0.25">
      <c r="B114" s="35" t="s">
        <v>62</v>
      </c>
      <c r="C114" s="36">
        <f t="shared" si="22"/>
        <v>169</v>
      </c>
      <c r="D114" s="36">
        <v>141</v>
      </c>
      <c r="E114" s="36">
        <v>136</v>
      </c>
      <c r="F114" s="43">
        <f t="shared" si="23"/>
        <v>0.96453900709219853</v>
      </c>
      <c r="G114" s="36">
        <v>120</v>
      </c>
      <c r="H114" s="43">
        <f t="shared" si="24"/>
        <v>0.88235294117647056</v>
      </c>
      <c r="I114" s="36">
        <v>16</v>
      </c>
      <c r="J114" s="37">
        <f t="shared" si="25"/>
        <v>0.11764705882352941</v>
      </c>
      <c r="K114" s="36">
        <v>1</v>
      </c>
      <c r="L114" s="37">
        <f t="shared" si="26"/>
        <v>2.8368794326241134E-2</v>
      </c>
      <c r="M114" s="36">
        <v>28</v>
      </c>
      <c r="N114" s="37">
        <f t="shared" si="27"/>
        <v>0.19858156028368795</v>
      </c>
      <c r="O114" s="45">
        <f t="shared" si="28"/>
        <v>0.9234459741343346</v>
      </c>
    </row>
    <row r="115" spans="2:15" x14ac:dyDescent="0.25">
      <c r="B115" s="35" t="s">
        <v>91</v>
      </c>
      <c r="C115" s="36">
        <f t="shared" si="22"/>
        <v>160</v>
      </c>
      <c r="D115" s="36">
        <v>152</v>
      </c>
      <c r="E115" s="36">
        <v>148</v>
      </c>
      <c r="F115" s="43">
        <f t="shared" si="23"/>
        <v>0.97368421052631582</v>
      </c>
      <c r="G115" s="36">
        <v>129</v>
      </c>
      <c r="H115" s="43">
        <f t="shared" si="24"/>
        <v>0.8716216216216216</v>
      </c>
      <c r="I115" s="36">
        <v>19</v>
      </c>
      <c r="J115" s="37">
        <f t="shared" si="25"/>
        <v>0.12837837837837837</v>
      </c>
      <c r="K115" s="36">
        <v>0</v>
      </c>
      <c r="L115" s="37">
        <f t="shared" si="26"/>
        <v>2.6315789473684209E-2</v>
      </c>
      <c r="M115" s="36">
        <v>8</v>
      </c>
      <c r="N115" s="37">
        <f t="shared" si="27"/>
        <v>5.2631578947368418E-2</v>
      </c>
      <c r="O115" s="45">
        <f t="shared" si="28"/>
        <v>0.92265291607396871</v>
      </c>
    </row>
    <row r="116" spans="2:15" x14ac:dyDescent="0.25">
      <c r="B116" s="35" t="s">
        <v>110</v>
      </c>
      <c r="C116" s="36">
        <f t="shared" si="22"/>
        <v>302</v>
      </c>
      <c r="D116" s="36">
        <v>284</v>
      </c>
      <c r="E116" s="36">
        <v>267</v>
      </c>
      <c r="F116" s="43">
        <f t="shared" si="23"/>
        <v>0.9401408450704225</v>
      </c>
      <c r="G116" s="36">
        <v>241</v>
      </c>
      <c r="H116" s="43">
        <f t="shared" si="24"/>
        <v>0.90262172284644193</v>
      </c>
      <c r="I116" s="36">
        <v>26</v>
      </c>
      <c r="J116" s="37">
        <f t="shared" si="25"/>
        <v>9.7378277153558054E-2</v>
      </c>
      <c r="K116" s="36">
        <v>0</v>
      </c>
      <c r="L116" s="37">
        <f t="shared" si="26"/>
        <v>5.9859154929577461E-2</v>
      </c>
      <c r="M116" s="36">
        <v>18</v>
      </c>
      <c r="N116" s="37">
        <f t="shared" si="27"/>
        <v>6.3380281690140844E-2</v>
      </c>
      <c r="O116" s="45">
        <f t="shared" si="28"/>
        <v>0.92138128395843222</v>
      </c>
    </row>
    <row r="117" spans="2:15" x14ac:dyDescent="0.25">
      <c r="B117" s="35" t="s">
        <v>46</v>
      </c>
      <c r="C117" s="36">
        <f t="shared" si="22"/>
        <v>84</v>
      </c>
      <c r="D117" s="36">
        <v>81</v>
      </c>
      <c r="E117" s="36">
        <v>79</v>
      </c>
      <c r="F117" s="43">
        <f t="shared" si="23"/>
        <v>0.97530864197530864</v>
      </c>
      <c r="G117" s="36">
        <v>68</v>
      </c>
      <c r="H117" s="43">
        <f t="shared" si="24"/>
        <v>0.86075949367088611</v>
      </c>
      <c r="I117" s="36">
        <v>11</v>
      </c>
      <c r="J117" s="37">
        <f t="shared" si="25"/>
        <v>0.13924050632911392</v>
      </c>
      <c r="K117" s="36">
        <v>0</v>
      </c>
      <c r="L117" s="37">
        <f t="shared" si="26"/>
        <v>2.4691358024691357E-2</v>
      </c>
      <c r="M117" s="36">
        <v>3</v>
      </c>
      <c r="N117" s="37">
        <f t="shared" si="27"/>
        <v>3.7037037037037035E-2</v>
      </c>
      <c r="O117" s="45">
        <f t="shared" si="28"/>
        <v>0.91803406782309738</v>
      </c>
    </row>
    <row r="118" spans="2:15" x14ac:dyDescent="0.25">
      <c r="B118" s="35" t="s">
        <v>49</v>
      </c>
      <c r="C118" s="36">
        <f t="shared" si="22"/>
        <v>127</v>
      </c>
      <c r="D118" s="36">
        <v>105</v>
      </c>
      <c r="E118" s="36">
        <v>102</v>
      </c>
      <c r="F118" s="43">
        <f t="shared" si="23"/>
        <v>0.97142857142857142</v>
      </c>
      <c r="G118" s="36">
        <v>88</v>
      </c>
      <c r="H118" s="43">
        <f t="shared" si="24"/>
        <v>0.86274509803921573</v>
      </c>
      <c r="I118" s="36">
        <v>14</v>
      </c>
      <c r="J118" s="37">
        <f t="shared" si="25"/>
        <v>0.13725490196078433</v>
      </c>
      <c r="K118" s="36">
        <v>0</v>
      </c>
      <c r="L118" s="37">
        <f t="shared" si="26"/>
        <v>2.8571428571428571E-2</v>
      </c>
      <c r="M118" s="36">
        <v>22</v>
      </c>
      <c r="N118" s="37">
        <f t="shared" si="27"/>
        <v>0.20952380952380953</v>
      </c>
      <c r="O118" s="45">
        <f t="shared" si="28"/>
        <v>0.91708683473389363</v>
      </c>
    </row>
    <row r="119" spans="2:15" x14ac:dyDescent="0.25">
      <c r="B119" s="35" t="s">
        <v>43</v>
      </c>
      <c r="C119" s="36">
        <f t="shared" si="22"/>
        <v>387</v>
      </c>
      <c r="D119" s="36">
        <v>334</v>
      </c>
      <c r="E119" s="36">
        <v>326</v>
      </c>
      <c r="F119" s="43">
        <f t="shared" si="23"/>
        <v>0.9760479041916168</v>
      </c>
      <c r="G119" s="36">
        <v>279</v>
      </c>
      <c r="H119" s="43">
        <f t="shared" si="24"/>
        <v>0.85582822085889576</v>
      </c>
      <c r="I119" s="36">
        <v>47</v>
      </c>
      <c r="J119" s="37">
        <f t="shared" si="25"/>
        <v>0.14417177914110429</v>
      </c>
      <c r="K119" s="36">
        <v>0</v>
      </c>
      <c r="L119" s="37">
        <f t="shared" si="26"/>
        <v>2.3952095808383235E-2</v>
      </c>
      <c r="M119" s="36">
        <v>53</v>
      </c>
      <c r="N119" s="37">
        <f t="shared" si="27"/>
        <v>0.15868263473053892</v>
      </c>
      <c r="O119" s="45">
        <f t="shared" si="28"/>
        <v>0.91593806252525622</v>
      </c>
    </row>
    <row r="120" spans="2:15" x14ac:dyDescent="0.25">
      <c r="B120" s="35" t="s">
        <v>172</v>
      </c>
      <c r="C120" s="36">
        <f t="shared" si="22"/>
        <v>240</v>
      </c>
      <c r="D120" s="36">
        <v>220</v>
      </c>
      <c r="E120" s="36">
        <v>210</v>
      </c>
      <c r="F120" s="43">
        <f t="shared" si="23"/>
        <v>0.95454545454545459</v>
      </c>
      <c r="G120" s="36">
        <v>183</v>
      </c>
      <c r="H120" s="43">
        <f t="shared" si="24"/>
        <v>0.87142857142857144</v>
      </c>
      <c r="I120" s="36">
        <v>27</v>
      </c>
      <c r="J120" s="37">
        <f t="shared" si="25"/>
        <v>0.12857142857142856</v>
      </c>
      <c r="K120" s="36">
        <v>0</v>
      </c>
      <c r="L120" s="37">
        <f t="shared" si="26"/>
        <v>4.5454545454545456E-2</v>
      </c>
      <c r="M120" s="36">
        <v>20</v>
      </c>
      <c r="N120" s="37">
        <f t="shared" si="27"/>
        <v>9.0909090909090912E-2</v>
      </c>
      <c r="O120" s="45">
        <f t="shared" si="28"/>
        <v>0.91298701298701301</v>
      </c>
    </row>
    <row r="121" spans="2:15" x14ac:dyDescent="0.25">
      <c r="B121" s="35" t="s">
        <v>146</v>
      </c>
      <c r="C121" s="36">
        <f t="shared" si="22"/>
        <v>258</v>
      </c>
      <c r="D121" s="36">
        <v>233</v>
      </c>
      <c r="E121" s="36">
        <v>222</v>
      </c>
      <c r="F121" s="43">
        <f t="shared" si="23"/>
        <v>0.9527896995708155</v>
      </c>
      <c r="G121" s="36">
        <v>193</v>
      </c>
      <c r="H121" s="43">
        <f t="shared" si="24"/>
        <v>0.86936936936936937</v>
      </c>
      <c r="I121" s="36">
        <v>29</v>
      </c>
      <c r="J121" s="37">
        <f t="shared" si="25"/>
        <v>0.13063063063063063</v>
      </c>
      <c r="K121" s="36">
        <v>0</v>
      </c>
      <c r="L121" s="37">
        <f t="shared" si="26"/>
        <v>4.7210300429184553E-2</v>
      </c>
      <c r="M121" s="36">
        <v>25</v>
      </c>
      <c r="N121" s="37">
        <f t="shared" si="27"/>
        <v>0.1072961373390558</v>
      </c>
      <c r="O121" s="45">
        <f t="shared" si="28"/>
        <v>0.91107953447009238</v>
      </c>
    </row>
    <row r="122" spans="2:15" x14ac:dyDescent="0.25">
      <c r="B122" s="35" t="s">
        <v>33</v>
      </c>
      <c r="C122" s="36">
        <f t="shared" si="22"/>
        <v>182</v>
      </c>
      <c r="D122" s="36">
        <v>176</v>
      </c>
      <c r="E122" s="36">
        <v>158</v>
      </c>
      <c r="F122" s="43">
        <f t="shared" si="23"/>
        <v>0.89772727272727271</v>
      </c>
      <c r="G122" s="36">
        <v>146</v>
      </c>
      <c r="H122" s="43">
        <f t="shared" si="24"/>
        <v>0.92405063291139244</v>
      </c>
      <c r="I122" s="36">
        <v>12</v>
      </c>
      <c r="J122" s="37">
        <f t="shared" si="25"/>
        <v>7.5949367088607597E-2</v>
      </c>
      <c r="K122" s="36">
        <v>1</v>
      </c>
      <c r="L122" s="37">
        <f t="shared" si="26"/>
        <v>9.6590909090909088E-2</v>
      </c>
      <c r="M122" s="36">
        <v>6</v>
      </c>
      <c r="N122" s="37">
        <f t="shared" si="27"/>
        <v>3.4090909090909088E-2</v>
      </c>
      <c r="O122" s="45">
        <f t="shared" si="28"/>
        <v>0.91088895281933258</v>
      </c>
    </row>
    <row r="123" spans="2:15" x14ac:dyDescent="0.25">
      <c r="B123" s="35" t="s">
        <v>71</v>
      </c>
      <c r="C123" s="36">
        <f t="shared" si="22"/>
        <v>423</v>
      </c>
      <c r="D123" s="36">
        <v>398</v>
      </c>
      <c r="E123" s="36">
        <v>358</v>
      </c>
      <c r="F123" s="43">
        <f t="shared" si="23"/>
        <v>0.89949748743718594</v>
      </c>
      <c r="G123" s="36">
        <v>330</v>
      </c>
      <c r="H123" s="43">
        <f t="shared" si="24"/>
        <v>0.92178770949720668</v>
      </c>
      <c r="I123" s="36">
        <v>28</v>
      </c>
      <c r="J123" s="37">
        <f t="shared" si="25"/>
        <v>7.8212290502793297E-2</v>
      </c>
      <c r="K123" s="36">
        <v>5</v>
      </c>
      <c r="L123" s="37">
        <f t="shared" si="26"/>
        <v>8.7939698492462318E-2</v>
      </c>
      <c r="M123" s="36">
        <v>25</v>
      </c>
      <c r="N123" s="37">
        <f t="shared" si="27"/>
        <v>6.2814070351758788E-2</v>
      </c>
      <c r="O123" s="45">
        <f t="shared" si="28"/>
        <v>0.91064259846719631</v>
      </c>
    </row>
    <row r="124" spans="2:15" x14ac:dyDescent="0.25">
      <c r="B124" s="35" t="s">
        <v>101</v>
      </c>
      <c r="C124" s="36">
        <f t="shared" si="22"/>
        <v>391</v>
      </c>
      <c r="D124" s="36">
        <v>344</v>
      </c>
      <c r="E124" s="36">
        <v>333</v>
      </c>
      <c r="F124" s="43">
        <f t="shared" si="23"/>
        <v>0.96802325581395354</v>
      </c>
      <c r="G124" s="36">
        <v>282</v>
      </c>
      <c r="H124" s="43">
        <f t="shared" si="24"/>
        <v>0.84684684684684686</v>
      </c>
      <c r="I124" s="36">
        <v>51</v>
      </c>
      <c r="J124" s="37">
        <f t="shared" si="25"/>
        <v>0.15315315315315314</v>
      </c>
      <c r="K124" s="36">
        <v>1</v>
      </c>
      <c r="L124" s="37">
        <f t="shared" si="26"/>
        <v>2.9069767441860465E-2</v>
      </c>
      <c r="M124" s="36">
        <v>47</v>
      </c>
      <c r="N124" s="37">
        <f t="shared" si="27"/>
        <v>0.13662790697674418</v>
      </c>
      <c r="O124" s="45">
        <f t="shared" si="28"/>
        <v>0.90743505133040014</v>
      </c>
    </row>
    <row r="125" spans="2:15" x14ac:dyDescent="0.25">
      <c r="B125" s="35" t="s">
        <v>132</v>
      </c>
      <c r="C125" s="36">
        <f t="shared" si="22"/>
        <v>337</v>
      </c>
      <c r="D125" s="36">
        <v>317</v>
      </c>
      <c r="E125" s="36">
        <v>286</v>
      </c>
      <c r="F125" s="43">
        <f t="shared" si="23"/>
        <v>0.90220820189274453</v>
      </c>
      <c r="G125" s="36">
        <v>260</v>
      </c>
      <c r="H125" s="43">
        <f t="shared" si="24"/>
        <v>0.90909090909090906</v>
      </c>
      <c r="I125" s="36">
        <v>26</v>
      </c>
      <c r="J125" s="37">
        <f t="shared" si="25"/>
        <v>9.0909090909090912E-2</v>
      </c>
      <c r="K125" s="36">
        <v>1</v>
      </c>
      <c r="L125" s="37">
        <f t="shared" si="26"/>
        <v>9.4637223974763401E-2</v>
      </c>
      <c r="M125" s="36">
        <v>20</v>
      </c>
      <c r="N125" s="37">
        <f t="shared" si="27"/>
        <v>6.3091482649842268E-2</v>
      </c>
      <c r="O125" s="45">
        <f t="shared" si="28"/>
        <v>0.9056495554918268</v>
      </c>
    </row>
    <row r="126" spans="2:15" x14ac:dyDescent="0.25">
      <c r="B126" s="35" t="s">
        <v>50</v>
      </c>
      <c r="C126" s="36">
        <f t="shared" si="22"/>
        <v>254</v>
      </c>
      <c r="D126" s="36">
        <v>206</v>
      </c>
      <c r="E126" s="36">
        <v>198</v>
      </c>
      <c r="F126" s="43">
        <f t="shared" si="23"/>
        <v>0.96116504854368934</v>
      </c>
      <c r="G126" s="36">
        <v>168</v>
      </c>
      <c r="H126" s="43">
        <f t="shared" si="24"/>
        <v>0.84848484848484851</v>
      </c>
      <c r="I126" s="36">
        <v>30</v>
      </c>
      <c r="J126" s="37">
        <f t="shared" si="25"/>
        <v>0.15151515151515152</v>
      </c>
      <c r="K126" s="36">
        <v>0</v>
      </c>
      <c r="L126" s="37">
        <f t="shared" si="26"/>
        <v>3.8834951456310676E-2</v>
      </c>
      <c r="M126" s="36">
        <v>48</v>
      </c>
      <c r="N126" s="37">
        <f t="shared" si="27"/>
        <v>0.23300970873786409</v>
      </c>
      <c r="O126" s="45">
        <f t="shared" si="28"/>
        <v>0.90482494851426898</v>
      </c>
    </row>
    <row r="127" spans="2:15" x14ac:dyDescent="0.25">
      <c r="B127" s="35" t="s">
        <v>92</v>
      </c>
      <c r="C127" s="36">
        <f t="shared" si="22"/>
        <v>161</v>
      </c>
      <c r="D127" s="36">
        <v>140</v>
      </c>
      <c r="E127" s="36">
        <v>134</v>
      </c>
      <c r="F127" s="43">
        <f t="shared" si="23"/>
        <v>0.95714285714285718</v>
      </c>
      <c r="G127" s="36">
        <v>114</v>
      </c>
      <c r="H127" s="43">
        <f t="shared" si="24"/>
        <v>0.85074626865671643</v>
      </c>
      <c r="I127" s="36">
        <v>20</v>
      </c>
      <c r="J127" s="37">
        <f t="shared" si="25"/>
        <v>0.14925373134328357</v>
      </c>
      <c r="K127" s="36">
        <v>1</v>
      </c>
      <c r="L127" s="37">
        <f t="shared" si="26"/>
        <v>3.5714285714285712E-2</v>
      </c>
      <c r="M127" s="36">
        <v>21</v>
      </c>
      <c r="N127" s="37">
        <f t="shared" si="27"/>
        <v>0.15</v>
      </c>
      <c r="O127" s="45">
        <f t="shared" si="28"/>
        <v>0.90394456289978686</v>
      </c>
    </row>
    <row r="128" spans="2:15" x14ac:dyDescent="0.25">
      <c r="B128" s="35" t="s">
        <v>140</v>
      </c>
      <c r="C128" s="36">
        <f t="shared" si="22"/>
        <v>178</v>
      </c>
      <c r="D128" s="36">
        <v>169</v>
      </c>
      <c r="E128" s="36">
        <v>160</v>
      </c>
      <c r="F128" s="43">
        <f t="shared" si="23"/>
        <v>0.94674556213017746</v>
      </c>
      <c r="G128" s="36">
        <v>137</v>
      </c>
      <c r="H128" s="43">
        <f t="shared" si="24"/>
        <v>0.85624999999999996</v>
      </c>
      <c r="I128" s="36">
        <v>23</v>
      </c>
      <c r="J128" s="37">
        <f t="shared" si="25"/>
        <v>0.14374999999999999</v>
      </c>
      <c r="K128" s="36">
        <v>0</v>
      </c>
      <c r="L128" s="37">
        <f t="shared" si="26"/>
        <v>5.3254437869822487E-2</v>
      </c>
      <c r="M128" s="36">
        <v>9</v>
      </c>
      <c r="N128" s="37">
        <f t="shared" si="27"/>
        <v>5.3254437869822487E-2</v>
      </c>
      <c r="O128" s="45">
        <f t="shared" si="28"/>
        <v>0.90149778106508871</v>
      </c>
    </row>
    <row r="129" spans="2:15" x14ac:dyDescent="0.25">
      <c r="B129" s="35" t="s">
        <v>179</v>
      </c>
      <c r="C129" s="36">
        <f t="shared" si="22"/>
        <v>217</v>
      </c>
      <c r="D129" s="36">
        <v>200</v>
      </c>
      <c r="E129" s="36">
        <v>195</v>
      </c>
      <c r="F129" s="43">
        <f t="shared" si="23"/>
        <v>0.97499999999999998</v>
      </c>
      <c r="G129" s="36">
        <v>161</v>
      </c>
      <c r="H129" s="43">
        <f t="shared" si="24"/>
        <v>0.82564102564102559</v>
      </c>
      <c r="I129" s="36">
        <v>34</v>
      </c>
      <c r="J129" s="37">
        <f t="shared" si="25"/>
        <v>0.17435897435897435</v>
      </c>
      <c r="K129" s="36">
        <v>0</v>
      </c>
      <c r="L129" s="37">
        <f t="shared" si="26"/>
        <v>2.5000000000000001E-2</v>
      </c>
      <c r="M129" s="36">
        <v>17</v>
      </c>
      <c r="N129" s="37">
        <f t="shared" si="27"/>
        <v>8.5000000000000006E-2</v>
      </c>
      <c r="O129" s="45">
        <f t="shared" si="28"/>
        <v>0.90032051282051273</v>
      </c>
    </row>
    <row r="130" spans="2:15" x14ac:dyDescent="0.25">
      <c r="B130" s="35" t="s">
        <v>186</v>
      </c>
      <c r="C130" s="36">
        <f t="shared" si="22"/>
        <v>213</v>
      </c>
      <c r="D130" s="36">
        <v>194</v>
      </c>
      <c r="E130" s="36">
        <v>184</v>
      </c>
      <c r="F130" s="43">
        <f t="shared" si="23"/>
        <v>0.94845360824742264</v>
      </c>
      <c r="G130" s="36">
        <v>156</v>
      </c>
      <c r="H130" s="43">
        <f t="shared" si="24"/>
        <v>0.84782608695652173</v>
      </c>
      <c r="I130" s="36">
        <v>28</v>
      </c>
      <c r="J130" s="37">
        <f t="shared" si="25"/>
        <v>0.15217391304347827</v>
      </c>
      <c r="K130" s="36">
        <v>1</v>
      </c>
      <c r="L130" s="37">
        <f t="shared" si="26"/>
        <v>4.6391752577319589E-2</v>
      </c>
      <c r="M130" s="36">
        <v>19</v>
      </c>
      <c r="N130" s="37">
        <f t="shared" si="27"/>
        <v>9.7938144329896906E-2</v>
      </c>
      <c r="O130" s="45">
        <f t="shared" si="28"/>
        <v>0.89813984760197219</v>
      </c>
    </row>
    <row r="131" spans="2:15" x14ac:dyDescent="0.25">
      <c r="B131" s="35" t="s">
        <v>188</v>
      </c>
      <c r="C131" s="36">
        <f t="shared" si="22"/>
        <v>120</v>
      </c>
      <c r="D131" s="36">
        <v>108</v>
      </c>
      <c r="E131" s="36">
        <v>106</v>
      </c>
      <c r="F131" s="43">
        <f t="shared" si="23"/>
        <v>0.98148148148148151</v>
      </c>
      <c r="G131" s="36">
        <v>86</v>
      </c>
      <c r="H131" s="43">
        <f t="shared" si="24"/>
        <v>0.81132075471698117</v>
      </c>
      <c r="I131" s="36">
        <v>20</v>
      </c>
      <c r="J131" s="37">
        <f t="shared" si="25"/>
        <v>0.18867924528301888</v>
      </c>
      <c r="K131" s="36">
        <v>0</v>
      </c>
      <c r="L131" s="37">
        <f t="shared" si="26"/>
        <v>1.8518518518518517E-2</v>
      </c>
      <c r="M131" s="36">
        <v>12</v>
      </c>
      <c r="N131" s="37">
        <f t="shared" si="27"/>
        <v>0.1111111111111111</v>
      </c>
      <c r="O131" s="45">
        <f t="shared" si="28"/>
        <v>0.89640111809923129</v>
      </c>
    </row>
    <row r="132" spans="2:15" x14ac:dyDescent="0.25">
      <c r="B132" s="35" t="s">
        <v>125</v>
      </c>
      <c r="C132" s="36">
        <f t="shared" si="22"/>
        <v>91</v>
      </c>
      <c r="D132" s="36">
        <v>81</v>
      </c>
      <c r="E132" s="36">
        <v>74</v>
      </c>
      <c r="F132" s="43">
        <f t="shared" si="23"/>
        <v>0.9135802469135802</v>
      </c>
      <c r="G132" s="36">
        <v>65</v>
      </c>
      <c r="H132" s="43">
        <f t="shared" si="24"/>
        <v>0.8783783783783784</v>
      </c>
      <c r="I132" s="36">
        <v>9</v>
      </c>
      <c r="J132" s="37">
        <f t="shared" si="25"/>
        <v>0.12162162162162163</v>
      </c>
      <c r="K132" s="36">
        <v>0</v>
      </c>
      <c r="L132" s="37">
        <f t="shared" si="26"/>
        <v>8.6419753086419748E-2</v>
      </c>
      <c r="M132" s="36">
        <v>10</v>
      </c>
      <c r="N132" s="37">
        <f t="shared" si="27"/>
        <v>0.12345679012345678</v>
      </c>
      <c r="O132" s="45">
        <f t="shared" si="28"/>
        <v>0.8959793126459793</v>
      </c>
    </row>
    <row r="133" spans="2:15" x14ac:dyDescent="0.25">
      <c r="B133" s="35" t="s">
        <v>82</v>
      </c>
      <c r="C133" s="36">
        <f t="shared" si="22"/>
        <v>401</v>
      </c>
      <c r="D133" s="36">
        <v>349</v>
      </c>
      <c r="E133" s="36">
        <v>327</v>
      </c>
      <c r="F133" s="43">
        <f t="shared" si="23"/>
        <v>0.93696275071633239</v>
      </c>
      <c r="G133" s="36">
        <v>279</v>
      </c>
      <c r="H133" s="43">
        <f t="shared" si="24"/>
        <v>0.85321100917431192</v>
      </c>
      <c r="I133" s="36">
        <v>48</v>
      </c>
      <c r="J133" s="37">
        <f t="shared" si="25"/>
        <v>0.14678899082568808</v>
      </c>
      <c r="K133" s="36">
        <v>0</v>
      </c>
      <c r="L133" s="37">
        <f t="shared" si="26"/>
        <v>6.3037249283667621E-2</v>
      </c>
      <c r="M133" s="36">
        <v>52</v>
      </c>
      <c r="N133" s="37">
        <f t="shared" si="27"/>
        <v>0.14899713467048711</v>
      </c>
      <c r="O133" s="45">
        <f t="shared" si="28"/>
        <v>0.89508687994532221</v>
      </c>
    </row>
    <row r="134" spans="2:15" x14ac:dyDescent="0.25">
      <c r="B134" s="35" t="s">
        <v>119</v>
      </c>
      <c r="C134" s="36">
        <f t="shared" si="22"/>
        <v>249</v>
      </c>
      <c r="D134" s="36">
        <v>215</v>
      </c>
      <c r="E134" s="36">
        <v>206</v>
      </c>
      <c r="F134" s="43">
        <f t="shared" si="23"/>
        <v>0.95813953488372094</v>
      </c>
      <c r="G134" s="36">
        <v>170</v>
      </c>
      <c r="H134" s="43">
        <f t="shared" si="24"/>
        <v>0.82524271844660191</v>
      </c>
      <c r="I134" s="36">
        <v>36</v>
      </c>
      <c r="J134" s="37">
        <f t="shared" si="25"/>
        <v>0.17475728155339806</v>
      </c>
      <c r="K134" s="36">
        <v>0</v>
      </c>
      <c r="L134" s="37">
        <f t="shared" si="26"/>
        <v>4.1860465116279069E-2</v>
      </c>
      <c r="M134" s="36">
        <v>34</v>
      </c>
      <c r="N134" s="37">
        <f t="shared" si="27"/>
        <v>0.15813953488372093</v>
      </c>
      <c r="O134" s="45">
        <f t="shared" si="28"/>
        <v>0.89169112666516148</v>
      </c>
    </row>
    <row r="135" spans="2:15" x14ac:dyDescent="0.25">
      <c r="B135" s="35" t="s">
        <v>144</v>
      </c>
      <c r="C135" s="36">
        <f t="shared" si="22"/>
        <v>382</v>
      </c>
      <c r="D135" s="36">
        <v>344</v>
      </c>
      <c r="E135" s="36">
        <v>323</v>
      </c>
      <c r="F135" s="43">
        <f t="shared" si="23"/>
        <v>0.93895348837209303</v>
      </c>
      <c r="G135" s="36">
        <v>266</v>
      </c>
      <c r="H135" s="43">
        <f t="shared" si="24"/>
        <v>0.82352941176470584</v>
      </c>
      <c r="I135" s="36">
        <v>57</v>
      </c>
      <c r="J135" s="37">
        <f t="shared" si="25"/>
        <v>0.17647058823529413</v>
      </c>
      <c r="K135" s="36">
        <v>0</v>
      </c>
      <c r="L135" s="37">
        <f t="shared" si="26"/>
        <v>6.1046511627906974E-2</v>
      </c>
      <c r="M135" s="36">
        <v>38</v>
      </c>
      <c r="N135" s="37">
        <f t="shared" si="27"/>
        <v>0.11046511627906977</v>
      </c>
      <c r="O135" s="45">
        <f t="shared" si="28"/>
        <v>0.88124145006839938</v>
      </c>
    </row>
    <row r="136" spans="2:15" x14ac:dyDescent="0.25">
      <c r="B136" s="35" t="s">
        <v>170</v>
      </c>
      <c r="C136" s="36">
        <f t="shared" si="22"/>
        <v>201</v>
      </c>
      <c r="D136" s="36">
        <v>172</v>
      </c>
      <c r="E136" s="36">
        <v>167</v>
      </c>
      <c r="F136" s="43">
        <f t="shared" si="23"/>
        <v>0.97093023255813948</v>
      </c>
      <c r="G136" s="36">
        <v>132</v>
      </c>
      <c r="H136" s="43">
        <f t="shared" si="24"/>
        <v>0.79041916167664672</v>
      </c>
      <c r="I136" s="36">
        <v>35</v>
      </c>
      <c r="J136" s="37">
        <f t="shared" si="25"/>
        <v>0.20958083832335328</v>
      </c>
      <c r="K136" s="36">
        <v>0</v>
      </c>
      <c r="L136" s="37">
        <f t="shared" si="26"/>
        <v>2.9069767441860465E-2</v>
      </c>
      <c r="M136" s="36">
        <v>29</v>
      </c>
      <c r="N136" s="37">
        <f t="shared" si="27"/>
        <v>0.16860465116279069</v>
      </c>
      <c r="O136" s="45">
        <f t="shared" si="28"/>
        <v>0.8806746971173931</v>
      </c>
    </row>
    <row r="137" spans="2:15" x14ac:dyDescent="0.25">
      <c r="B137" s="35" t="s">
        <v>61</v>
      </c>
      <c r="C137" s="36">
        <f t="shared" si="22"/>
        <v>258</v>
      </c>
      <c r="D137" s="36">
        <v>228</v>
      </c>
      <c r="E137" s="36">
        <v>207</v>
      </c>
      <c r="F137" s="43">
        <f t="shared" si="23"/>
        <v>0.90789473684210531</v>
      </c>
      <c r="G137" s="36">
        <v>176</v>
      </c>
      <c r="H137" s="43">
        <f t="shared" si="24"/>
        <v>0.85024154589371981</v>
      </c>
      <c r="I137" s="36">
        <v>31</v>
      </c>
      <c r="J137" s="37">
        <f t="shared" si="25"/>
        <v>0.14975845410628019</v>
      </c>
      <c r="K137" s="36">
        <v>0</v>
      </c>
      <c r="L137" s="37">
        <f t="shared" si="26"/>
        <v>9.2105263157894732E-2</v>
      </c>
      <c r="M137" s="36">
        <v>30</v>
      </c>
      <c r="N137" s="37">
        <f t="shared" si="27"/>
        <v>0.13157894736842105</v>
      </c>
      <c r="O137" s="45">
        <f t="shared" si="28"/>
        <v>0.87906814136791256</v>
      </c>
    </row>
    <row r="138" spans="2:15" x14ac:dyDescent="0.25">
      <c r="B138" s="35" t="s">
        <v>191</v>
      </c>
      <c r="C138" s="36">
        <f t="shared" si="22"/>
        <v>145</v>
      </c>
      <c r="D138" s="36">
        <v>123</v>
      </c>
      <c r="E138" s="36">
        <v>119</v>
      </c>
      <c r="F138" s="43">
        <f t="shared" si="23"/>
        <v>0.96747967479674801</v>
      </c>
      <c r="G138" s="36">
        <v>94</v>
      </c>
      <c r="H138" s="43">
        <f t="shared" si="24"/>
        <v>0.78991596638655459</v>
      </c>
      <c r="I138" s="36">
        <v>25</v>
      </c>
      <c r="J138" s="37">
        <f t="shared" si="25"/>
        <v>0.21008403361344538</v>
      </c>
      <c r="K138" s="36">
        <v>1</v>
      </c>
      <c r="L138" s="37">
        <f t="shared" si="26"/>
        <v>2.4390243902439025E-2</v>
      </c>
      <c r="M138" s="36">
        <v>22</v>
      </c>
      <c r="N138" s="37">
        <f t="shared" si="27"/>
        <v>0.17886178861788618</v>
      </c>
      <c r="O138" s="45">
        <f t="shared" si="28"/>
        <v>0.87869782059165136</v>
      </c>
    </row>
    <row r="139" spans="2:15" x14ac:dyDescent="0.25">
      <c r="B139" s="35" t="s">
        <v>152</v>
      </c>
      <c r="C139" s="36">
        <f t="shared" si="22"/>
        <v>321</v>
      </c>
      <c r="D139" s="36">
        <v>275</v>
      </c>
      <c r="E139" s="36">
        <v>245</v>
      </c>
      <c r="F139" s="43">
        <f t="shared" si="23"/>
        <v>0.89090909090909087</v>
      </c>
      <c r="G139" s="36">
        <v>211</v>
      </c>
      <c r="H139" s="43">
        <f t="shared" si="24"/>
        <v>0.86122448979591837</v>
      </c>
      <c r="I139" s="36">
        <v>34</v>
      </c>
      <c r="J139" s="37">
        <f t="shared" si="25"/>
        <v>0.13877551020408163</v>
      </c>
      <c r="K139" s="36">
        <v>0</v>
      </c>
      <c r="L139" s="37">
        <f t="shared" si="26"/>
        <v>0.10909090909090909</v>
      </c>
      <c r="M139" s="36">
        <v>46</v>
      </c>
      <c r="N139" s="37">
        <f t="shared" si="27"/>
        <v>0.16727272727272727</v>
      </c>
      <c r="O139" s="45">
        <f t="shared" si="28"/>
        <v>0.87606679035250457</v>
      </c>
    </row>
    <row r="140" spans="2:15" x14ac:dyDescent="0.25">
      <c r="B140" s="35" t="s">
        <v>115</v>
      </c>
      <c r="C140" s="36">
        <f t="shared" si="22"/>
        <v>349</v>
      </c>
      <c r="D140" s="36">
        <v>292</v>
      </c>
      <c r="E140" s="36">
        <v>280</v>
      </c>
      <c r="F140" s="43">
        <f t="shared" si="23"/>
        <v>0.95890410958904104</v>
      </c>
      <c r="G140" s="36">
        <v>222</v>
      </c>
      <c r="H140" s="43">
        <f t="shared" si="24"/>
        <v>0.79285714285714282</v>
      </c>
      <c r="I140" s="36">
        <v>58</v>
      </c>
      <c r="J140" s="37">
        <f t="shared" si="25"/>
        <v>0.20714285714285716</v>
      </c>
      <c r="K140" s="36">
        <v>0</v>
      </c>
      <c r="L140" s="37">
        <f t="shared" si="26"/>
        <v>4.1095890410958902E-2</v>
      </c>
      <c r="M140" s="36">
        <v>57</v>
      </c>
      <c r="N140" s="37">
        <f t="shared" si="27"/>
        <v>0.1952054794520548</v>
      </c>
      <c r="O140" s="45">
        <f t="shared" si="28"/>
        <v>0.87588062622309193</v>
      </c>
    </row>
    <row r="141" spans="2:15" x14ac:dyDescent="0.25">
      <c r="B141" s="35" t="s">
        <v>187</v>
      </c>
      <c r="C141" s="36">
        <f t="shared" si="22"/>
        <v>296</v>
      </c>
      <c r="D141" s="36">
        <v>249</v>
      </c>
      <c r="E141" s="36">
        <v>237</v>
      </c>
      <c r="F141" s="43">
        <f t="shared" si="23"/>
        <v>0.95180722891566261</v>
      </c>
      <c r="G141" s="36">
        <v>187</v>
      </c>
      <c r="H141" s="43">
        <f t="shared" si="24"/>
        <v>0.78902953586497893</v>
      </c>
      <c r="I141" s="36">
        <v>50</v>
      </c>
      <c r="J141" s="37">
        <f t="shared" si="25"/>
        <v>0.2109704641350211</v>
      </c>
      <c r="K141" s="36">
        <v>0</v>
      </c>
      <c r="L141" s="37">
        <f t="shared" si="26"/>
        <v>4.8192771084337352E-2</v>
      </c>
      <c r="M141" s="36">
        <v>47</v>
      </c>
      <c r="N141" s="37">
        <f t="shared" si="27"/>
        <v>0.18875502008032127</v>
      </c>
      <c r="O141" s="45">
        <f t="shared" si="28"/>
        <v>0.87041838239032077</v>
      </c>
    </row>
    <row r="142" spans="2:15" x14ac:dyDescent="0.25">
      <c r="B142" s="35" t="s">
        <v>136</v>
      </c>
      <c r="C142" s="36">
        <f t="shared" si="22"/>
        <v>274</v>
      </c>
      <c r="D142" s="36">
        <v>221</v>
      </c>
      <c r="E142" s="36">
        <v>199</v>
      </c>
      <c r="F142" s="43">
        <f t="shared" si="23"/>
        <v>0.90045248868778283</v>
      </c>
      <c r="G142" s="36">
        <v>167</v>
      </c>
      <c r="H142" s="43">
        <f t="shared" si="24"/>
        <v>0.83919597989949746</v>
      </c>
      <c r="I142" s="36">
        <v>32</v>
      </c>
      <c r="J142" s="37">
        <f t="shared" si="25"/>
        <v>0.16080402010050251</v>
      </c>
      <c r="K142" s="36">
        <v>3</v>
      </c>
      <c r="L142" s="37">
        <f t="shared" si="26"/>
        <v>8.5972850678733032E-2</v>
      </c>
      <c r="M142" s="36">
        <v>53</v>
      </c>
      <c r="N142" s="37">
        <f t="shared" si="27"/>
        <v>0.23981900452488689</v>
      </c>
      <c r="O142" s="45">
        <f t="shared" si="28"/>
        <v>0.8698242342936402</v>
      </c>
    </row>
    <row r="143" spans="2:15" x14ac:dyDescent="0.25">
      <c r="B143" s="35" t="s">
        <v>48</v>
      </c>
      <c r="C143" s="36">
        <f t="shared" si="22"/>
        <v>271</v>
      </c>
      <c r="D143" s="36">
        <v>243</v>
      </c>
      <c r="E143" s="36">
        <v>193</v>
      </c>
      <c r="F143" s="43">
        <f t="shared" si="23"/>
        <v>0.79423868312757206</v>
      </c>
      <c r="G143" s="36">
        <v>182</v>
      </c>
      <c r="H143" s="43">
        <f t="shared" si="24"/>
        <v>0.94300518134715028</v>
      </c>
      <c r="I143" s="36">
        <v>11</v>
      </c>
      <c r="J143" s="37">
        <f t="shared" si="25"/>
        <v>5.6994818652849742E-2</v>
      </c>
      <c r="K143" s="36">
        <v>0</v>
      </c>
      <c r="L143" s="37">
        <f t="shared" si="26"/>
        <v>0.20576131687242799</v>
      </c>
      <c r="M143" s="36">
        <v>28</v>
      </c>
      <c r="N143" s="37">
        <f t="shared" si="27"/>
        <v>0.11522633744855967</v>
      </c>
      <c r="O143" s="45">
        <f t="shared" si="28"/>
        <v>0.86862193223736117</v>
      </c>
    </row>
    <row r="144" spans="2:15" x14ac:dyDescent="0.25">
      <c r="B144" s="35" t="s">
        <v>113</v>
      </c>
      <c r="C144" s="36">
        <f t="shared" si="22"/>
        <v>105</v>
      </c>
      <c r="D144" s="36">
        <v>79</v>
      </c>
      <c r="E144" s="36">
        <v>75</v>
      </c>
      <c r="F144" s="43">
        <f t="shared" si="23"/>
        <v>0.94936708860759489</v>
      </c>
      <c r="G144" s="36">
        <v>59</v>
      </c>
      <c r="H144" s="43">
        <f t="shared" si="24"/>
        <v>0.78666666666666663</v>
      </c>
      <c r="I144" s="36">
        <v>16</v>
      </c>
      <c r="J144" s="37">
        <f t="shared" si="25"/>
        <v>0.21333333333333335</v>
      </c>
      <c r="K144" s="36">
        <v>0</v>
      </c>
      <c r="L144" s="37">
        <f t="shared" si="26"/>
        <v>5.0632911392405063E-2</v>
      </c>
      <c r="M144" s="36">
        <v>26</v>
      </c>
      <c r="N144" s="37">
        <f t="shared" si="27"/>
        <v>0.32911392405063289</v>
      </c>
      <c r="O144" s="45">
        <f t="shared" si="28"/>
        <v>0.86801687763713076</v>
      </c>
    </row>
    <row r="145" spans="2:15" x14ac:dyDescent="0.25">
      <c r="B145" s="35" t="s">
        <v>112</v>
      </c>
      <c r="C145" s="36">
        <f t="shared" ref="C145:C166" si="29">+D145+M145</f>
        <v>380</v>
      </c>
      <c r="D145" s="36">
        <v>335</v>
      </c>
      <c r="E145" s="36">
        <v>317</v>
      </c>
      <c r="F145" s="43">
        <f t="shared" ref="F145:F166" si="30">+E145/D145</f>
        <v>0.94626865671641791</v>
      </c>
      <c r="G145" s="36">
        <v>249</v>
      </c>
      <c r="H145" s="43">
        <f t="shared" ref="H145:H166" si="31">+G145/E145</f>
        <v>0.78548895899053628</v>
      </c>
      <c r="I145" s="36">
        <v>68</v>
      </c>
      <c r="J145" s="37">
        <f t="shared" ref="J145:J166" si="32">+I145/E145</f>
        <v>0.21451104100946372</v>
      </c>
      <c r="K145" s="36">
        <v>0</v>
      </c>
      <c r="L145" s="37">
        <f t="shared" ref="L145:L166" si="33">+(D145-E145-K145)/D145</f>
        <v>5.3731343283582089E-2</v>
      </c>
      <c r="M145" s="36">
        <v>45</v>
      </c>
      <c r="N145" s="37">
        <f t="shared" ref="N145:N166" si="34">+M145/D145</f>
        <v>0.13432835820895522</v>
      </c>
      <c r="O145" s="45">
        <f t="shared" ref="O145:O166" si="35">+(F145+H145)/2</f>
        <v>0.86587880785347715</v>
      </c>
    </row>
    <row r="146" spans="2:15" x14ac:dyDescent="0.25">
      <c r="B146" s="35" t="s">
        <v>68</v>
      </c>
      <c r="C146" s="36">
        <f t="shared" si="29"/>
        <v>244</v>
      </c>
      <c r="D146" s="36">
        <v>226</v>
      </c>
      <c r="E146" s="36">
        <v>214</v>
      </c>
      <c r="F146" s="43">
        <f t="shared" si="30"/>
        <v>0.94690265486725667</v>
      </c>
      <c r="G146" s="36">
        <v>167</v>
      </c>
      <c r="H146" s="43">
        <f t="shared" si="31"/>
        <v>0.78037383177570097</v>
      </c>
      <c r="I146" s="36">
        <v>47</v>
      </c>
      <c r="J146" s="37">
        <f t="shared" si="32"/>
        <v>0.21962616822429906</v>
      </c>
      <c r="K146" s="36">
        <v>1</v>
      </c>
      <c r="L146" s="37">
        <f t="shared" si="33"/>
        <v>4.8672566371681415E-2</v>
      </c>
      <c r="M146" s="36">
        <v>18</v>
      </c>
      <c r="N146" s="37">
        <f t="shared" si="34"/>
        <v>7.9646017699115043E-2</v>
      </c>
      <c r="O146" s="45">
        <f t="shared" si="35"/>
        <v>0.86363824332147887</v>
      </c>
    </row>
    <row r="147" spans="2:15" x14ac:dyDescent="0.25">
      <c r="B147" s="35" t="s">
        <v>122</v>
      </c>
      <c r="C147" s="36">
        <f t="shared" si="29"/>
        <v>339</v>
      </c>
      <c r="D147" s="36">
        <v>279</v>
      </c>
      <c r="E147" s="36">
        <v>265</v>
      </c>
      <c r="F147" s="43">
        <f t="shared" si="30"/>
        <v>0.94982078853046592</v>
      </c>
      <c r="G147" s="36">
        <v>206</v>
      </c>
      <c r="H147" s="43">
        <f t="shared" si="31"/>
        <v>0.77735849056603779</v>
      </c>
      <c r="I147" s="36">
        <v>59</v>
      </c>
      <c r="J147" s="37">
        <f t="shared" si="32"/>
        <v>0.22264150943396227</v>
      </c>
      <c r="K147" s="36">
        <v>0</v>
      </c>
      <c r="L147" s="37">
        <f t="shared" si="33"/>
        <v>5.0179211469534052E-2</v>
      </c>
      <c r="M147" s="36">
        <v>60</v>
      </c>
      <c r="N147" s="37">
        <f t="shared" si="34"/>
        <v>0.21505376344086022</v>
      </c>
      <c r="O147" s="45">
        <f t="shared" si="35"/>
        <v>0.86358963954825185</v>
      </c>
    </row>
    <row r="148" spans="2:15" x14ac:dyDescent="0.25">
      <c r="B148" s="35" t="s">
        <v>162</v>
      </c>
      <c r="C148" s="36">
        <f t="shared" si="29"/>
        <v>370</v>
      </c>
      <c r="D148" s="36">
        <v>316</v>
      </c>
      <c r="E148" s="36">
        <v>304</v>
      </c>
      <c r="F148" s="43">
        <f t="shared" si="30"/>
        <v>0.96202531645569622</v>
      </c>
      <c r="G148" s="36">
        <v>232</v>
      </c>
      <c r="H148" s="43">
        <f t="shared" si="31"/>
        <v>0.76315789473684215</v>
      </c>
      <c r="I148" s="36">
        <v>72</v>
      </c>
      <c r="J148" s="37">
        <f t="shared" si="32"/>
        <v>0.23684210526315788</v>
      </c>
      <c r="K148" s="36">
        <v>1</v>
      </c>
      <c r="L148" s="37">
        <f t="shared" si="33"/>
        <v>3.4810126582278479E-2</v>
      </c>
      <c r="M148" s="36">
        <v>54</v>
      </c>
      <c r="N148" s="37">
        <f t="shared" si="34"/>
        <v>0.17088607594936708</v>
      </c>
      <c r="O148" s="45">
        <f t="shared" si="35"/>
        <v>0.86259160559626924</v>
      </c>
    </row>
    <row r="149" spans="2:15" x14ac:dyDescent="0.25">
      <c r="B149" s="35" t="s">
        <v>52</v>
      </c>
      <c r="C149" s="36">
        <f t="shared" si="29"/>
        <v>240</v>
      </c>
      <c r="D149" s="36">
        <v>220</v>
      </c>
      <c r="E149" s="36">
        <v>197</v>
      </c>
      <c r="F149" s="43">
        <f t="shared" si="30"/>
        <v>0.8954545454545455</v>
      </c>
      <c r="G149" s="36">
        <v>163</v>
      </c>
      <c r="H149" s="43">
        <f t="shared" si="31"/>
        <v>0.82741116751269039</v>
      </c>
      <c r="I149" s="36">
        <v>34</v>
      </c>
      <c r="J149" s="37">
        <f t="shared" si="32"/>
        <v>0.17258883248730963</v>
      </c>
      <c r="K149" s="36">
        <v>2</v>
      </c>
      <c r="L149" s="37">
        <f t="shared" si="33"/>
        <v>9.5454545454545459E-2</v>
      </c>
      <c r="M149" s="36">
        <v>20</v>
      </c>
      <c r="N149" s="37">
        <f t="shared" si="34"/>
        <v>9.0909090909090912E-2</v>
      </c>
      <c r="O149" s="45">
        <f t="shared" si="35"/>
        <v>0.861432856483618</v>
      </c>
    </row>
    <row r="150" spans="2:15" x14ac:dyDescent="0.25">
      <c r="B150" s="35" t="s">
        <v>151</v>
      </c>
      <c r="C150" s="36">
        <f t="shared" si="29"/>
        <v>191</v>
      </c>
      <c r="D150" s="36">
        <v>145</v>
      </c>
      <c r="E150" s="36">
        <v>138</v>
      </c>
      <c r="F150" s="43">
        <f t="shared" si="30"/>
        <v>0.9517241379310345</v>
      </c>
      <c r="G150" s="36">
        <v>105</v>
      </c>
      <c r="H150" s="43">
        <f t="shared" si="31"/>
        <v>0.76086956521739135</v>
      </c>
      <c r="I150" s="36">
        <v>33</v>
      </c>
      <c r="J150" s="37">
        <f t="shared" si="32"/>
        <v>0.2391304347826087</v>
      </c>
      <c r="K150" s="36">
        <v>0</v>
      </c>
      <c r="L150" s="37">
        <f t="shared" si="33"/>
        <v>4.8275862068965517E-2</v>
      </c>
      <c r="M150" s="36">
        <v>46</v>
      </c>
      <c r="N150" s="37">
        <f t="shared" si="34"/>
        <v>0.31724137931034485</v>
      </c>
      <c r="O150" s="45">
        <f t="shared" si="35"/>
        <v>0.85629685157421287</v>
      </c>
    </row>
    <row r="151" spans="2:15" x14ac:dyDescent="0.25">
      <c r="B151" s="35" t="s">
        <v>95</v>
      </c>
      <c r="C151" s="36">
        <f t="shared" si="29"/>
        <v>183</v>
      </c>
      <c r="D151" s="36">
        <v>169</v>
      </c>
      <c r="E151" s="36">
        <v>148</v>
      </c>
      <c r="F151" s="43">
        <f t="shared" si="30"/>
        <v>0.87573964497041423</v>
      </c>
      <c r="G151" s="36">
        <v>122</v>
      </c>
      <c r="H151" s="43">
        <f t="shared" si="31"/>
        <v>0.82432432432432434</v>
      </c>
      <c r="I151" s="36">
        <v>26</v>
      </c>
      <c r="J151" s="37">
        <f t="shared" si="32"/>
        <v>0.17567567567567569</v>
      </c>
      <c r="K151" s="36">
        <v>1</v>
      </c>
      <c r="L151" s="37">
        <f t="shared" si="33"/>
        <v>0.11834319526627218</v>
      </c>
      <c r="M151" s="36">
        <v>14</v>
      </c>
      <c r="N151" s="37">
        <f t="shared" si="34"/>
        <v>8.2840236686390539E-2</v>
      </c>
      <c r="O151" s="45">
        <f t="shared" si="35"/>
        <v>0.85003198464736929</v>
      </c>
    </row>
    <row r="152" spans="2:15" x14ac:dyDescent="0.25">
      <c r="B152" s="35" t="s">
        <v>51</v>
      </c>
      <c r="C152" s="36">
        <f t="shared" si="29"/>
        <v>96</v>
      </c>
      <c r="D152" s="36">
        <v>86</v>
      </c>
      <c r="E152" s="36">
        <v>76</v>
      </c>
      <c r="F152" s="43">
        <f t="shared" si="30"/>
        <v>0.88372093023255816</v>
      </c>
      <c r="G152" s="36">
        <v>62</v>
      </c>
      <c r="H152" s="43">
        <f t="shared" si="31"/>
        <v>0.81578947368421051</v>
      </c>
      <c r="I152" s="36">
        <v>14</v>
      </c>
      <c r="J152" s="37">
        <f t="shared" si="32"/>
        <v>0.18421052631578946</v>
      </c>
      <c r="K152" s="36">
        <v>1</v>
      </c>
      <c r="L152" s="37">
        <f t="shared" si="33"/>
        <v>0.10465116279069768</v>
      </c>
      <c r="M152" s="36">
        <v>10</v>
      </c>
      <c r="N152" s="37">
        <f t="shared" si="34"/>
        <v>0.11627906976744186</v>
      </c>
      <c r="O152" s="45">
        <f t="shared" si="35"/>
        <v>0.84975520195838428</v>
      </c>
    </row>
    <row r="153" spans="2:15" x14ac:dyDescent="0.25">
      <c r="B153" s="35" t="s">
        <v>121</v>
      </c>
      <c r="C153" s="36">
        <f t="shared" si="29"/>
        <v>170</v>
      </c>
      <c r="D153" s="36">
        <v>155</v>
      </c>
      <c r="E153" s="36">
        <v>132</v>
      </c>
      <c r="F153" s="43">
        <f t="shared" si="30"/>
        <v>0.85161290322580641</v>
      </c>
      <c r="G153" s="36">
        <v>111</v>
      </c>
      <c r="H153" s="43">
        <f t="shared" si="31"/>
        <v>0.84090909090909094</v>
      </c>
      <c r="I153" s="36">
        <v>21</v>
      </c>
      <c r="J153" s="37">
        <f t="shared" si="32"/>
        <v>0.15909090909090909</v>
      </c>
      <c r="K153" s="36">
        <v>0</v>
      </c>
      <c r="L153" s="37">
        <f t="shared" si="33"/>
        <v>0.14838709677419354</v>
      </c>
      <c r="M153" s="36">
        <v>15</v>
      </c>
      <c r="N153" s="37">
        <f t="shared" si="34"/>
        <v>9.6774193548387094E-2</v>
      </c>
      <c r="O153" s="45">
        <f t="shared" si="35"/>
        <v>0.84626099706744862</v>
      </c>
    </row>
    <row r="154" spans="2:15" x14ac:dyDescent="0.25">
      <c r="B154" s="35" t="s">
        <v>58</v>
      </c>
      <c r="C154" s="36">
        <f t="shared" si="29"/>
        <v>265</v>
      </c>
      <c r="D154" s="36">
        <v>231</v>
      </c>
      <c r="E154" s="36">
        <v>187</v>
      </c>
      <c r="F154" s="43">
        <f t="shared" si="30"/>
        <v>0.80952380952380953</v>
      </c>
      <c r="G154" s="36">
        <v>165</v>
      </c>
      <c r="H154" s="43">
        <f t="shared" si="31"/>
        <v>0.88235294117647056</v>
      </c>
      <c r="I154" s="36">
        <v>22</v>
      </c>
      <c r="J154" s="37">
        <f t="shared" si="32"/>
        <v>0.11764705882352941</v>
      </c>
      <c r="K154" s="36">
        <v>0</v>
      </c>
      <c r="L154" s="37">
        <f t="shared" si="33"/>
        <v>0.19047619047619047</v>
      </c>
      <c r="M154" s="36">
        <v>34</v>
      </c>
      <c r="N154" s="37">
        <f t="shared" si="34"/>
        <v>0.1471861471861472</v>
      </c>
      <c r="O154" s="45">
        <f t="shared" si="35"/>
        <v>0.84593837535014005</v>
      </c>
    </row>
    <row r="155" spans="2:15" x14ac:dyDescent="0.25">
      <c r="B155" s="35" t="s">
        <v>148</v>
      </c>
      <c r="C155" s="36">
        <f t="shared" si="29"/>
        <v>179</v>
      </c>
      <c r="D155" s="36">
        <v>167</v>
      </c>
      <c r="E155" s="36">
        <v>159</v>
      </c>
      <c r="F155" s="43">
        <f t="shared" si="30"/>
        <v>0.95209580838323349</v>
      </c>
      <c r="G155" s="36">
        <v>115</v>
      </c>
      <c r="H155" s="43">
        <f t="shared" si="31"/>
        <v>0.72327044025157228</v>
      </c>
      <c r="I155" s="36">
        <v>44</v>
      </c>
      <c r="J155" s="37">
        <f t="shared" si="32"/>
        <v>0.27672955974842767</v>
      </c>
      <c r="K155" s="36">
        <v>0</v>
      </c>
      <c r="L155" s="37">
        <f t="shared" si="33"/>
        <v>4.790419161676647E-2</v>
      </c>
      <c r="M155" s="36">
        <v>12</v>
      </c>
      <c r="N155" s="37">
        <f t="shared" si="34"/>
        <v>7.1856287425149698E-2</v>
      </c>
      <c r="O155" s="45">
        <f t="shared" si="35"/>
        <v>0.83768312431740288</v>
      </c>
    </row>
    <row r="156" spans="2:15" x14ac:dyDescent="0.25">
      <c r="B156" s="35" t="s">
        <v>75</v>
      </c>
      <c r="C156" s="36">
        <f t="shared" si="29"/>
        <v>298</v>
      </c>
      <c r="D156" s="36">
        <v>251</v>
      </c>
      <c r="E156" s="36">
        <v>229</v>
      </c>
      <c r="F156" s="43">
        <f t="shared" si="30"/>
        <v>0.91235059760956172</v>
      </c>
      <c r="G156" s="36">
        <v>173</v>
      </c>
      <c r="H156" s="43">
        <f t="shared" si="31"/>
        <v>0.75545851528384278</v>
      </c>
      <c r="I156" s="36">
        <v>56</v>
      </c>
      <c r="J156" s="37">
        <f t="shared" si="32"/>
        <v>0.24454148471615719</v>
      </c>
      <c r="K156" s="36">
        <v>4</v>
      </c>
      <c r="L156" s="37">
        <f t="shared" si="33"/>
        <v>7.1713147410358571E-2</v>
      </c>
      <c r="M156" s="36">
        <v>47</v>
      </c>
      <c r="N156" s="37">
        <f t="shared" si="34"/>
        <v>0.18725099601593626</v>
      </c>
      <c r="O156" s="45">
        <f t="shared" si="35"/>
        <v>0.83390455644670225</v>
      </c>
    </row>
    <row r="157" spans="2:15" x14ac:dyDescent="0.25">
      <c r="B157" s="35" t="s">
        <v>42</v>
      </c>
      <c r="C157" s="36">
        <f t="shared" si="29"/>
        <v>391</v>
      </c>
      <c r="D157" s="36">
        <v>371</v>
      </c>
      <c r="E157" s="36">
        <v>266</v>
      </c>
      <c r="F157" s="43">
        <f t="shared" si="30"/>
        <v>0.71698113207547165</v>
      </c>
      <c r="G157" s="36">
        <v>252</v>
      </c>
      <c r="H157" s="43">
        <f t="shared" si="31"/>
        <v>0.94736842105263153</v>
      </c>
      <c r="I157" s="36">
        <v>14</v>
      </c>
      <c r="J157" s="37">
        <f t="shared" si="32"/>
        <v>5.2631578947368418E-2</v>
      </c>
      <c r="K157" s="36">
        <v>1</v>
      </c>
      <c r="L157" s="37">
        <f t="shared" si="33"/>
        <v>0.28032345013477089</v>
      </c>
      <c r="M157" s="36">
        <v>20</v>
      </c>
      <c r="N157" s="37">
        <f t="shared" si="34"/>
        <v>5.3908355795148251E-2</v>
      </c>
      <c r="O157" s="45">
        <f t="shared" si="35"/>
        <v>0.83217477656405159</v>
      </c>
    </row>
    <row r="158" spans="2:15" x14ac:dyDescent="0.25">
      <c r="B158" s="35" t="s">
        <v>89</v>
      </c>
      <c r="C158" s="36">
        <f t="shared" si="29"/>
        <v>110</v>
      </c>
      <c r="D158" s="36">
        <v>94</v>
      </c>
      <c r="E158" s="36">
        <v>85</v>
      </c>
      <c r="F158" s="43">
        <f t="shared" si="30"/>
        <v>0.9042553191489362</v>
      </c>
      <c r="G158" s="36">
        <v>64</v>
      </c>
      <c r="H158" s="43">
        <f t="shared" si="31"/>
        <v>0.75294117647058822</v>
      </c>
      <c r="I158" s="36">
        <v>21</v>
      </c>
      <c r="J158" s="37">
        <f t="shared" si="32"/>
        <v>0.24705882352941178</v>
      </c>
      <c r="K158" s="36">
        <v>0</v>
      </c>
      <c r="L158" s="37">
        <f t="shared" si="33"/>
        <v>9.5744680851063829E-2</v>
      </c>
      <c r="M158" s="36">
        <v>16</v>
      </c>
      <c r="N158" s="37">
        <f t="shared" si="34"/>
        <v>0.1702127659574468</v>
      </c>
      <c r="O158" s="45">
        <f t="shared" si="35"/>
        <v>0.82859824780976221</v>
      </c>
    </row>
    <row r="159" spans="2:15" x14ac:dyDescent="0.25">
      <c r="B159" s="35" t="s">
        <v>175</v>
      </c>
      <c r="C159" s="36">
        <f t="shared" si="29"/>
        <v>83</v>
      </c>
      <c r="D159" s="36">
        <v>73</v>
      </c>
      <c r="E159" s="36">
        <v>69</v>
      </c>
      <c r="F159" s="43">
        <f t="shared" si="30"/>
        <v>0.9452054794520548</v>
      </c>
      <c r="G159" s="36">
        <v>49</v>
      </c>
      <c r="H159" s="43">
        <f t="shared" si="31"/>
        <v>0.71014492753623193</v>
      </c>
      <c r="I159" s="36">
        <v>20</v>
      </c>
      <c r="J159" s="37">
        <f t="shared" si="32"/>
        <v>0.28985507246376813</v>
      </c>
      <c r="K159" s="36">
        <v>0</v>
      </c>
      <c r="L159" s="37">
        <f t="shared" si="33"/>
        <v>5.4794520547945202E-2</v>
      </c>
      <c r="M159" s="36">
        <v>10</v>
      </c>
      <c r="N159" s="37">
        <f t="shared" si="34"/>
        <v>0.13698630136986301</v>
      </c>
      <c r="O159" s="45">
        <f t="shared" si="35"/>
        <v>0.82767520349414336</v>
      </c>
    </row>
    <row r="160" spans="2:15" x14ac:dyDescent="0.25">
      <c r="B160" s="35" t="s">
        <v>129</v>
      </c>
      <c r="C160" s="36">
        <f t="shared" si="29"/>
        <v>308</v>
      </c>
      <c r="D160" s="36">
        <v>261</v>
      </c>
      <c r="E160" s="36">
        <v>240</v>
      </c>
      <c r="F160" s="43">
        <f t="shared" si="30"/>
        <v>0.91954022988505746</v>
      </c>
      <c r="G160" s="36">
        <v>175</v>
      </c>
      <c r="H160" s="43">
        <f t="shared" si="31"/>
        <v>0.72916666666666663</v>
      </c>
      <c r="I160" s="36">
        <v>65</v>
      </c>
      <c r="J160" s="37">
        <f t="shared" si="32"/>
        <v>0.27083333333333331</v>
      </c>
      <c r="K160" s="36">
        <v>1</v>
      </c>
      <c r="L160" s="37">
        <f t="shared" si="33"/>
        <v>7.662835249042145E-2</v>
      </c>
      <c r="M160" s="36">
        <v>47</v>
      </c>
      <c r="N160" s="37">
        <f t="shared" si="34"/>
        <v>0.18007662835249041</v>
      </c>
      <c r="O160" s="45">
        <f t="shared" si="35"/>
        <v>0.8243534482758621</v>
      </c>
    </row>
    <row r="161" spans="2:15" x14ac:dyDescent="0.25">
      <c r="B161" s="35" t="s">
        <v>169</v>
      </c>
      <c r="C161" s="36">
        <f t="shared" si="29"/>
        <v>94</v>
      </c>
      <c r="D161" s="36">
        <v>92</v>
      </c>
      <c r="E161" s="36">
        <v>58</v>
      </c>
      <c r="F161" s="43">
        <f t="shared" si="30"/>
        <v>0.63043478260869568</v>
      </c>
      <c r="G161" s="36">
        <v>57</v>
      </c>
      <c r="H161" s="43">
        <f t="shared" si="31"/>
        <v>0.98275862068965514</v>
      </c>
      <c r="I161" s="36">
        <v>1</v>
      </c>
      <c r="J161" s="37">
        <f t="shared" si="32"/>
        <v>1.7241379310344827E-2</v>
      </c>
      <c r="K161" s="36">
        <v>0</v>
      </c>
      <c r="L161" s="37">
        <f t="shared" si="33"/>
        <v>0.36956521739130432</v>
      </c>
      <c r="M161" s="36">
        <v>2</v>
      </c>
      <c r="N161" s="37">
        <f t="shared" si="34"/>
        <v>2.1739130434782608E-2</v>
      </c>
      <c r="O161" s="45">
        <f t="shared" si="35"/>
        <v>0.80659670164917541</v>
      </c>
    </row>
    <row r="162" spans="2:15" x14ac:dyDescent="0.25">
      <c r="B162" s="35" t="s">
        <v>86</v>
      </c>
      <c r="C162" s="36">
        <f t="shared" si="29"/>
        <v>233</v>
      </c>
      <c r="D162" s="36">
        <v>213</v>
      </c>
      <c r="E162" s="36">
        <v>186</v>
      </c>
      <c r="F162" s="43">
        <f t="shared" si="30"/>
        <v>0.87323943661971826</v>
      </c>
      <c r="G162" s="36">
        <v>136</v>
      </c>
      <c r="H162" s="43">
        <f t="shared" si="31"/>
        <v>0.73118279569892475</v>
      </c>
      <c r="I162" s="36">
        <v>50</v>
      </c>
      <c r="J162" s="37">
        <f t="shared" si="32"/>
        <v>0.26881720430107525</v>
      </c>
      <c r="K162" s="36">
        <v>0</v>
      </c>
      <c r="L162" s="37">
        <f t="shared" si="33"/>
        <v>0.12676056338028169</v>
      </c>
      <c r="M162" s="36">
        <v>20</v>
      </c>
      <c r="N162" s="37">
        <f t="shared" si="34"/>
        <v>9.3896713615023469E-2</v>
      </c>
      <c r="O162" s="45">
        <f t="shared" si="35"/>
        <v>0.8022111161593215</v>
      </c>
    </row>
    <row r="163" spans="2:15" x14ac:dyDescent="0.25">
      <c r="B163" s="35" t="s">
        <v>174</v>
      </c>
      <c r="C163" s="36">
        <f t="shared" si="29"/>
        <v>307</v>
      </c>
      <c r="D163" s="36">
        <v>230</v>
      </c>
      <c r="E163" s="36">
        <v>212</v>
      </c>
      <c r="F163" s="43">
        <f t="shared" si="30"/>
        <v>0.92173913043478262</v>
      </c>
      <c r="G163" s="36">
        <v>141</v>
      </c>
      <c r="H163" s="43">
        <f t="shared" si="31"/>
        <v>0.66509433962264153</v>
      </c>
      <c r="I163" s="36">
        <v>71</v>
      </c>
      <c r="J163" s="37">
        <f t="shared" si="32"/>
        <v>0.33490566037735847</v>
      </c>
      <c r="K163" s="36">
        <v>1</v>
      </c>
      <c r="L163" s="37">
        <f t="shared" si="33"/>
        <v>7.3913043478260873E-2</v>
      </c>
      <c r="M163" s="36">
        <v>77</v>
      </c>
      <c r="N163" s="37">
        <f t="shared" si="34"/>
        <v>0.33478260869565218</v>
      </c>
      <c r="O163" s="45">
        <f t="shared" si="35"/>
        <v>0.79341673502871202</v>
      </c>
    </row>
    <row r="164" spans="2:15" x14ac:dyDescent="0.25">
      <c r="B164" s="35" t="s">
        <v>176</v>
      </c>
      <c r="C164" s="36">
        <f t="shared" si="29"/>
        <v>303</v>
      </c>
      <c r="D164" s="36">
        <v>248</v>
      </c>
      <c r="E164" s="36">
        <v>243</v>
      </c>
      <c r="F164" s="43">
        <f t="shared" si="30"/>
        <v>0.97983870967741937</v>
      </c>
      <c r="G164" s="36">
        <v>144</v>
      </c>
      <c r="H164" s="43">
        <f t="shared" si="31"/>
        <v>0.59259259259259256</v>
      </c>
      <c r="I164" s="36">
        <v>99</v>
      </c>
      <c r="J164" s="37">
        <f t="shared" si="32"/>
        <v>0.40740740740740738</v>
      </c>
      <c r="K164" s="36">
        <v>1</v>
      </c>
      <c r="L164" s="37">
        <f t="shared" si="33"/>
        <v>1.6129032258064516E-2</v>
      </c>
      <c r="M164" s="36">
        <v>55</v>
      </c>
      <c r="N164" s="37">
        <f t="shared" si="34"/>
        <v>0.22177419354838709</v>
      </c>
      <c r="O164" s="45">
        <f t="shared" si="35"/>
        <v>0.78621565113500602</v>
      </c>
    </row>
    <row r="165" spans="2:15" x14ac:dyDescent="0.25">
      <c r="B165" s="35" t="s">
        <v>107</v>
      </c>
      <c r="C165" s="36">
        <f t="shared" si="29"/>
        <v>179</v>
      </c>
      <c r="D165" s="36">
        <v>160</v>
      </c>
      <c r="E165" s="36">
        <v>108</v>
      </c>
      <c r="F165" s="43">
        <f t="shared" si="30"/>
        <v>0.67500000000000004</v>
      </c>
      <c r="G165" s="36">
        <v>88</v>
      </c>
      <c r="H165" s="43">
        <f t="shared" si="31"/>
        <v>0.81481481481481477</v>
      </c>
      <c r="I165" s="36">
        <v>20</v>
      </c>
      <c r="J165" s="37">
        <f t="shared" si="32"/>
        <v>0.18518518518518517</v>
      </c>
      <c r="K165" s="36">
        <v>0</v>
      </c>
      <c r="L165" s="37">
        <f t="shared" si="33"/>
        <v>0.32500000000000001</v>
      </c>
      <c r="M165" s="36">
        <v>19</v>
      </c>
      <c r="N165" s="37">
        <f t="shared" si="34"/>
        <v>0.11874999999999999</v>
      </c>
      <c r="O165" s="45">
        <f t="shared" si="35"/>
        <v>0.74490740740740735</v>
      </c>
    </row>
    <row r="166" spans="2:15" x14ac:dyDescent="0.25">
      <c r="B166" s="35" t="s">
        <v>158</v>
      </c>
      <c r="C166" s="36">
        <f t="shared" si="29"/>
        <v>30</v>
      </c>
      <c r="D166" s="36">
        <v>23</v>
      </c>
      <c r="E166" s="36">
        <v>18</v>
      </c>
      <c r="F166" s="43">
        <f t="shared" si="30"/>
        <v>0.78260869565217395</v>
      </c>
      <c r="G166" s="36">
        <v>11</v>
      </c>
      <c r="H166" s="43">
        <f t="shared" si="31"/>
        <v>0.61111111111111116</v>
      </c>
      <c r="I166" s="36">
        <v>7</v>
      </c>
      <c r="J166" s="37">
        <f t="shared" si="32"/>
        <v>0.3888888888888889</v>
      </c>
      <c r="K166" s="36">
        <v>0</v>
      </c>
      <c r="L166" s="37">
        <f t="shared" si="33"/>
        <v>0.21739130434782608</v>
      </c>
      <c r="M166" s="36">
        <v>7</v>
      </c>
      <c r="N166" s="37">
        <f t="shared" si="34"/>
        <v>0.30434782608695654</v>
      </c>
      <c r="O166" s="45">
        <f t="shared" si="35"/>
        <v>0.6968599033816425</v>
      </c>
    </row>
    <row r="168" spans="2:15" x14ac:dyDescent="0.25">
      <c r="B168" s="25" t="s">
        <v>249</v>
      </c>
      <c r="C168" s="32">
        <f>+E9</f>
        <v>50810</v>
      </c>
    </row>
    <row r="169" spans="2:15" x14ac:dyDescent="0.25">
      <c r="B169" s="25" t="s">
        <v>250</v>
      </c>
      <c r="C169" s="32">
        <f>+K9</f>
        <v>199</v>
      </c>
    </row>
    <row r="170" spans="2:15" x14ac:dyDescent="0.25">
      <c r="B170" s="25" t="s">
        <v>251</v>
      </c>
      <c r="C170" s="33">
        <f>+D9-E9-K9</f>
        <v>3100</v>
      </c>
    </row>
    <row r="172" spans="2:15" x14ac:dyDescent="0.25">
      <c r="B172" s="25" t="s">
        <v>252</v>
      </c>
      <c r="C172" s="33">
        <f>+G9</f>
        <v>43420</v>
      </c>
    </row>
    <row r="173" spans="2:15" x14ac:dyDescent="0.25">
      <c r="B173" s="25" t="s">
        <v>253</v>
      </c>
      <c r="C173" s="33">
        <f>+I9</f>
        <v>7390</v>
      </c>
    </row>
    <row r="175" spans="2:15" ht="30" x14ac:dyDescent="0.25">
      <c r="B175" s="25" t="s">
        <v>254</v>
      </c>
      <c r="C175" s="33">
        <f>+D9-M9</f>
        <v>47665</v>
      </c>
      <c r="D175" s="34">
        <f>+C175/D9</f>
        <v>0.88090705797556779</v>
      </c>
    </row>
    <row r="176" spans="2:15" x14ac:dyDescent="0.25">
      <c r="B176" s="25" t="s">
        <v>255</v>
      </c>
      <c r="C176" s="33">
        <f>+M9</f>
        <v>6444</v>
      </c>
      <c r="D176" s="34">
        <f>+C176/D9</f>
        <v>0.11909294202443216</v>
      </c>
    </row>
  </sheetData>
  <sortState ref="B81:O166">
    <sortCondition descending="1" ref="O81:O166"/>
  </sortState>
  <mergeCells count="1">
    <mergeCell ref="B1:O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58"/>
  <sheetViews>
    <sheetView zoomScale="80" zoomScaleNormal="80" workbookViewId="0">
      <selection activeCell="B2" sqref="B2"/>
    </sheetView>
  </sheetViews>
  <sheetFormatPr defaultRowHeight="15" x14ac:dyDescent="0.25"/>
  <cols>
    <col min="1" max="1" width="3.7109375" customWidth="1"/>
    <col min="2" max="2" width="36.85546875" customWidth="1"/>
    <col min="3" max="12" width="13.85546875" style="2" customWidth="1"/>
    <col min="14" max="14" width="31.7109375" customWidth="1"/>
    <col min="15" max="19" width="15.42578125" style="2" customWidth="1"/>
  </cols>
  <sheetData>
    <row r="2" spans="4:18" x14ac:dyDescent="0.25">
      <c r="D2" s="64" t="s">
        <v>259</v>
      </c>
      <c r="E2" s="64"/>
      <c r="F2" s="64"/>
      <c r="G2" s="64"/>
      <c r="H2" s="64"/>
      <c r="I2" s="64"/>
      <c r="J2" s="64"/>
      <c r="K2" s="64"/>
      <c r="L2" s="64"/>
      <c r="M2" s="64"/>
      <c r="N2" s="64"/>
    </row>
    <row r="3" spans="4:18" x14ac:dyDescent="0.25">
      <c r="D3" s="64"/>
      <c r="E3" s="64"/>
      <c r="F3" s="64"/>
      <c r="G3" s="64"/>
      <c r="H3" s="64"/>
      <c r="I3" s="64"/>
      <c r="J3" s="64"/>
      <c r="K3" s="64"/>
      <c r="L3" s="64"/>
      <c r="M3" s="64"/>
      <c r="N3" s="64"/>
    </row>
    <row r="4" spans="4:18" x14ac:dyDescent="0.25">
      <c r="D4" s="64"/>
      <c r="E4" s="64"/>
      <c r="F4" s="64"/>
      <c r="G4" s="64"/>
      <c r="H4" s="64"/>
      <c r="I4" s="64"/>
      <c r="J4" s="64"/>
      <c r="K4" s="64"/>
      <c r="L4" s="64"/>
      <c r="M4" s="64"/>
      <c r="N4" s="64"/>
    </row>
    <row r="5" spans="4:18" x14ac:dyDescent="0.25">
      <c r="D5" s="64"/>
      <c r="E5" s="64"/>
      <c r="F5" s="64"/>
      <c r="G5" s="64"/>
      <c r="H5" s="64"/>
      <c r="I5" s="64"/>
      <c r="J5" s="64"/>
      <c r="K5" s="64"/>
      <c r="L5" s="64"/>
      <c r="M5" s="64"/>
      <c r="N5" s="64"/>
    </row>
    <row r="6" spans="4:18" x14ac:dyDescent="0.25">
      <c r="D6" s="64"/>
      <c r="E6" s="64"/>
      <c r="F6" s="64"/>
      <c r="G6" s="64"/>
      <c r="H6" s="64"/>
      <c r="I6" s="64"/>
      <c r="J6" s="64"/>
      <c r="K6" s="64"/>
      <c r="L6" s="64"/>
      <c r="M6" s="64"/>
      <c r="N6" s="64"/>
    </row>
    <row r="7" spans="4:18" x14ac:dyDescent="0.25">
      <c r="D7" s="64"/>
      <c r="E7" s="64"/>
      <c r="F7" s="64"/>
      <c r="G7" s="64"/>
      <c r="H7" s="64"/>
      <c r="I7" s="64"/>
      <c r="J7" s="64"/>
      <c r="K7" s="64"/>
      <c r="L7" s="64"/>
      <c r="M7" s="64"/>
      <c r="N7" s="64"/>
    </row>
    <row r="10" spans="4:18" x14ac:dyDescent="0.25">
      <c r="D10" s="65" t="s">
        <v>226</v>
      </c>
      <c r="E10" s="66"/>
      <c r="F10" s="67"/>
      <c r="P10" s="65" t="s">
        <v>226</v>
      </c>
      <c r="Q10" s="66"/>
      <c r="R10" s="67"/>
    </row>
    <row r="11" spans="4:18" x14ac:dyDescent="0.25">
      <c r="D11" s="68"/>
      <c r="E11" s="69"/>
      <c r="F11" s="70"/>
      <c r="P11" s="68"/>
      <c r="Q11" s="69"/>
      <c r="R11" s="70"/>
    </row>
    <row r="12" spans="4:18" x14ac:dyDescent="0.25">
      <c r="D12" s="71"/>
      <c r="E12" s="72"/>
      <c r="F12" s="73"/>
      <c r="P12" s="71"/>
      <c r="Q12" s="72"/>
      <c r="R12" s="73"/>
    </row>
    <row r="14" spans="4:18" x14ac:dyDescent="0.25">
      <c r="D14" s="74" t="s">
        <v>257</v>
      </c>
      <c r="E14" s="75"/>
      <c r="F14" s="76"/>
      <c r="P14" s="74" t="s">
        <v>257</v>
      </c>
      <c r="Q14" s="75"/>
      <c r="R14" s="76"/>
    </row>
    <row r="15" spans="4:18" x14ac:dyDescent="0.25">
      <c r="D15" s="77"/>
      <c r="E15" s="78"/>
      <c r="F15" s="79"/>
      <c r="P15" s="77"/>
      <c r="Q15" s="78"/>
      <c r="R15" s="79"/>
    </row>
    <row r="16" spans="4:18" x14ac:dyDescent="0.25">
      <c r="D16" s="77"/>
      <c r="E16" s="78"/>
      <c r="F16" s="79"/>
      <c r="P16" s="77"/>
      <c r="Q16" s="78"/>
      <c r="R16" s="79"/>
    </row>
    <row r="17" spans="2:19" x14ac:dyDescent="0.25">
      <c r="D17" s="77"/>
      <c r="E17" s="78"/>
      <c r="F17" s="79"/>
      <c r="P17" s="77"/>
      <c r="Q17" s="78"/>
      <c r="R17" s="79"/>
    </row>
    <row r="18" spans="2:19" x14ac:dyDescent="0.25">
      <c r="D18" s="80"/>
      <c r="E18" s="81"/>
      <c r="F18" s="82"/>
      <c r="P18" s="80"/>
      <c r="Q18" s="81"/>
      <c r="R18" s="82"/>
    </row>
    <row r="21" spans="2:19" ht="60" x14ac:dyDescent="0.25">
      <c r="B21" s="44" t="s">
        <v>214</v>
      </c>
      <c r="C21" s="21" t="s">
        <v>197</v>
      </c>
      <c r="D21" s="21" t="s">
        <v>215</v>
      </c>
      <c r="E21" s="21" t="s">
        <v>219</v>
      </c>
      <c r="F21" s="21" t="s">
        <v>216</v>
      </c>
      <c r="G21" s="21" t="s">
        <v>220</v>
      </c>
      <c r="H21" s="21" t="s">
        <v>217</v>
      </c>
      <c r="I21" s="21" t="s">
        <v>222</v>
      </c>
      <c r="J21" s="21" t="s">
        <v>218</v>
      </c>
      <c r="K21" s="21" t="s">
        <v>221</v>
      </c>
      <c r="L21" s="21" t="s">
        <v>223</v>
      </c>
      <c r="N21" s="20" t="s">
        <v>224</v>
      </c>
      <c r="O21" s="21" t="s">
        <v>203</v>
      </c>
      <c r="P21" s="21" t="s">
        <v>204</v>
      </c>
      <c r="Q21" s="21" t="s">
        <v>205</v>
      </c>
      <c r="R21" s="21" t="s">
        <v>258</v>
      </c>
      <c r="S21" s="21" t="s">
        <v>207</v>
      </c>
    </row>
    <row r="22" spans="2:19" x14ac:dyDescent="0.25">
      <c r="B22" s="19" t="s">
        <v>55</v>
      </c>
      <c r="C22" s="22">
        <v>509</v>
      </c>
      <c r="D22" s="22">
        <v>482</v>
      </c>
      <c r="E22" s="23">
        <v>0.94695481335952847</v>
      </c>
      <c r="F22" s="22">
        <v>444</v>
      </c>
      <c r="G22" s="23">
        <v>0.92116182572614103</v>
      </c>
      <c r="H22" s="22">
        <v>38</v>
      </c>
      <c r="I22" s="23">
        <v>7.8838174273858919E-2</v>
      </c>
      <c r="J22" s="22">
        <v>1</v>
      </c>
      <c r="K22" s="23">
        <v>5.1080550098231828E-2</v>
      </c>
      <c r="L22" s="23">
        <v>0.93405831954283469</v>
      </c>
      <c r="N22" s="19" t="s">
        <v>55</v>
      </c>
      <c r="O22" s="22">
        <v>40</v>
      </c>
      <c r="P22" s="22">
        <v>40</v>
      </c>
      <c r="Q22" s="22">
        <v>34</v>
      </c>
      <c r="R22" s="22">
        <v>6</v>
      </c>
      <c r="S22" s="22">
        <v>0</v>
      </c>
    </row>
    <row r="23" spans="2:19" x14ac:dyDescent="0.25">
      <c r="B23" s="19" t="s">
        <v>85</v>
      </c>
      <c r="C23" s="22">
        <v>1224</v>
      </c>
      <c r="D23" s="22">
        <v>1121</v>
      </c>
      <c r="E23" s="23">
        <v>0.91584967320261434</v>
      </c>
      <c r="F23" s="22">
        <v>853</v>
      </c>
      <c r="G23" s="23">
        <v>0.76092774308652988</v>
      </c>
      <c r="H23" s="22">
        <v>268</v>
      </c>
      <c r="I23" s="23">
        <v>0.23907225691347012</v>
      </c>
      <c r="J23" s="22">
        <v>1</v>
      </c>
      <c r="K23" s="23">
        <v>8.3333333333333329E-2</v>
      </c>
      <c r="L23" s="23">
        <v>0.83838870814457211</v>
      </c>
      <c r="N23" s="19" t="s">
        <v>85</v>
      </c>
      <c r="O23" s="22">
        <v>110</v>
      </c>
      <c r="P23" s="22">
        <v>104</v>
      </c>
      <c r="Q23" s="22">
        <v>69</v>
      </c>
      <c r="R23" s="22">
        <v>35</v>
      </c>
      <c r="S23" s="22">
        <v>0</v>
      </c>
    </row>
    <row r="24" spans="2:19" x14ac:dyDescent="0.25">
      <c r="B24" s="19" t="s">
        <v>192</v>
      </c>
      <c r="C24" s="22">
        <v>730</v>
      </c>
      <c r="D24" s="22">
        <v>704</v>
      </c>
      <c r="E24" s="23">
        <v>0.96438356164383565</v>
      </c>
      <c r="F24" s="22">
        <v>510</v>
      </c>
      <c r="G24" s="23">
        <v>0.72443181818181823</v>
      </c>
      <c r="H24" s="22">
        <v>194</v>
      </c>
      <c r="I24" s="23">
        <v>0.27556818181818182</v>
      </c>
      <c r="J24" s="22">
        <v>0</v>
      </c>
      <c r="K24" s="23">
        <v>3.5616438356164383E-2</v>
      </c>
      <c r="L24" s="23">
        <v>0.844407689912827</v>
      </c>
      <c r="N24" s="19" t="s">
        <v>192</v>
      </c>
      <c r="O24" s="22">
        <v>129</v>
      </c>
      <c r="P24" s="22">
        <v>125</v>
      </c>
      <c r="Q24" s="22">
        <v>87</v>
      </c>
      <c r="R24" s="22">
        <v>38</v>
      </c>
      <c r="S24" s="22">
        <v>0</v>
      </c>
    </row>
    <row r="25" spans="2:19" x14ac:dyDescent="0.25">
      <c r="B25" s="19" t="s">
        <v>30</v>
      </c>
      <c r="C25" s="22">
        <v>526</v>
      </c>
      <c r="D25" s="22">
        <v>494</v>
      </c>
      <c r="E25" s="23">
        <v>0.93916349809885935</v>
      </c>
      <c r="F25" s="22">
        <v>358</v>
      </c>
      <c r="G25" s="23">
        <v>0.7246963562753036</v>
      </c>
      <c r="H25" s="22">
        <v>136</v>
      </c>
      <c r="I25" s="23">
        <v>0.27530364372469635</v>
      </c>
      <c r="J25" s="22">
        <v>1</v>
      </c>
      <c r="K25" s="23">
        <v>5.8935361216730035E-2</v>
      </c>
      <c r="L25" s="23">
        <v>0.83192992718708147</v>
      </c>
      <c r="N25" s="19" t="s">
        <v>30</v>
      </c>
      <c r="O25" s="22">
        <v>110</v>
      </c>
      <c r="P25" s="22">
        <v>106</v>
      </c>
      <c r="Q25" s="22">
        <v>75</v>
      </c>
      <c r="R25" s="22">
        <v>31</v>
      </c>
      <c r="S25" s="22">
        <v>1</v>
      </c>
    </row>
    <row r="26" spans="2:19" x14ac:dyDescent="0.25">
      <c r="B26" s="19" t="s">
        <v>134</v>
      </c>
      <c r="C26" s="22">
        <v>1047</v>
      </c>
      <c r="D26" s="22">
        <v>942</v>
      </c>
      <c r="E26" s="23">
        <v>0.89971346704871058</v>
      </c>
      <c r="F26" s="22">
        <v>751</v>
      </c>
      <c r="G26" s="23">
        <v>0.79723991507431002</v>
      </c>
      <c r="H26" s="22">
        <v>191</v>
      </c>
      <c r="I26" s="23">
        <v>0.20276008492569003</v>
      </c>
      <c r="J26" s="22">
        <v>41</v>
      </c>
      <c r="K26" s="23">
        <v>6.1127029608404965E-2</v>
      </c>
      <c r="L26" s="23">
        <v>0.84847669106151025</v>
      </c>
      <c r="N26" s="19" t="s">
        <v>134</v>
      </c>
      <c r="O26" s="22">
        <v>92</v>
      </c>
      <c r="P26" s="22">
        <v>87</v>
      </c>
      <c r="Q26" s="22">
        <v>62</v>
      </c>
      <c r="R26" s="22">
        <v>25</v>
      </c>
      <c r="S26" s="22">
        <v>0</v>
      </c>
    </row>
    <row r="27" spans="2:19" x14ac:dyDescent="0.25">
      <c r="B27" s="19" t="s">
        <v>131</v>
      </c>
      <c r="C27" s="22">
        <v>940</v>
      </c>
      <c r="D27" s="22">
        <v>858</v>
      </c>
      <c r="E27" s="23">
        <v>0.91276595744680855</v>
      </c>
      <c r="F27" s="22">
        <v>601</v>
      </c>
      <c r="G27" s="23">
        <v>0.70046620046620045</v>
      </c>
      <c r="H27" s="22">
        <v>257</v>
      </c>
      <c r="I27" s="23">
        <v>0.29953379953379955</v>
      </c>
      <c r="J27" s="22">
        <v>0</v>
      </c>
      <c r="K27" s="23">
        <v>8.723404255319149E-2</v>
      </c>
      <c r="L27" s="23">
        <v>0.80661607895650445</v>
      </c>
      <c r="N27" s="19" t="s">
        <v>131</v>
      </c>
      <c r="O27" s="22">
        <v>206</v>
      </c>
      <c r="P27" s="22">
        <v>196</v>
      </c>
      <c r="Q27" s="22">
        <v>101</v>
      </c>
      <c r="R27" s="22">
        <v>95</v>
      </c>
      <c r="S27" s="22">
        <v>0</v>
      </c>
    </row>
    <row r="28" spans="2:19" x14ac:dyDescent="0.25">
      <c r="B28" s="19" t="s">
        <v>39</v>
      </c>
      <c r="C28" s="22">
        <v>923</v>
      </c>
      <c r="D28" s="22">
        <v>893</v>
      </c>
      <c r="E28" s="23">
        <v>0.96749729144095342</v>
      </c>
      <c r="F28" s="22">
        <v>776</v>
      </c>
      <c r="G28" s="23">
        <v>0.86898096304591266</v>
      </c>
      <c r="H28" s="22">
        <v>117</v>
      </c>
      <c r="I28" s="23">
        <v>0.13101903695408734</v>
      </c>
      <c r="J28" s="22">
        <v>2</v>
      </c>
      <c r="K28" s="23">
        <v>3.0335861321776816E-2</v>
      </c>
      <c r="L28" s="23">
        <v>0.91823912724343304</v>
      </c>
      <c r="N28" s="19" t="s">
        <v>39</v>
      </c>
      <c r="O28" s="22">
        <v>138</v>
      </c>
      <c r="P28" s="22">
        <v>136</v>
      </c>
      <c r="Q28" s="22">
        <v>116</v>
      </c>
      <c r="R28" s="22">
        <v>20</v>
      </c>
      <c r="S28" s="22">
        <v>0</v>
      </c>
    </row>
    <row r="29" spans="2:19" x14ac:dyDescent="0.25">
      <c r="B29" s="19" t="s">
        <v>157</v>
      </c>
      <c r="C29" s="22">
        <v>920</v>
      </c>
      <c r="D29" s="22">
        <v>872</v>
      </c>
      <c r="E29" s="23">
        <v>0.94782608695652171</v>
      </c>
      <c r="F29" s="22">
        <v>686</v>
      </c>
      <c r="G29" s="23">
        <v>0.78669724770642202</v>
      </c>
      <c r="H29" s="22">
        <v>186</v>
      </c>
      <c r="I29" s="23">
        <v>0.21330275229357798</v>
      </c>
      <c r="J29" s="22">
        <v>1</v>
      </c>
      <c r="K29" s="23">
        <v>5.1086956521739134E-2</v>
      </c>
      <c r="L29" s="23">
        <v>0.86726166733147192</v>
      </c>
      <c r="N29" s="19" t="s">
        <v>157</v>
      </c>
      <c r="O29" s="22">
        <v>84</v>
      </c>
      <c r="P29" s="22">
        <v>79</v>
      </c>
      <c r="Q29" s="22">
        <v>59</v>
      </c>
      <c r="R29" s="22">
        <v>20</v>
      </c>
      <c r="S29" s="22">
        <v>0</v>
      </c>
    </row>
    <row r="30" spans="2:19" x14ac:dyDescent="0.25">
      <c r="B30" s="19" t="s">
        <v>176</v>
      </c>
      <c r="C30" s="22">
        <v>248</v>
      </c>
      <c r="D30" s="22">
        <v>243</v>
      </c>
      <c r="E30" s="23">
        <v>0.97983870967741937</v>
      </c>
      <c r="F30" s="22">
        <v>144</v>
      </c>
      <c r="G30" s="23">
        <v>0.59259259259259256</v>
      </c>
      <c r="H30" s="22">
        <v>99</v>
      </c>
      <c r="I30" s="23">
        <v>0.40740740740740738</v>
      </c>
      <c r="J30" s="22">
        <v>1</v>
      </c>
      <c r="K30" s="23">
        <v>1.6129032258064516E-2</v>
      </c>
      <c r="L30" s="23">
        <v>0.78621565113500602</v>
      </c>
      <c r="N30" s="19" t="s">
        <v>176</v>
      </c>
      <c r="O30" s="22">
        <v>55</v>
      </c>
      <c r="P30" s="22">
        <v>52</v>
      </c>
      <c r="Q30" s="22">
        <v>35</v>
      </c>
      <c r="R30" s="22">
        <v>17</v>
      </c>
      <c r="S30" s="22">
        <v>1</v>
      </c>
    </row>
    <row r="31" spans="2:19" x14ac:dyDescent="0.25">
      <c r="B31" s="19" t="s">
        <v>40</v>
      </c>
      <c r="C31" s="22">
        <v>1347</v>
      </c>
      <c r="D31" s="22">
        <v>1271</v>
      </c>
      <c r="E31" s="23">
        <v>0.94357832219747584</v>
      </c>
      <c r="F31" s="22">
        <v>1103</v>
      </c>
      <c r="G31" s="23">
        <v>0.86782061369000785</v>
      </c>
      <c r="H31" s="22">
        <v>168</v>
      </c>
      <c r="I31" s="23">
        <v>0.13217938630999213</v>
      </c>
      <c r="J31" s="22">
        <v>16</v>
      </c>
      <c r="K31" s="23">
        <v>4.4543429844097995E-2</v>
      </c>
      <c r="L31" s="23">
        <v>0.90569946794374179</v>
      </c>
      <c r="N31" s="19" t="s">
        <v>40</v>
      </c>
      <c r="O31" s="22">
        <v>314</v>
      </c>
      <c r="P31" s="22">
        <v>302</v>
      </c>
      <c r="Q31" s="22">
        <v>270</v>
      </c>
      <c r="R31" s="22">
        <v>32</v>
      </c>
      <c r="S31" s="22">
        <v>1</v>
      </c>
    </row>
    <row r="32" spans="2:19" x14ac:dyDescent="0.25">
      <c r="B32" s="19" t="s">
        <v>124</v>
      </c>
      <c r="C32" s="22">
        <v>405</v>
      </c>
      <c r="D32" s="22">
        <v>390</v>
      </c>
      <c r="E32" s="23">
        <v>0.96296296296296291</v>
      </c>
      <c r="F32" s="22">
        <v>224</v>
      </c>
      <c r="G32" s="23">
        <v>0.57435897435897432</v>
      </c>
      <c r="H32" s="22">
        <v>166</v>
      </c>
      <c r="I32" s="23">
        <v>0.42564102564102563</v>
      </c>
      <c r="J32" s="22">
        <v>0</v>
      </c>
      <c r="K32" s="23">
        <v>3.7037037037037035E-2</v>
      </c>
      <c r="L32" s="23">
        <v>0.76866096866096867</v>
      </c>
      <c r="N32" s="19" t="s">
        <v>124</v>
      </c>
      <c r="O32" s="22">
        <v>54</v>
      </c>
      <c r="P32" s="22">
        <v>52</v>
      </c>
      <c r="Q32" s="22">
        <v>32</v>
      </c>
      <c r="R32" s="22">
        <v>20</v>
      </c>
      <c r="S32" s="22">
        <v>0</v>
      </c>
    </row>
    <row r="33" spans="2:19" x14ac:dyDescent="0.25">
      <c r="B33" s="19" t="s">
        <v>86</v>
      </c>
      <c r="C33" s="22">
        <v>213</v>
      </c>
      <c r="D33" s="22">
        <v>186</v>
      </c>
      <c r="E33" s="23">
        <v>0.87323943661971826</v>
      </c>
      <c r="F33" s="22">
        <v>136</v>
      </c>
      <c r="G33" s="23">
        <v>0.73118279569892475</v>
      </c>
      <c r="H33" s="22">
        <v>50</v>
      </c>
      <c r="I33" s="23">
        <v>0.26881720430107525</v>
      </c>
      <c r="J33" s="22">
        <v>0</v>
      </c>
      <c r="K33" s="23">
        <v>0.12676056338028169</v>
      </c>
      <c r="L33" s="23">
        <v>0.8022111161593215</v>
      </c>
      <c r="N33" s="19" t="s">
        <v>86</v>
      </c>
      <c r="O33" s="22">
        <v>20</v>
      </c>
      <c r="P33" s="22">
        <v>18</v>
      </c>
      <c r="Q33" s="22">
        <v>14</v>
      </c>
      <c r="R33" s="22">
        <v>4</v>
      </c>
      <c r="S33" s="22">
        <v>0</v>
      </c>
    </row>
    <row r="34" spans="2:19" x14ac:dyDescent="0.25">
      <c r="B34" s="19" t="s">
        <v>120</v>
      </c>
      <c r="C34" s="22">
        <v>627</v>
      </c>
      <c r="D34" s="22">
        <v>598</v>
      </c>
      <c r="E34" s="23">
        <v>0.95374800637958534</v>
      </c>
      <c r="F34" s="22">
        <v>377</v>
      </c>
      <c r="G34" s="23">
        <v>0.63043478260869568</v>
      </c>
      <c r="H34" s="22">
        <v>221</v>
      </c>
      <c r="I34" s="23">
        <v>0.36956521739130432</v>
      </c>
      <c r="J34" s="22">
        <v>1</v>
      </c>
      <c r="K34" s="23">
        <v>4.4657097288676235E-2</v>
      </c>
      <c r="L34" s="23">
        <v>0.79209139449414057</v>
      </c>
      <c r="N34" s="19" t="s">
        <v>120</v>
      </c>
      <c r="O34" s="22">
        <v>107</v>
      </c>
      <c r="P34" s="22">
        <v>100</v>
      </c>
      <c r="Q34" s="22">
        <v>63</v>
      </c>
      <c r="R34" s="22">
        <v>37</v>
      </c>
      <c r="S34" s="22">
        <v>0</v>
      </c>
    </row>
    <row r="35" spans="2:19" x14ac:dyDescent="0.25">
      <c r="B35" s="19" t="s">
        <v>154</v>
      </c>
      <c r="C35" s="22">
        <v>526</v>
      </c>
      <c r="D35" s="22">
        <v>499</v>
      </c>
      <c r="E35" s="23">
        <v>0.9486692015209125</v>
      </c>
      <c r="F35" s="22">
        <v>476</v>
      </c>
      <c r="G35" s="23">
        <v>0.95390781563126248</v>
      </c>
      <c r="H35" s="22">
        <v>23</v>
      </c>
      <c r="I35" s="23">
        <v>4.6092184368737472E-2</v>
      </c>
      <c r="J35" s="22">
        <v>0</v>
      </c>
      <c r="K35" s="23">
        <v>5.1330798479087454E-2</v>
      </c>
      <c r="L35" s="23">
        <v>0.95128850857608749</v>
      </c>
      <c r="N35" s="19" t="s">
        <v>154</v>
      </c>
      <c r="O35" s="22">
        <v>37</v>
      </c>
      <c r="P35" s="22">
        <v>35</v>
      </c>
      <c r="Q35" s="22">
        <v>34</v>
      </c>
      <c r="R35" s="22">
        <v>1</v>
      </c>
      <c r="S35" s="22">
        <v>0</v>
      </c>
    </row>
    <row r="36" spans="2:19" x14ac:dyDescent="0.25">
      <c r="B36" s="19" t="s">
        <v>70</v>
      </c>
      <c r="C36" s="22">
        <v>780</v>
      </c>
      <c r="D36" s="22">
        <v>753</v>
      </c>
      <c r="E36" s="23">
        <v>0.9653846153846154</v>
      </c>
      <c r="F36" s="22">
        <v>400</v>
      </c>
      <c r="G36" s="23">
        <v>0.53120849933598935</v>
      </c>
      <c r="H36" s="22">
        <v>353</v>
      </c>
      <c r="I36" s="23">
        <v>0.46879150066401065</v>
      </c>
      <c r="J36" s="22">
        <v>0</v>
      </c>
      <c r="K36" s="23">
        <v>3.4615384615384617E-2</v>
      </c>
      <c r="L36" s="23">
        <v>0.74829655736030243</v>
      </c>
      <c r="N36" s="19" t="s">
        <v>70</v>
      </c>
      <c r="O36" s="22">
        <v>191</v>
      </c>
      <c r="P36" s="22">
        <v>184</v>
      </c>
      <c r="Q36" s="22">
        <v>87</v>
      </c>
      <c r="R36" s="22">
        <v>97</v>
      </c>
      <c r="S36" s="22">
        <v>0</v>
      </c>
    </row>
    <row r="37" spans="2:19" x14ac:dyDescent="0.25">
      <c r="B37" s="19" t="s">
        <v>87</v>
      </c>
      <c r="C37" s="22">
        <v>551</v>
      </c>
      <c r="D37" s="22">
        <v>522</v>
      </c>
      <c r="E37" s="23">
        <v>0.94736842105263153</v>
      </c>
      <c r="F37" s="22">
        <v>432</v>
      </c>
      <c r="G37" s="23">
        <v>0.82758620689655171</v>
      </c>
      <c r="H37" s="22">
        <v>90</v>
      </c>
      <c r="I37" s="23">
        <v>0.17241379310344829</v>
      </c>
      <c r="J37" s="22">
        <v>4</v>
      </c>
      <c r="K37" s="23">
        <v>4.5372050816696916E-2</v>
      </c>
      <c r="L37" s="23">
        <v>0.88747731397459162</v>
      </c>
      <c r="N37" s="19" t="s">
        <v>87</v>
      </c>
      <c r="O37" s="22">
        <v>103</v>
      </c>
      <c r="P37" s="22">
        <v>99</v>
      </c>
      <c r="Q37" s="22">
        <v>77</v>
      </c>
      <c r="R37" s="22">
        <v>22</v>
      </c>
      <c r="S37" s="22">
        <v>1</v>
      </c>
    </row>
    <row r="38" spans="2:19" x14ac:dyDescent="0.25">
      <c r="B38" s="19" t="s">
        <v>127</v>
      </c>
      <c r="C38" s="22">
        <v>494</v>
      </c>
      <c r="D38" s="22">
        <v>453</v>
      </c>
      <c r="E38" s="23">
        <v>0.917004048582996</v>
      </c>
      <c r="F38" s="22">
        <v>297</v>
      </c>
      <c r="G38" s="23">
        <v>0.6556291390728477</v>
      </c>
      <c r="H38" s="22">
        <v>156</v>
      </c>
      <c r="I38" s="23">
        <v>0.3443708609271523</v>
      </c>
      <c r="J38" s="22">
        <v>2</v>
      </c>
      <c r="K38" s="23">
        <v>7.8947368421052627E-2</v>
      </c>
      <c r="L38" s="23">
        <v>0.78631659382792185</v>
      </c>
      <c r="N38" s="19" t="s">
        <v>127</v>
      </c>
      <c r="O38" s="22">
        <v>63</v>
      </c>
      <c r="P38" s="22">
        <v>59</v>
      </c>
      <c r="Q38" s="22">
        <v>36</v>
      </c>
      <c r="R38" s="22">
        <v>23</v>
      </c>
      <c r="S38" s="22">
        <v>1</v>
      </c>
    </row>
    <row r="39" spans="2:19" x14ac:dyDescent="0.25">
      <c r="B39" s="19" t="s">
        <v>97</v>
      </c>
      <c r="C39" s="22">
        <v>298</v>
      </c>
      <c r="D39" s="22">
        <v>291</v>
      </c>
      <c r="E39" s="23">
        <v>0.97651006711409394</v>
      </c>
      <c r="F39" s="22">
        <v>279</v>
      </c>
      <c r="G39" s="23">
        <v>0.95876288659793818</v>
      </c>
      <c r="H39" s="22">
        <v>12</v>
      </c>
      <c r="I39" s="23">
        <v>4.1237113402061855E-2</v>
      </c>
      <c r="J39" s="22">
        <v>1</v>
      </c>
      <c r="K39" s="23">
        <v>2.0134228187919462E-2</v>
      </c>
      <c r="L39" s="23">
        <v>0.96763647685601606</v>
      </c>
      <c r="N39" s="19" t="s">
        <v>97</v>
      </c>
      <c r="O39" s="22">
        <v>12</v>
      </c>
      <c r="P39" s="22">
        <v>11</v>
      </c>
      <c r="Q39" s="22">
        <v>10</v>
      </c>
      <c r="R39" s="22">
        <v>1</v>
      </c>
      <c r="S39" s="22">
        <v>1</v>
      </c>
    </row>
    <row r="40" spans="2:19" x14ac:dyDescent="0.25">
      <c r="B40" s="19" t="s">
        <v>61</v>
      </c>
      <c r="C40" s="22">
        <v>228</v>
      </c>
      <c r="D40" s="22">
        <v>207</v>
      </c>
      <c r="E40" s="23">
        <v>0.90789473684210531</v>
      </c>
      <c r="F40" s="22">
        <v>176</v>
      </c>
      <c r="G40" s="23">
        <v>0.85024154589371981</v>
      </c>
      <c r="H40" s="22">
        <v>31</v>
      </c>
      <c r="I40" s="23">
        <v>0.14975845410628019</v>
      </c>
      <c r="J40" s="22">
        <v>0</v>
      </c>
      <c r="K40" s="23">
        <v>9.2105263157894732E-2</v>
      </c>
      <c r="L40" s="23">
        <v>0.87906814136791256</v>
      </c>
      <c r="N40" s="19" t="s">
        <v>61</v>
      </c>
      <c r="O40" s="22">
        <v>30</v>
      </c>
      <c r="P40" s="22">
        <v>30</v>
      </c>
      <c r="Q40" s="22">
        <v>26</v>
      </c>
      <c r="R40" s="22">
        <v>4</v>
      </c>
      <c r="S40" s="22">
        <v>0</v>
      </c>
    </row>
    <row r="41" spans="2:19" x14ac:dyDescent="0.25">
      <c r="B41" s="19" t="s">
        <v>149</v>
      </c>
      <c r="C41" s="22">
        <v>571</v>
      </c>
      <c r="D41" s="22">
        <v>561</v>
      </c>
      <c r="E41" s="23">
        <v>0.98248686514886163</v>
      </c>
      <c r="F41" s="22">
        <v>516</v>
      </c>
      <c r="G41" s="23">
        <v>0.9197860962566845</v>
      </c>
      <c r="H41" s="22">
        <v>45</v>
      </c>
      <c r="I41" s="23">
        <v>8.0213903743315509E-2</v>
      </c>
      <c r="J41" s="22">
        <v>0</v>
      </c>
      <c r="K41" s="23">
        <v>1.7513134851138354E-2</v>
      </c>
      <c r="L41" s="23">
        <v>0.95113648070277312</v>
      </c>
      <c r="N41" s="19" t="s">
        <v>149</v>
      </c>
      <c r="O41" s="22">
        <v>48</v>
      </c>
      <c r="P41" s="22">
        <v>48</v>
      </c>
      <c r="Q41" s="22">
        <v>43</v>
      </c>
      <c r="R41" s="22">
        <v>5</v>
      </c>
      <c r="S41" s="22">
        <v>0</v>
      </c>
    </row>
    <row r="42" spans="2:19" x14ac:dyDescent="0.25">
      <c r="B42" s="19" t="s">
        <v>136</v>
      </c>
      <c r="C42" s="22">
        <v>221</v>
      </c>
      <c r="D42" s="22">
        <v>199</v>
      </c>
      <c r="E42" s="23">
        <v>0.90045248868778283</v>
      </c>
      <c r="F42" s="22">
        <v>167</v>
      </c>
      <c r="G42" s="23">
        <v>0.83919597989949746</v>
      </c>
      <c r="H42" s="22">
        <v>32</v>
      </c>
      <c r="I42" s="23">
        <v>0.16080402010050251</v>
      </c>
      <c r="J42" s="22">
        <v>3</v>
      </c>
      <c r="K42" s="23">
        <v>8.5972850678733032E-2</v>
      </c>
      <c r="L42" s="23">
        <v>0.8698242342936402</v>
      </c>
      <c r="N42" s="19" t="s">
        <v>136</v>
      </c>
      <c r="O42" s="22">
        <v>53</v>
      </c>
      <c r="P42" s="22">
        <v>50</v>
      </c>
      <c r="Q42" s="22">
        <v>44</v>
      </c>
      <c r="R42" s="22">
        <v>6</v>
      </c>
      <c r="S42" s="22">
        <v>2</v>
      </c>
    </row>
    <row r="43" spans="2:19" x14ac:dyDescent="0.25">
      <c r="B43" s="19" t="s">
        <v>81</v>
      </c>
      <c r="C43" s="22">
        <v>524</v>
      </c>
      <c r="D43" s="22">
        <v>496</v>
      </c>
      <c r="E43" s="23">
        <v>0.94656488549618323</v>
      </c>
      <c r="F43" s="22">
        <v>443</v>
      </c>
      <c r="G43" s="23">
        <v>0.89314516129032262</v>
      </c>
      <c r="H43" s="22">
        <v>53</v>
      </c>
      <c r="I43" s="23">
        <v>0.10685483870967742</v>
      </c>
      <c r="J43" s="22">
        <v>3</v>
      </c>
      <c r="K43" s="23">
        <v>4.7709923664122141E-2</v>
      </c>
      <c r="L43" s="23">
        <v>0.91985502339325298</v>
      </c>
      <c r="N43" s="19" t="s">
        <v>81</v>
      </c>
      <c r="O43" s="22">
        <v>62</v>
      </c>
      <c r="P43" s="22">
        <v>59</v>
      </c>
      <c r="Q43" s="22">
        <v>52</v>
      </c>
      <c r="R43" s="22">
        <v>7</v>
      </c>
      <c r="S43" s="22">
        <v>0</v>
      </c>
    </row>
    <row r="44" spans="2:19" x14ac:dyDescent="0.25">
      <c r="B44" s="19" t="s">
        <v>166</v>
      </c>
      <c r="C44" s="22">
        <v>846</v>
      </c>
      <c r="D44" s="22">
        <v>817</v>
      </c>
      <c r="E44" s="23">
        <v>0.9657210401891253</v>
      </c>
      <c r="F44" s="22">
        <v>729</v>
      </c>
      <c r="G44" s="23">
        <v>0.89228886168910648</v>
      </c>
      <c r="H44" s="22">
        <v>88</v>
      </c>
      <c r="I44" s="23">
        <v>0.10771113831089352</v>
      </c>
      <c r="J44" s="22">
        <v>1</v>
      </c>
      <c r="K44" s="23">
        <v>3.309692671394799E-2</v>
      </c>
      <c r="L44" s="23">
        <v>0.92900495093911584</v>
      </c>
      <c r="N44" s="19" t="s">
        <v>166</v>
      </c>
      <c r="O44" s="22">
        <v>112</v>
      </c>
      <c r="P44" s="22">
        <v>107</v>
      </c>
      <c r="Q44" s="22">
        <v>88</v>
      </c>
      <c r="R44" s="22">
        <v>19</v>
      </c>
      <c r="S44" s="22">
        <v>0</v>
      </c>
    </row>
    <row r="45" spans="2:19" x14ac:dyDescent="0.25">
      <c r="B45" s="19" t="s">
        <v>75</v>
      </c>
      <c r="C45" s="22">
        <v>251</v>
      </c>
      <c r="D45" s="22">
        <v>229</v>
      </c>
      <c r="E45" s="23">
        <v>0.91235059760956172</v>
      </c>
      <c r="F45" s="22">
        <v>173</v>
      </c>
      <c r="G45" s="23">
        <v>0.75545851528384278</v>
      </c>
      <c r="H45" s="22">
        <v>56</v>
      </c>
      <c r="I45" s="23">
        <v>0.24454148471615719</v>
      </c>
      <c r="J45" s="22">
        <v>4</v>
      </c>
      <c r="K45" s="23">
        <v>7.1713147410358571E-2</v>
      </c>
      <c r="L45" s="23">
        <v>0.83390455644670225</v>
      </c>
      <c r="N45" s="19" t="s">
        <v>75</v>
      </c>
      <c r="O45" s="22">
        <v>47</v>
      </c>
      <c r="P45" s="22">
        <v>43</v>
      </c>
      <c r="Q45" s="22">
        <v>29</v>
      </c>
      <c r="R45" s="22">
        <v>14</v>
      </c>
      <c r="S45" s="22">
        <v>0</v>
      </c>
    </row>
    <row r="46" spans="2:19" x14ac:dyDescent="0.25">
      <c r="B46" s="19" t="s">
        <v>191</v>
      </c>
      <c r="C46" s="22">
        <v>123</v>
      </c>
      <c r="D46" s="22">
        <v>119</v>
      </c>
      <c r="E46" s="23">
        <v>0.96747967479674801</v>
      </c>
      <c r="F46" s="22">
        <v>94</v>
      </c>
      <c r="G46" s="23">
        <v>0.78991596638655459</v>
      </c>
      <c r="H46" s="22">
        <v>25</v>
      </c>
      <c r="I46" s="23">
        <v>0.21008403361344538</v>
      </c>
      <c r="J46" s="22">
        <v>1</v>
      </c>
      <c r="K46" s="23">
        <v>2.4390243902439025E-2</v>
      </c>
      <c r="L46" s="23">
        <v>0.87869782059165136</v>
      </c>
      <c r="N46" s="19" t="s">
        <v>191</v>
      </c>
      <c r="O46" s="22">
        <v>22</v>
      </c>
      <c r="P46" s="22">
        <v>22</v>
      </c>
      <c r="Q46" s="22">
        <v>19</v>
      </c>
      <c r="R46" s="22">
        <v>3</v>
      </c>
      <c r="S46" s="22">
        <v>0</v>
      </c>
    </row>
    <row r="47" spans="2:19" x14ac:dyDescent="0.25">
      <c r="B47" s="19" t="s">
        <v>98</v>
      </c>
      <c r="C47" s="22">
        <v>544</v>
      </c>
      <c r="D47" s="22">
        <v>516</v>
      </c>
      <c r="E47" s="23">
        <v>0.94852941176470584</v>
      </c>
      <c r="F47" s="22">
        <v>469</v>
      </c>
      <c r="G47" s="23">
        <v>0.90891472868217049</v>
      </c>
      <c r="H47" s="22">
        <v>47</v>
      </c>
      <c r="I47" s="23">
        <v>9.1085271317829453E-2</v>
      </c>
      <c r="J47" s="22">
        <v>7</v>
      </c>
      <c r="K47" s="23">
        <v>3.860294117647059E-2</v>
      </c>
      <c r="L47" s="23">
        <v>0.92872207022343822</v>
      </c>
      <c r="N47" s="19" t="s">
        <v>98</v>
      </c>
      <c r="O47" s="22">
        <v>29</v>
      </c>
      <c r="P47" s="22">
        <v>28</v>
      </c>
      <c r="Q47" s="22">
        <v>26</v>
      </c>
      <c r="R47" s="22">
        <v>2</v>
      </c>
      <c r="S47" s="22">
        <v>1</v>
      </c>
    </row>
    <row r="48" spans="2:19" x14ac:dyDescent="0.25">
      <c r="B48" s="19" t="s">
        <v>62</v>
      </c>
      <c r="C48" s="22">
        <v>141</v>
      </c>
      <c r="D48" s="22">
        <v>136</v>
      </c>
      <c r="E48" s="23">
        <v>0.96453900709219853</v>
      </c>
      <c r="F48" s="22">
        <v>120</v>
      </c>
      <c r="G48" s="23">
        <v>0.88235294117647056</v>
      </c>
      <c r="H48" s="22">
        <v>16</v>
      </c>
      <c r="I48" s="23">
        <v>0.11764705882352941</v>
      </c>
      <c r="J48" s="22">
        <v>1</v>
      </c>
      <c r="K48" s="23">
        <v>2.8368794326241134E-2</v>
      </c>
      <c r="L48" s="23">
        <v>0.9234459741343346</v>
      </c>
      <c r="N48" s="19" t="s">
        <v>62</v>
      </c>
      <c r="O48" s="22">
        <v>28</v>
      </c>
      <c r="P48" s="22">
        <v>28</v>
      </c>
      <c r="Q48" s="22">
        <v>23</v>
      </c>
      <c r="R48" s="22">
        <v>5</v>
      </c>
      <c r="S48" s="22">
        <v>0</v>
      </c>
    </row>
    <row r="49" spans="2:19" x14ac:dyDescent="0.25">
      <c r="B49" s="19" t="s">
        <v>71</v>
      </c>
      <c r="C49" s="22">
        <v>398</v>
      </c>
      <c r="D49" s="22">
        <v>358</v>
      </c>
      <c r="E49" s="23">
        <v>0.89949748743718594</v>
      </c>
      <c r="F49" s="22">
        <v>330</v>
      </c>
      <c r="G49" s="23">
        <v>0.92178770949720668</v>
      </c>
      <c r="H49" s="22">
        <v>28</v>
      </c>
      <c r="I49" s="23">
        <v>7.8212290502793297E-2</v>
      </c>
      <c r="J49" s="22">
        <v>5</v>
      </c>
      <c r="K49" s="23">
        <v>8.7939698492462318E-2</v>
      </c>
      <c r="L49" s="23">
        <v>0.91064259846719631</v>
      </c>
      <c r="N49" s="19" t="s">
        <v>71</v>
      </c>
      <c r="O49" s="22">
        <v>25</v>
      </c>
      <c r="P49" s="22">
        <v>21</v>
      </c>
      <c r="Q49" s="22">
        <v>20</v>
      </c>
      <c r="R49" s="22">
        <v>1</v>
      </c>
      <c r="S49" s="22">
        <v>3</v>
      </c>
    </row>
    <row r="50" spans="2:19" x14ac:dyDescent="0.25">
      <c r="B50" s="19" t="s">
        <v>116</v>
      </c>
      <c r="C50" s="22">
        <v>847</v>
      </c>
      <c r="D50" s="22">
        <v>577</v>
      </c>
      <c r="E50" s="23">
        <v>0.68122786304604488</v>
      </c>
      <c r="F50" s="22">
        <v>526</v>
      </c>
      <c r="G50" s="23">
        <v>0.91161178509532059</v>
      </c>
      <c r="H50" s="22">
        <v>51</v>
      </c>
      <c r="I50" s="23">
        <v>8.838821490467938E-2</v>
      </c>
      <c r="J50" s="22">
        <v>0</v>
      </c>
      <c r="K50" s="23">
        <v>0.31877213695395512</v>
      </c>
      <c r="L50" s="23">
        <v>0.79641982407068279</v>
      </c>
      <c r="N50" s="19" t="s">
        <v>116</v>
      </c>
      <c r="O50" s="22">
        <v>42</v>
      </c>
      <c r="P50" s="22">
        <v>39</v>
      </c>
      <c r="Q50" s="22">
        <v>38</v>
      </c>
      <c r="R50" s="22">
        <v>1</v>
      </c>
      <c r="S50" s="22">
        <v>0</v>
      </c>
    </row>
    <row r="51" spans="2:19" x14ac:dyDescent="0.25">
      <c r="B51" s="19" t="s">
        <v>99</v>
      </c>
      <c r="C51" s="22">
        <v>541</v>
      </c>
      <c r="D51" s="22">
        <v>508</v>
      </c>
      <c r="E51" s="23">
        <v>0.93900184842883549</v>
      </c>
      <c r="F51" s="22">
        <v>467</v>
      </c>
      <c r="G51" s="23">
        <v>0.9192913385826772</v>
      </c>
      <c r="H51" s="22">
        <v>41</v>
      </c>
      <c r="I51" s="23">
        <v>8.070866141732283E-2</v>
      </c>
      <c r="J51" s="22">
        <v>2</v>
      </c>
      <c r="K51" s="23">
        <v>5.730129390018484E-2</v>
      </c>
      <c r="L51" s="23">
        <v>0.92914659350575635</v>
      </c>
      <c r="N51" s="19" t="s">
        <v>99</v>
      </c>
      <c r="O51" s="22">
        <v>26</v>
      </c>
      <c r="P51" s="22">
        <v>24</v>
      </c>
      <c r="Q51" s="22">
        <v>20</v>
      </c>
      <c r="R51" s="22">
        <v>4</v>
      </c>
      <c r="S51" s="22">
        <v>1</v>
      </c>
    </row>
    <row r="52" spans="2:19" x14ac:dyDescent="0.25">
      <c r="B52" s="19" t="s">
        <v>118</v>
      </c>
      <c r="C52" s="22">
        <v>359</v>
      </c>
      <c r="D52" s="22">
        <v>350</v>
      </c>
      <c r="E52" s="23">
        <v>0.97493036211699169</v>
      </c>
      <c r="F52" s="22">
        <v>309</v>
      </c>
      <c r="G52" s="23">
        <v>0.8828571428571429</v>
      </c>
      <c r="H52" s="22">
        <v>41</v>
      </c>
      <c r="I52" s="23">
        <v>0.11714285714285715</v>
      </c>
      <c r="J52" s="22">
        <v>2</v>
      </c>
      <c r="K52" s="23">
        <v>1.9498607242339833E-2</v>
      </c>
      <c r="L52" s="23">
        <v>0.92889375248706729</v>
      </c>
      <c r="N52" s="19" t="s">
        <v>118</v>
      </c>
      <c r="O52" s="22">
        <v>40</v>
      </c>
      <c r="P52" s="22">
        <v>38</v>
      </c>
      <c r="Q52" s="22">
        <v>29</v>
      </c>
      <c r="R52" s="22">
        <v>9</v>
      </c>
      <c r="S52" s="22">
        <v>1</v>
      </c>
    </row>
    <row r="53" spans="2:19" x14ac:dyDescent="0.25">
      <c r="B53" s="19" t="s">
        <v>107</v>
      </c>
      <c r="C53" s="22">
        <v>160</v>
      </c>
      <c r="D53" s="22">
        <v>108</v>
      </c>
      <c r="E53" s="23">
        <v>0.67500000000000004</v>
      </c>
      <c r="F53" s="22">
        <v>88</v>
      </c>
      <c r="G53" s="23">
        <v>0.81481481481481477</v>
      </c>
      <c r="H53" s="22">
        <v>20</v>
      </c>
      <c r="I53" s="23">
        <v>0.18518518518518517</v>
      </c>
      <c r="J53" s="22">
        <v>0</v>
      </c>
      <c r="K53" s="23">
        <v>0.32500000000000001</v>
      </c>
      <c r="L53" s="23">
        <v>0.74490740740740735</v>
      </c>
      <c r="N53" s="19" t="s">
        <v>107</v>
      </c>
      <c r="O53" s="22">
        <v>19</v>
      </c>
      <c r="P53" s="22">
        <v>10</v>
      </c>
      <c r="Q53" s="22">
        <v>9</v>
      </c>
      <c r="R53" s="22">
        <v>1</v>
      </c>
      <c r="S53" s="22">
        <v>0</v>
      </c>
    </row>
    <row r="54" spans="2:19" x14ac:dyDescent="0.25">
      <c r="B54" s="19" t="s">
        <v>58</v>
      </c>
      <c r="C54" s="22">
        <v>231</v>
      </c>
      <c r="D54" s="22">
        <v>187</v>
      </c>
      <c r="E54" s="23">
        <v>0.80952380952380953</v>
      </c>
      <c r="F54" s="22">
        <v>165</v>
      </c>
      <c r="G54" s="23">
        <v>0.88235294117647056</v>
      </c>
      <c r="H54" s="22">
        <v>22</v>
      </c>
      <c r="I54" s="23">
        <v>0.11764705882352941</v>
      </c>
      <c r="J54" s="22">
        <v>0</v>
      </c>
      <c r="K54" s="23">
        <v>0.19047619047619047</v>
      </c>
      <c r="L54" s="23">
        <v>0.84593837535014005</v>
      </c>
      <c r="N54" s="19" t="s">
        <v>58</v>
      </c>
      <c r="O54" s="22">
        <v>34</v>
      </c>
      <c r="P54" s="22">
        <v>31</v>
      </c>
      <c r="Q54" s="22">
        <v>28</v>
      </c>
      <c r="R54" s="22">
        <v>3</v>
      </c>
      <c r="S54" s="22">
        <v>0</v>
      </c>
    </row>
    <row r="55" spans="2:19" x14ac:dyDescent="0.25">
      <c r="B55" s="19" t="s">
        <v>72</v>
      </c>
      <c r="C55" s="22">
        <v>378</v>
      </c>
      <c r="D55" s="22">
        <v>361</v>
      </c>
      <c r="E55" s="23">
        <v>0.955026455026455</v>
      </c>
      <c r="F55" s="22">
        <v>328</v>
      </c>
      <c r="G55" s="23">
        <v>0.90858725761772852</v>
      </c>
      <c r="H55" s="22">
        <v>33</v>
      </c>
      <c r="I55" s="23">
        <v>9.141274238227147E-2</v>
      </c>
      <c r="J55" s="22">
        <v>3</v>
      </c>
      <c r="K55" s="23">
        <v>3.7037037037037035E-2</v>
      </c>
      <c r="L55" s="23">
        <v>0.93180685632209181</v>
      </c>
      <c r="N55" s="19" t="s">
        <v>72</v>
      </c>
      <c r="O55" s="22">
        <v>50</v>
      </c>
      <c r="P55" s="22">
        <v>50</v>
      </c>
      <c r="Q55" s="22">
        <v>43</v>
      </c>
      <c r="R55" s="22">
        <v>7</v>
      </c>
      <c r="S55" s="22">
        <v>0</v>
      </c>
    </row>
    <row r="56" spans="2:19" x14ac:dyDescent="0.25">
      <c r="B56" s="19" t="s">
        <v>93</v>
      </c>
      <c r="C56" s="22">
        <v>817</v>
      </c>
      <c r="D56" s="22">
        <v>800</v>
      </c>
      <c r="E56" s="23">
        <v>0.97919216646266827</v>
      </c>
      <c r="F56" s="22">
        <v>750</v>
      </c>
      <c r="G56" s="23">
        <v>0.9375</v>
      </c>
      <c r="H56" s="22">
        <v>50</v>
      </c>
      <c r="I56" s="23">
        <v>6.25E-2</v>
      </c>
      <c r="J56" s="22">
        <v>2</v>
      </c>
      <c r="K56" s="23">
        <v>1.8359853121175031E-2</v>
      </c>
      <c r="L56" s="23">
        <v>0.95834608323133419</v>
      </c>
      <c r="N56" s="19" t="s">
        <v>93</v>
      </c>
      <c r="O56" s="22">
        <v>19</v>
      </c>
      <c r="P56" s="22">
        <v>18</v>
      </c>
      <c r="Q56" s="22">
        <v>17</v>
      </c>
      <c r="R56" s="22">
        <v>1</v>
      </c>
      <c r="S56" s="22">
        <v>0</v>
      </c>
    </row>
    <row r="57" spans="2:19" x14ac:dyDescent="0.25">
      <c r="B57" s="19" t="s">
        <v>73</v>
      </c>
      <c r="C57" s="22">
        <v>176</v>
      </c>
      <c r="D57" s="22">
        <v>165</v>
      </c>
      <c r="E57" s="23">
        <v>0.9375</v>
      </c>
      <c r="F57" s="22">
        <v>153</v>
      </c>
      <c r="G57" s="23">
        <v>0.92727272727272725</v>
      </c>
      <c r="H57" s="22">
        <v>12</v>
      </c>
      <c r="I57" s="23">
        <v>7.2727272727272724E-2</v>
      </c>
      <c r="J57" s="22">
        <v>1</v>
      </c>
      <c r="K57" s="23">
        <v>5.6818181818181816E-2</v>
      </c>
      <c r="L57" s="23">
        <v>0.93238636363636362</v>
      </c>
      <c r="N57" s="19" t="s">
        <v>73</v>
      </c>
      <c r="O57" s="22">
        <v>16</v>
      </c>
      <c r="P57" s="22">
        <v>14</v>
      </c>
      <c r="Q57" s="22">
        <v>11</v>
      </c>
      <c r="R57" s="22">
        <v>3</v>
      </c>
      <c r="S57" s="22">
        <v>0</v>
      </c>
    </row>
    <row r="58" spans="2:19" x14ac:dyDescent="0.25">
      <c r="B58" s="19" t="s">
        <v>47</v>
      </c>
      <c r="C58" s="22">
        <v>760</v>
      </c>
      <c r="D58" s="22">
        <v>717</v>
      </c>
      <c r="E58" s="23">
        <v>0.94342105263157894</v>
      </c>
      <c r="F58" s="22">
        <v>671</v>
      </c>
      <c r="G58" s="23">
        <v>0.93584379358437941</v>
      </c>
      <c r="H58" s="22">
        <v>46</v>
      </c>
      <c r="I58" s="23">
        <v>6.4156206415620642E-2</v>
      </c>
      <c r="J58" s="22">
        <v>12</v>
      </c>
      <c r="K58" s="23">
        <v>4.0789473684210528E-2</v>
      </c>
      <c r="L58" s="23">
        <v>0.93963242310797912</v>
      </c>
      <c r="N58" s="19" t="s">
        <v>47</v>
      </c>
      <c r="O58" s="22">
        <v>46</v>
      </c>
      <c r="P58" s="22">
        <v>44</v>
      </c>
      <c r="Q58" s="22">
        <v>42</v>
      </c>
      <c r="R58" s="22">
        <v>2</v>
      </c>
      <c r="S58" s="22">
        <v>2</v>
      </c>
    </row>
    <row r="59" spans="2:19" x14ac:dyDescent="0.25">
      <c r="B59" s="19" t="s">
        <v>175</v>
      </c>
      <c r="C59" s="22">
        <v>73</v>
      </c>
      <c r="D59" s="22">
        <v>69</v>
      </c>
      <c r="E59" s="23">
        <v>0.9452054794520548</v>
      </c>
      <c r="F59" s="22">
        <v>49</v>
      </c>
      <c r="G59" s="23">
        <v>0.71014492753623193</v>
      </c>
      <c r="H59" s="22">
        <v>20</v>
      </c>
      <c r="I59" s="23">
        <v>0.28985507246376813</v>
      </c>
      <c r="J59" s="22">
        <v>0</v>
      </c>
      <c r="K59" s="23">
        <v>5.4794520547945202E-2</v>
      </c>
      <c r="L59" s="23">
        <v>0.82767520349414336</v>
      </c>
      <c r="N59" s="19" t="s">
        <v>175</v>
      </c>
      <c r="O59" s="22">
        <v>10</v>
      </c>
      <c r="P59" s="22">
        <v>9</v>
      </c>
      <c r="Q59" s="22">
        <v>8</v>
      </c>
      <c r="R59" s="22">
        <v>1</v>
      </c>
      <c r="S59" s="22">
        <v>0</v>
      </c>
    </row>
    <row r="60" spans="2:19" x14ac:dyDescent="0.25">
      <c r="B60" s="19" t="s">
        <v>186</v>
      </c>
      <c r="C60" s="22">
        <v>194</v>
      </c>
      <c r="D60" s="22">
        <v>184</v>
      </c>
      <c r="E60" s="23">
        <v>0.94845360824742264</v>
      </c>
      <c r="F60" s="22">
        <v>156</v>
      </c>
      <c r="G60" s="23">
        <v>0.84782608695652173</v>
      </c>
      <c r="H60" s="22">
        <v>28</v>
      </c>
      <c r="I60" s="23">
        <v>0.15217391304347827</v>
      </c>
      <c r="J60" s="22">
        <v>1</v>
      </c>
      <c r="K60" s="23">
        <v>4.6391752577319589E-2</v>
      </c>
      <c r="L60" s="23">
        <v>0.89813984760197219</v>
      </c>
      <c r="N60" s="19" t="s">
        <v>186</v>
      </c>
      <c r="O60" s="22">
        <v>19</v>
      </c>
      <c r="P60" s="22">
        <v>19</v>
      </c>
      <c r="Q60" s="22">
        <v>15</v>
      </c>
      <c r="R60" s="22">
        <v>4</v>
      </c>
      <c r="S60" s="22">
        <v>0</v>
      </c>
    </row>
    <row r="61" spans="2:19" x14ac:dyDescent="0.25">
      <c r="B61" s="19" t="s">
        <v>115</v>
      </c>
      <c r="C61" s="22">
        <v>292</v>
      </c>
      <c r="D61" s="22">
        <v>280</v>
      </c>
      <c r="E61" s="23">
        <v>0.95890410958904104</v>
      </c>
      <c r="F61" s="22">
        <v>222</v>
      </c>
      <c r="G61" s="23">
        <v>0.79285714285714282</v>
      </c>
      <c r="H61" s="22">
        <v>58</v>
      </c>
      <c r="I61" s="23">
        <v>0.20714285714285716</v>
      </c>
      <c r="J61" s="22">
        <v>0</v>
      </c>
      <c r="K61" s="23">
        <v>4.1095890410958902E-2</v>
      </c>
      <c r="L61" s="23">
        <v>0.87588062622309193</v>
      </c>
      <c r="N61" s="19" t="s">
        <v>115</v>
      </c>
      <c r="O61" s="22">
        <v>57</v>
      </c>
      <c r="P61" s="22">
        <v>54</v>
      </c>
      <c r="Q61" s="22">
        <v>34</v>
      </c>
      <c r="R61" s="22">
        <v>20</v>
      </c>
      <c r="S61" s="22">
        <v>0</v>
      </c>
    </row>
    <row r="62" spans="2:19" x14ac:dyDescent="0.25">
      <c r="B62" s="19" t="s">
        <v>142</v>
      </c>
      <c r="C62" s="22">
        <v>25</v>
      </c>
      <c r="D62" s="22">
        <v>23</v>
      </c>
      <c r="E62" s="23">
        <v>0.92</v>
      </c>
      <c r="F62" s="22">
        <v>22</v>
      </c>
      <c r="G62" s="23">
        <v>0.95652173913043481</v>
      </c>
      <c r="H62" s="22">
        <v>1</v>
      </c>
      <c r="I62" s="23">
        <v>4.3478260869565216E-2</v>
      </c>
      <c r="J62" s="22">
        <v>0</v>
      </c>
      <c r="K62" s="23">
        <v>0.08</v>
      </c>
      <c r="L62" s="23">
        <v>0.93826086956521748</v>
      </c>
      <c r="N62" s="19" t="s">
        <v>142</v>
      </c>
      <c r="O62" s="22">
        <v>3</v>
      </c>
      <c r="P62" s="22">
        <v>1</v>
      </c>
      <c r="Q62" s="22">
        <v>1</v>
      </c>
      <c r="R62" s="22">
        <v>0</v>
      </c>
      <c r="S62" s="22">
        <v>0</v>
      </c>
    </row>
    <row r="63" spans="2:19" x14ac:dyDescent="0.25">
      <c r="B63" s="19" t="s">
        <v>129</v>
      </c>
      <c r="C63" s="22">
        <v>261</v>
      </c>
      <c r="D63" s="22">
        <v>240</v>
      </c>
      <c r="E63" s="23">
        <v>0.91954022988505746</v>
      </c>
      <c r="F63" s="22">
        <v>175</v>
      </c>
      <c r="G63" s="23">
        <v>0.72916666666666663</v>
      </c>
      <c r="H63" s="22">
        <v>65</v>
      </c>
      <c r="I63" s="23">
        <v>0.27083333333333331</v>
      </c>
      <c r="J63" s="22">
        <v>1</v>
      </c>
      <c r="K63" s="23">
        <v>7.662835249042145E-2</v>
      </c>
      <c r="L63" s="23">
        <v>0.8243534482758621</v>
      </c>
      <c r="N63" s="19" t="s">
        <v>129</v>
      </c>
      <c r="O63" s="22">
        <v>47</v>
      </c>
      <c r="P63" s="22">
        <v>45</v>
      </c>
      <c r="Q63" s="22">
        <v>31</v>
      </c>
      <c r="R63" s="22">
        <v>14</v>
      </c>
      <c r="S63" s="22">
        <v>0</v>
      </c>
    </row>
    <row r="64" spans="2:19" x14ac:dyDescent="0.25">
      <c r="B64" s="19" t="s">
        <v>88</v>
      </c>
      <c r="C64" s="22">
        <v>344</v>
      </c>
      <c r="D64" s="22">
        <v>342</v>
      </c>
      <c r="E64" s="23">
        <v>0.9941860465116279</v>
      </c>
      <c r="F64" s="22">
        <v>312</v>
      </c>
      <c r="G64" s="23">
        <v>0.91228070175438591</v>
      </c>
      <c r="H64" s="22">
        <v>30</v>
      </c>
      <c r="I64" s="23">
        <v>8.771929824561403E-2</v>
      </c>
      <c r="J64" s="22">
        <v>0</v>
      </c>
      <c r="K64" s="23">
        <v>5.8139534883720929E-3</v>
      </c>
      <c r="L64" s="23">
        <v>0.95323337413300691</v>
      </c>
      <c r="N64" s="19" t="s">
        <v>88</v>
      </c>
      <c r="O64" s="22">
        <v>33</v>
      </c>
      <c r="P64" s="22">
        <v>33</v>
      </c>
      <c r="Q64" s="22">
        <v>28</v>
      </c>
      <c r="R64" s="22">
        <v>5</v>
      </c>
      <c r="S64" s="22">
        <v>0</v>
      </c>
    </row>
    <row r="65" spans="2:19" x14ac:dyDescent="0.25">
      <c r="B65" s="19" t="s">
        <v>109</v>
      </c>
      <c r="C65" s="22">
        <v>180</v>
      </c>
      <c r="D65" s="22">
        <v>180</v>
      </c>
      <c r="E65" s="23">
        <v>1</v>
      </c>
      <c r="F65" s="22">
        <v>160</v>
      </c>
      <c r="G65" s="23">
        <v>0.88888888888888884</v>
      </c>
      <c r="H65" s="22">
        <v>20</v>
      </c>
      <c r="I65" s="23">
        <v>0.1111111111111111</v>
      </c>
      <c r="J65" s="22">
        <v>0</v>
      </c>
      <c r="K65" s="23">
        <v>0</v>
      </c>
      <c r="L65" s="23">
        <v>0.94444444444444442</v>
      </c>
      <c r="N65" s="19" t="s">
        <v>109</v>
      </c>
      <c r="O65" s="22">
        <v>23</v>
      </c>
      <c r="P65" s="22">
        <v>23</v>
      </c>
      <c r="Q65" s="22">
        <v>21</v>
      </c>
      <c r="R65" s="22">
        <v>2</v>
      </c>
      <c r="S65" s="22">
        <v>0</v>
      </c>
    </row>
    <row r="66" spans="2:19" x14ac:dyDescent="0.25">
      <c r="B66" s="19" t="s">
        <v>60</v>
      </c>
      <c r="C66" s="22">
        <v>743</v>
      </c>
      <c r="D66" s="22">
        <v>713</v>
      </c>
      <c r="E66" s="23">
        <v>0.95962314939434723</v>
      </c>
      <c r="F66" s="22">
        <v>620</v>
      </c>
      <c r="G66" s="23">
        <v>0.86956521739130432</v>
      </c>
      <c r="H66" s="22">
        <v>93</v>
      </c>
      <c r="I66" s="23">
        <v>0.13043478260869565</v>
      </c>
      <c r="J66" s="22">
        <v>1</v>
      </c>
      <c r="K66" s="23">
        <v>3.9030955585464336E-2</v>
      </c>
      <c r="L66" s="23">
        <v>0.91459418339282572</v>
      </c>
      <c r="N66" s="19" t="s">
        <v>60</v>
      </c>
      <c r="O66" s="22">
        <v>98</v>
      </c>
      <c r="P66" s="22">
        <v>93</v>
      </c>
      <c r="Q66" s="22">
        <v>74</v>
      </c>
      <c r="R66" s="22">
        <v>19</v>
      </c>
      <c r="S66" s="22">
        <v>0</v>
      </c>
    </row>
    <row r="67" spans="2:19" x14ac:dyDescent="0.25">
      <c r="B67" s="19" t="s">
        <v>41</v>
      </c>
      <c r="C67" s="22">
        <v>683</v>
      </c>
      <c r="D67" s="22">
        <v>659</v>
      </c>
      <c r="E67" s="23">
        <v>0.96486090775988287</v>
      </c>
      <c r="F67" s="22">
        <v>601</v>
      </c>
      <c r="G67" s="23">
        <v>0.91198786039453716</v>
      </c>
      <c r="H67" s="22">
        <v>58</v>
      </c>
      <c r="I67" s="23">
        <v>8.8012139605462822E-2</v>
      </c>
      <c r="J67" s="22">
        <v>1</v>
      </c>
      <c r="K67" s="23">
        <v>3.3674963396778917E-2</v>
      </c>
      <c r="L67" s="23">
        <v>0.93842438407720996</v>
      </c>
      <c r="N67" s="19" t="s">
        <v>41</v>
      </c>
      <c r="O67" s="22">
        <v>60</v>
      </c>
      <c r="P67" s="22">
        <v>58</v>
      </c>
      <c r="Q67" s="22">
        <v>48</v>
      </c>
      <c r="R67" s="22">
        <v>10</v>
      </c>
      <c r="S67" s="22">
        <v>0</v>
      </c>
    </row>
    <row r="68" spans="2:19" x14ac:dyDescent="0.25">
      <c r="B68" s="19" t="s">
        <v>53</v>
      </c>
      <c r="C68" s="22">
        <v>126</v>
      </c>
      <c r="D68" s="22">
        <v>126</v>
      </c>
      <c r="E68" s="23">
        <v>1</v>
      </c>
      <c r="F68" s="22">
        <v>121</v>
      </c>
      <c r="G68" s="23">
        <v>0.96031746031746035</v>
      </c>
      <c r="H68" s="22">
        <v>5</v>
      </c>
      <c r="I68" s="23">
        <v>3.968253968253968E-2</v>
      </c>
      <c r="J68" s="22">
        <v>0</v>
      </c>
      <c r="K68" s="23">
        <v>0</v>
      </c>
      <c r="L68" s="23">
        <v>0.98015873015873023</v>
      </c>
      <c r="N68" s="19" t="s">
        <v>53</v>
      </c>
      <c r="O68" s="22">
        <v>7</v>
      </c>
      <c r="P68" s="22">
        <v>7</v>
      </c>
      <c r="Q68" s="22">
        <v>7</v>
      </c>
      <c r="R68" s="22">
        <v>0</v>
      </c>
      <c r="S68" s="22">
        <v>0</v>
      </c>
    </row>
    <row r="69" spans="2:19" x14ac:dyDescent="0.25">
      <c r="B69" s="19" t="s">
        <v>151</v>
      </c>
      <c r="C69" s="22">
        <v>145</v>
      </c>
      <c r="D69" s="22">
        <v>138</v>
      </c>
      <c r="E69" s="23">
        <v>0.9517241379310345</v>
      </c>
      <c r="F69" s="22">
        <v>105</v>
      </c>
      <c r="G69" s="23">
        <v>0.76086956521739135</v>
      </c>
      <c r="H69" s="22">
        <v>33</v>
      </c>
      <c r="I69" s="23">
        <v>0.2391304347826087</v>
      </c>
      <c r="J69" s="22">
        <v>0</v>
      </c>
      <c r="K69" s="23">
        <v>4.8275862068965517E-2</v>
      </c>
      <c r="L69" s="23">
        <v>0.85629685157421287</v>
      </c>
      <c r="N69" s="19" t="s">
        <v>151</v>
      </c>
      <c r="O69" s="22">
        <v>46</v>
      </c>
      <c r="P69" s="22">
        <v>44</v>
      </c>
      <c r="Q69" s="22">
        <v>27</v>
      </c>
      <c r="R69" s="22">
        <v>17</v>
      </c>
      <c r="S69" s="22">
        <v>0</v>
      </c>
    </row>
    <row r="70" spans="2:19" x14ac:dyDescent="0.25">
      <c r="B70" s="19" t="s">
        <v>54</v>
      </c>
      <c r="C70" s="22">
        <v>581</v>
      </c>
      <c r="D70" s="22">
        <v>553</v>
      </c>
      <c r="E70" s="23">
        <v>0.95180722891566261</v>
      </c>
      <c r="F70" s="22">
        <v>478</v>
      </c>
      <c r="G70" s="23">
        <v>0.86437613019891502</v>
      </c>
      <c r="H70" s="22">
        <v>75</v>
      </c>
      <c r="I70" s="23">
        <v>0.13562386980108498</v>
      </c>
      <c r="J70" s="22">
        <v>0</v>
      </c>
      <c r="K70" s="23">
        <v>4.8192771084337352E-2</v>
      </c>
      <c r="L70" s="23">
        <v>0.90809167955728887</v>
      </c>
      <c r="N70" s="19" t="s">
        <v>54</v>
      </c>
      <c r="O70" s="22">
        <v>51</v>
      </c>
      <c r="P70" s="22">
        <v>50</v>
      </c>
      <c r="Q70" s="22">
        <v>37</v>
      </c>
      <c r="R70" s="22">
        <v>13</v>
      </c>
      <c r="S70" s="22">
        <v>0</v>
      </c>
    </row>
    <row r="71" spans="2:19" x14ac:dyDescent="0.25">
      <c r="B71" s="19" t="s">
        <v>178</v>
      </c>
      <c r="C71" s="22">
        <v>921</v>
      </c>
      <c r="D71" s="22">
        <v>893</v>
      </c>
      <c r="E71" s="23">
        <v>0.96959826275787186</v>
      </c>
      <c r="F71" s="22">
        <v>806</v>
      </c>
      <c r="G71" s="23">
        <v>0.90257558790593506</v>
      </c>
      <c r="H71" s="22">
        <v>87</v>
      </c>
      <c r="I71" s="23">
        <v>9.7424412094064952E-2</v>
      </c>
      <c r="J71" s="22">
        <v>2</v>
      </c>
      <c r="K71" s="23">
        <v>2.8230184581976112E-2</v>
      </c>
      <c r="L71" s="23">
        <v>0.93608692533190352</v>
      </c>
      <c r="N71" s="19" t="s">
        <v>178</v>
      </c>
      <c r="O71" s="22">
        <v>140</v>
      </c>
      <c r="P71" s="22">
        <v>139</v>
      </c>
      <c r="Q71" s="22">
        <v>115</v>
      </c>
      <c r="R71" s="22">
        <v>24</v>
      </c>
      <c r="S71" s="22">
        <v>0</v>
      </c>
    </row>
    <row r="72" spans="2:19" x14ac:dyDescent="0.25">
      <c r="B72" s="19" t="s">
        <v>128</v>
      </c>
      <c r="C72" s="22">
        <v>639</v>
      </c>
      <c r="D72" s="22">
        <v>601</v>
      </c>
      <c r="E72" s="23">
        <v>0.94053208137715183</v>
      </c>
      <c r="F72" s="22">
        <v>465</v>
      </c>
      <c r="G72" s="23">
        <v>0.77371048252911812</v>
      </c>
      <c r="H72" s="22">
        <v>136</v>
      </c>
      <c r="I72" s="23">
        <v>0.22628951747088186</v>
      </c>
      <c r="J72" s="22">
        <v>7</v>
      </c>
      <c r="K72" s="23">
        <v>4.8513302034428794E-2</v>
      </c>
      <c r="L72" s="23">
        <v>0.85712128195313497</v>
      </c>
      <c r="N72" s="19" t="s">
        <v>128</v>
      </c>
      <c r="O72" s="22">
        <v>126</v>
      </c>
      <c r="P72" s="22">
        <v>118</v>
      </c>
      <c r="Q72" s="22">
        <v>88</v>
      </c>
      <c r="R72" s="22">
        <v>30</v>
      </c>
      <c r="S72" s="22">
        <v>2</v>
      </c>
    </row>
    <row r="73" spans="2:19" x14ac:dyDescent="0.25">
      <c r="B73" s="19" t="s">
        <v>189</v>
      </c>
      <c r="C73" s="22">
        <v>24</v>
      </c>
      <c r="D73" s="22">
        <v>24</v>
      </c>
      <c r="E73" s="23">
        <v>1</v>
      </c>
      <c r="F73" s="22">
        <v>21</v>
      </c>
      <c r="G73" s="23">
        <v>0.875</v>
      </c>
      <c r="H73" s="22">
        <v>3</v>
      </c>
      <c r="I73" s="23">
        <v>0.125</v>
      </c>
      <c r="J73" s="22">
        <v>0</v>
      </c>
      <c r="K73" s="23">
        <v>0</v>
      </c>
      <c r="L73" s="23">
        <v>0.9375</v>
      </c>
      <c r="N73" s="19" t="s">
        <v>187</v>
      </c>
      <c r="O73" s="22">
        <v>47</v>
      </c>
      <c r="P73" s="22">
        <v>45</v>
      </c>
      <c r="Q73" s="22">
        <v>36</v>
      </c>
      <c r="R73" s="22">
        <v>9</v>
      </c>
      <c r="S73" s="22">
        <v>0</v>
      </c>
    </row>
    <row r="74" spans="2:19" x14ac:dyDescent="0.25">
      <c r="B74" s="19" t="s">
        <v>187</v>
      </c>
      <c r="C74" s="22">
        <v>249</v>
      </c>
      <c r="D74" s="22">
        <v>237</v>
      </c>
      <c r="E74" s="23">
        <v>0.95180722891566261</v>
      </c>
      <c r="F74" s="22">
        <v>187</v>
      </c>
      <c r="G74" s="23">
        <v>0.78902953586497893</v>
      </c>
      <c r="H74" s="22">
        <v>50</v>
      </c>
      <c r="I74" s="23">
        <v>0.2109704641350211</v>
      </c>
      <c r="J74" s="22">
        <v>0</v>
      </c>
      <c r="K74" s="23">
        <v>4.8192771084337352E-2</v>
      </c>
      <c r="L74" s="23">
        <v>0.87041838239032077</v>
      </c>
      <c r="N74" s="19" t="s">
        <v>94</v>
      </c>
      <c r="O74" s="22">
        <v>94</v>
      </c>
      <c r="P74" s="22">
        <v>92</v>
      </c>
      <c r="Q74" s="22">
        <v>79</v>
      </c>
      <c r="R74" s="22">
        <v>13</v>
      </c>
      <c r="S74" s="22">
        <v>0</v>
      </c>
    </row>
    <row r="75" spans="2:19" x14ac:dyDescent="0.25">
      <c r="B75" s="19" t="s">
        <v>94</v>
      </c>
      <c r="C75" s="22">
        <v>769</v>
      </c>
      <c r="D75" s="22">
        <v>751</v>
      </c>
      <c r="E75" s="23">
        <v>0.97659297789336796</v>
      </c>
      <c r="F75" s="22">
        <v>658</v>
      </c>
      <c r="G75" s="23">
        <v>0.87616511318242341</v>
      </c>
      <c r="H75" s="22">
        <v>93</v>
      </c>
      <c r="I75" s="23">
        <v>0.12383488681757657</v>
      </c>
      <c r="J75" s="22">
        <v>0</v>
      </c>
      <c r="K75" s="23">
        <v>2.3407022106631991E-2</v>
      </c>
      <c r="L75" s="23">
        <v>0.92637904553789574</v>
      </c>
      <c r="N75" s="19" t="s">
        <v>162</v>
      </c>
      <c r="O75" s="22">
        <v>54</v>
      </c>
      <c r="P75" s="22">
        <v>50</v>
      </c>
      <c r="Q75" s="22">
        <v>30</v>
      </c>
      <c r="R75" s="22">
        <v>20</v>
      </c>
      <c r="S75" s="22">
        <v>0</v>
      </c>
    </row>
    <row r="76" spans="2:19" x14ac:dyDescent="0.25">
      <c r="B76" s="19" t="s">
        <v>162</v>
      </c>
      <c r="C76" s="22">
        <v>316</v>
      </c>
      <c r="D76" s="22">
        <v>304</v>
      </c>
      <c r="E76" s="23">
        <v>0.96202531645569622</v>
      </c>
      <c r="F76" s="22">
        <v>232</v>
      </c>
      <c r="G76" s="23">
        <v>0.76315789473684215</v>
      </c>
      <c r="H76" s="22">
        <v>72</v>
      </c>
      <c r="I76" s="23">
        <v>0.23684210526315788</v>
      </c>
      <c r="J76" s="22">
        <v>1</v>
      </c>
      <c r="K76" s="23">
        <v>3.4810126582278479E-2</v>
      </c>
      <c r="L76" s="23">
        <v>0.86259160559626924</v>
      </c>
      <c r="N76" s="19" t="s">
        <v>148</v>
      </c>
      <c r="O76" s="22">
        <v>12</v>
      </c>
      <c r="P76" s="22">
        <v>10</v>
      </c>
      <c r="Q76" s="22">
        <v>7</v>
      </c>
      <c r="R76" s="22">
        <v>3</v>
      </c>
      <c r="S76" s="22">
        <v>0</v>
      </c>
    </row>
    <row r="77" spans="2:19" x14ac:dyDescent="0.25">
      <c r="B77" s="19" t="s">
        <v>148</v>
      </c>
      <c r="C77" s="22">
        <v>167</v>
      </c>
      <c r="D77" s="22">
        <v>159</v>
      </c>
      <c r="E77" s="23">
        <v>0.95209580838323349</v>
      </c>
      <c r="F77" s="22">
        <v>115</v>
      </c>
      <c r="G77" s="23">
        <v>0.72327044025157228</v>
      </c>
      <c r="H77" s="22">
        <v>44</v>
      </c>
      <c r="I77" s="23">
        <v>0.27672955974842767</v>
      </c>
      <c r="J77" s="22">
        <v>0</v>
      </c>
      <c r="K77" s="23">
        <v>4.790419161676647E-2</v>
      </c>
      <c r="L77" s="23">
        <v>0.83768312431740288</v>
      </c>
      <c r="N77" s="19" t="s">
        <v>56</v>
      </c>
      <c r="O77" s="22">
        <v>10</v>
      </c>
      <c r="P77" s="22">
        <v>9</v>
      </c>
      <c r="Q77" s="22">
        <v>6</v>
      </c>
      <c r="R77" s="22">
        <v>3</v>
      </c>
      <c r="S77" s="22">
        <v>0</v>
      </c>
    </row>
    <row r="78" spans="2:19" x14ac:dyDescent="0.25">
      <c r="B78" s="19" t="s">
        <v>56</v>
      </c>
      <c r="C78" s="22">
        <v>190</v>
      </c>
      <c r="D78" s="22">
        <v>184</v>
      </c>
      <c r="E78" s="23">
        <v>0.96842105263157896</v>
      </c>
      <c r="F78" s="22">
        <v>164</v>
      </c>
      <c r="G78" s="23">
        <v>0.89130434782608692</v>
      </c>
      <c r="H78" s="22">
        <v>20</v>
      </c>
      <c r="I78" s="23">
        <v>0.10869565217391304</v>
      </c>
      <c r="J78" s="22">
        <v>0</v>
      </c>
      <c r="K78" s="23">
        <v>3.1578947368421054E-2</v>
      </c>
      <c r="L78" s="23">
        <v>0.92986270022883288</v>
      </c>
      <c r="N78" s="19" t="s">
        <v>174</v>
      </c>
      <c r="O78" s="22">
        <v>77</v>
      </c>
      <c r="P78" s="22">
        <v>72</v>
      </c>
      <c r="Q78" s="22">
        <v>51</v>
      </c>
      <c r="R78" s="22">
        <v>21</v>
      </c>
      <c r="S78" s="22">
        <v>0</v>
      </c>
    </row>
    <row r="79" spans="2:19" x14ac:dyDescent="0.25">
      <c r="B79" s="19" t="s">
        <v>174</v>
      </c>
      <c r="C79" s="22">
        <v>230</v>
      </c>
      <c r="D79" s="22">
        <v>212</v>
      </c>
      <c r="E79" s="23">
        <v>0.92173913043478262</v>
      </c>
      <c r="F79" s="22">
        <v>141</v>
      </c>
      <c r="G79" s="23">
        <v>0.66509433962264153</v>
      </c>
      <c r="H79" s="22">
        <v>71</v>
      </c>
      <c r="I79" s="23">
        <v>0.33490566037735847</v>
      </c>
      <c r="J79" s="22">
        <v>1</v>
      </c>
      <c r="K79" s="23">
        <v>7.3913043478260873E-2</v>
      </c>
      <c r="L79" s="23">
        <v>0.79341673502871202</v>
      </c>
      <c r="N79" s="19" t="s">
        <v>100</v>
      </c>
      <c r="O79" s="22">
        <v>5</v>
      </c>
      <c r="P79" s="22">
        <v>4</v>
      </c>
      <c r="Q79" s="22">
        <v>3</v>
      </c>
      <c r="R79" s="22">
        <v>1</v>
      </c>
      <c r="S79" s="22">
        <v>0</v>
      </c>
    </row>
    <row r="80" spans="2:19" x14ac:dyDescent="0.25">
      <c r="B80" s="19" t="s">
        <v>100</v>
      </c>
      <c r="C80" s="22">
        <v>187</v>
      </c>
      <c r="D80" s="22">
        <v>184</v>
      </c>
      <c r="E80" s="23">
        <v>0.98395721925133695</v>
      </c>
      <c r="F80" s="22">
        <v>177</v>
      </c>
      <c r="G80" s="23">
        <v>0.96195652173913049</v>
      </c>
      <c r="H80" s="22">
        <v>7</v>
      </c>
      <c r="I80" s="23">
        <v>3.8043478260869568E-2</v>
      </c>
      <c r="J80" s="22">
        <v>1</v>
      </c>
      <c r="K80" s="23">
        <v>1.06951871657754E-2</v>
      </c>
      <c r="L80" s="23">
        <v>0.97295687049523372</v>
      </c>
      <c r="N80" s="19" t="s">
        <v>65</v>
      </c>
      <c r="O80" s="22">
        <v>4</v>
      </c>
      <c r="P80" s="22">
        <v>4</v>
      </c>
      <c r="Q80" s="22">
        <v>4</v>
      </c>
      <c r="R80" s="22">
        <v>0</v>
      </c>
      <c r="S80" s="22">
        <v>0</v>
      </c>
    </row>
    <row r="81" spans="2:19" x14ac:dyDescent="0.25">
      <c r="B81" s="19" t="s">
        <v>65</v>
      </c>
      <c r="C81" s="22">
        <v>93</v>
      </c>
      <c r="D81" s="22">
        <v>90</v>
      </c>
      <c r="E81" s="23">
        <v>0.967741935483871</v>
      </c>
      <c r="F81" s="22">
        <v>89</v>
      </c>
      <c r="G81" s="23">
        <v>0.98888888888888893</v>
      </c>
      <c r="H81" s="22">
        <v>1</v>
      </c>
      <c r="I81" s="23">
        <v>1.1111111111111112E-2</v>
      </c>
      <c r="J81" s="22">
        <v>1</v>
      </c>
      <c r="K81" s="23">
        <v>2.1505376344086023E-2</v>
      </c>
      <c r="L81" s="23">
        <v>0.97831541218637996</v>
      </c>
      <c r="N81" s="19" t="s">
        <v>48</v>
      </c>
      <c r="O81" s="22">
        <v>28</v>
      </c>
      <c r="P81" s="22">
        <v>24</v>
      </c>
      <c r="Q81" s="22">
        <v>21</v>
      </c>
      <c r="R81" s="22">
        <v>3</v>
      </c>
      <c r="S81" s="22">
        <v>0</v>
      </c>
    </row>
    <row r="82" spans="2:19" x14ac:dyDescent="0.25">
      <c r="B82" s="19" t="s">
        <v>48</v>
      </c>
      <c r="C82" s="22">
        <v>243</v>
      </c>
      <c r="D82" s="22">
        <v>193</v>
      </c>
      <c r="E82" s="23">
        <v>0.79423868312757206</v>
      </c>
      <c r="F82" s="22">
        <v>182</v>
      </c>
      <c r="G82" s="23">
        <v>0.94300518134715028</v>
      </c>
      <c r="H82" s="22">
        <v>11</v>
      </c>
      <c r="I82" s="23">
        <v>5.6994818652849742E-2</v>
      </c>
      <c r="J82" s="22">
        <v>0</v>
      </c>
      <c r="K82" s="23">
        <v>0.20576131687242799</v>
      </c>
      <c r="L82" s="23">
        <v>0.86862193223736117</v>
      </c>
      <c r="N82" s="19" t="s">
        <v>49</v>
      </c>
      <c r="O82" s="22">
        <v>22</v>
      </c>
      <c r="P82" s="22">
        <v>21</v>
      </c>
      <c r="Q82" s="22">
        <v>19</v>
      </c>
      <c r="R82" s="22">
        <v>2</v>
      </c>
      <c r="S82" s="22">
        <v>0</v>
      </c>
    </row>
    <row r="83" spans="2:19" x14ac:dyDescent="0.25">
      <c r="B83" s="19" t="s">
        <v>49</v>
      </c>
      <c r="C83" s="22">
        <v>105</v>
      </c>
      <c r="D83" s="22">
        <v>102</v>
      </c>
      <c r="E83" s="23">
        <v>0.97142857142857142</v>
      </c>
      <c r="F83" s="22">
        <v>88</v>
      </c>
      <c r="G83" s="23">
        <v>0.86274509803921573</v>
      </c>
      <c r="H83" s="22">
        <v>14</v>
      </c>
      <c r="I83" s="23">
        <v>0.13725490196078433</v>
      </c>
      <c r="J83" s="22">
        <v>0</v>
      </c>
      <c r="K83" s="23">
        <v>2.8571428571428571E-2</v>
      </c>
      <c r="L83" s="23">
        <v>0.91708683473389363</v>
      </c>
      <c r="N83" s="19" t="s">
        <v>110</v>
      </c>
      <c r="O83" s="22">
        <v>18</v>
      </c>
      <c r="P83" s="22">
        <v>17</v>
      </c>
      <c r="Q83" s="22">
        <v>14</v>
      </c>
      <c r="R83" s="22">
        <v>3</v>
      </c>
      <c r="S83" s="22">
        <v>0</v>
      </c>
    </row>
    <row r="84" spans="2:19" x14ac:dyDescent="0.25">
      <c r="B84" s="19" t="s">
        <v>110</v>
      </c>
      <c r="C84" s="22">
        <v>284</v>
      </c>
      <c r="D84" s="22">
        <v>267</v>
      </c>
      <c r="E84" s="23">
        <v>0.9401408450704225</v>
      </c>
      <c r="F84" s="22">
        <v>241</v>
      </c>
      <c r="G84" s="23">
        <v>0.90262172284644193</v>
      </c>
      <c r="H84" s="22">
        <v>26</v>
      </c>
      <c r="I84" s="23">
        <v>9.7378277153558054E-2</v>
      </c>
      <c r="J84" s="22">
        <v>0</v>
      </c>
      <c r="K84" s="23">
        <v>5.9859154929577461E-2</v>
      </c>
      <c r="L84" s="23">
        <v>0.92138128395843222</v>
      </c>
      <c r="N84" s="19" t="s">
        <v>156</v>
      </c>
      <c r="O84" s="22">
        <v>76</v>
      </c>
      <c r="P84" s="22">
        <v>73</v>
      </c>
      <c r="Q84" s="22">
        <v>64</v>
      </c>
      <c r="R84" s="22">
        <v>9</v>
      </c>
      <c r="S84" s="22">
        <v>0</v>
      </c>
    </row>
    <row r="85" spans="2:19" x14ac:dyDescent="0.25">
      <c r="B85" s="19" t="s">
        <v>156</v>
      </c>
      <c r="C85" s="22">
        <v>729</v>
      </c>
      <c r="D85" s="22">
        <v>695</v>
      </c>
      <c r="E85" s="23">
        <v>0.95336076817558302</v>
      </c>
      <c r="F85" s="22">
        <v>630</v>
      </c>
      <c r="G85" s="23">
        <v>0.90647482014388492</v>
      </c>
      <c r="H85" s="22">
        <v>65</v>
      </c>
      <c r="I85" s="23">
        <v>9.3525179856115109E-2</v>
      </c>
      <c r="J85" s="22">
        <v>1</v>
      </c>
      <c r="K85" s="23">
        <v>4.5267489711934158E-2</v>
      </c>
      <c r="L85" s="23">
        <v>0.92991779415973397</v>
      </c>
      <c r="N85" s="19" t="s">
        <v>143</v>
      </c>
      <c r="O85" s="22">
        <v>34</v>
      </c>
      <c r="P85" s="22">
        <v>31</v>
      </c>
      <c r="Q85" s="22">
        <v>31</v>
      </c>
      <c r="R85" s="22">
        <v>0</v>
      </c>
      <c r="S85" s="22">
        <v>0</v>
      </c>
    </row>
    <row r="86" spans="2:19" x14ac:dyDescent="0.25">
      <c r="B86" s="19" t="s">
        <v>143</v>
      </c>
      <c r="C86" s="22">
        <v>498</v>
      </c>
      <c r="D86" s="22">
        <v>466</v>
      </c>
      <c r="E86" s="23">
        <v>0.93574297188755018</v>
      </c>
      <c r="F86" s="22">
        <v>434</v>
      </c>
      <c r="G86" s="23">
        <v>0.93133047210300424</v>
      </c>
      <c r="H86" s="22">
        <v>32</v>
      </c>
      <c r="I86" s="23">
        <v>6.8669527896995708E-2</v>
      </c>
      <c r="J86" s="22">
        <v>0</v>
      </c>
      <c r="K86" s="23">
        <v>6.4257028112449793E-2</v>
      </c>
      <c r="L86" s="23">
        <v>0.93353672199527726</v>
      </c>
      <c r="N86" s="19" t="s">
        <v>42</v>
      </c>
      <c r="O86" s="22">
        <v>20</v>
      </c>
      <c r="P86" s="22">
        <v>19</v>
      </c>
      <c r="Q86" s="22">
        <v>18</v>
      </c>
      <c r="R86" s="22">
        <v>1</v>
      </c>
      <c r="S86" s="22">
        <v>0</v>
      </c>
    </row>
    <row r="87" spans="2:19" x14ac:dyDescent="0.25">
      <c r="B87" s="19" t="s">
        <v>42</v>
      </c>
      <c r="C87" s="22">
        <v>371</v>
      </c>
      <c r="D87" s="22">
        <v>266</v>
      </c>
      <c r="E87" s="23">
        <v>0.71698113207547165</v>
      </c>
      <c r="F87" s="22">
        <v>252</v>
      </c>
      <c r="G87" s="23">
        <v>0.94736842105263153</v>
      </c>
      <c r="H87" s="22">
        <v>14</v>
      </c>
      <c r="I87" s="23">
        <v>5.2631578947368418E-2</v>
      </c>
      <c r="J87" s="22">
        <v>1</v>
      </c>
      <c r="K87" s="23">
        <v>0.28032345013477089</v>
      </c>
      <c r="L87" s="23">
        <v>0.83217477656405159</v>
      </c>
      <c r="N87" s="19" t="s">
        <v>153</v>
      </c>
      <c r="O87" s="22">
        <v>72</v>
      </c>
      <c r="P87" s="22">
        <v>69</v>
      </c>
      <c r="Q87" s="22">
        <v>63</v>
      </c>
      <c r="R87" s="22">
        <v>6</v>
      </c>
      <c r="S87" s="22">
        <v>0</v>
      </c>
    </row>
    <row r="88" spans="2:19" x14ac:dyDescent="0.25">
      <c r="B88" s="19" t="s">
        <v>153</v>
      </c>
      <c r="C88" s="22">
        <v>736</v>
      </c>
      <c r="D88" s="22">
        <v>673</v>
      </c>
      <c r="E88" s="23">
        <v>0.91440217391304346</v>
      </c>
      <c r="F88" s="22">
        <v>613</v>
      </c>
      <c r="G88" s="23">
        <v>0.91084695393759285</v>
      </c>
      <c r="H88" s="22">
        <v>60</v>
      </c>
      <c r="I88" s="23">
        <v>8.9153046062407135E-2</v>
      </c>
      <c r="J88" s="22">
        <v>1</v>
      </c>
      <c r="K88" s="23">
        <v>8.4239130434782608E-2</v>
      </c>
      <c r="L88" s="23">
        <v>0.9126245639253181</v>
      </c>
      <c r="N88" s="19" t="s">
        <v>50</v>
      </c>
      <c r="O88" s="22">
        <v>48</v>
      </c>
      <c r="P88" s="22">
        <v>47</v>
      </c>
      <c r="Q88" s="22">
        <v>37</v>
      </c>
      <c r="R88" s="22">
        <v>10</v>
      </c>
      <c r="S88" s="22">
        <v>0</v>
      </c>
    </row>
    <row r="89" spans="2:19" x14ac:dyDescent="0.25">
      <c r="B89" s="19" t="s">
        <v>50</v>
      </c>
      <c r="C89" s="22">
        <v>206</v>
      </c>
      <c r="D89" s="22">
        <v>198</v>
      </c>
      <c r="E89" s="23">
        <v>0.96116504854368934</v>
      </c>
      <c r="F89" s="22">
        <v>168</v>
      </c>
      <c r="G89" s="23">
        <v>0.84848484848484851</v>
      </c>
      <c r="H89" s="22">
        <v>30</v>
      </c>
      <c r="I89" s="23">
        <v>0.15151515151515152</v>
      </c>
      <c r="J89" s="22">
        <v>0</v>
      </c>
      <c r="K89" s="23">
        <v>3.8834951456310676E-2</v>
      </c>
      <c r="L89" s="23">
        <v>0.90482494851426898</v>
      </c>
      <c r="N89" s="19" t="s">
        <v>66</v>
      </c>
      <c r="O89" s="22">
        <v>29</v>
      </c>
      <c r="P89" s="22">
        <v>26</v>
      </c>
      <c r="Q89" s="22">
        <v>21</v>
      </c>
      <c r="R89" s="22">
        <v>5</v>
      </c>
      <c r="S89" s="22">
        <v>1</v>
      </c>
    </row>
    <row r="90" spans="2:19" x14ac:dyDescent="0.25">
      <c r="B90" s="19" t="s">
        <v>66</v>
      </c>
      <c r="C90" s="22">
        <v>311</v>
      </c>
      <c r="D90" s="22">
        <v>299</v>
      </c>
      <c r="E90" s="23">
        <v>0.96141479099678462</v>
      </c>
      <c r="F90" s="22">
        <v>276</v>
      </c>
      <c r="G90" s="23">
        <v>0.92307692307692313</v>
      </c>
      <c r="H90" s="22">
        <v>23</v>
      </c>
      <c r="I90" s="23">
        <v>7.6923076923076927E-2</v>
      </c>
      <c r="J90" s="22">
        <v>1</v>
      </c>
      <c r="K90" s="23">
        <v>3.5369774919614148E-2</v>
      </c>
      <c r="L90" s="23">
        <v>0.94224585703685393</v>
      </c>
      <c r="N90" s="19" t="s">
        <v>152</v>
      </c>
      <c r="O90" s="22">
        <v>46</v>
      </c>
      <c r="P90" s="22">
        <v>44</v>
      </c>
      <c r="Q90" s="22">
        <v>36</v>
      </c>
      <c r="R90" s="22">
        <v>8</v>
      </c>
      <c r="S90" s="22">
        <v>0</v>
      </c>
    </row>
    <row r="91" spans="2:19" x14ac:dyDescent="0.25">
      <c r="B91" s="19" t="s">
        <v>152</v>
      </c>
      <c r="C91" s="22">
        <v>275</v>
      </c>
      <c r="D91" s="22">
        <v>245</v>
      </c>
      <c r="E91" s="23">
        <v>0.89090909090909087</v>
      </c>
      <c r="F91" s="22">
        <v>211</v>
      </c>
      <c r="G91" s="23">
        <v>0.86122448979591837</v>
      </c>
      <c r="H91" s="22">
        <v>34</v>
      </c>
      <c r="I91" s="23">
        <v>0.13877551020408163</v>
      </c>
      <c r="J91" s="22">
        <v>0</v>
      </c>
      <c r="K91" s="23">
        <v>0.10909090909090909</v>
      </c>
      <c r="L91" s="23">
        <v>0.87606679035250457</v>
      </c>
      <c r="N91" s="19" t="s">
        <v>36</v>
      </c>
      <c r="O91" s="22">
        <v>40</v>
      </c>
      <c r="P91" s="22">
        <v>38</v>
      </c>
      <c r="Q91" s="22">
        <v>33</v>
      </c>
      <c r="R91" s="22">
        <v>5</v>
      </c>
      <c r="S91" s="22">
        <v>0</v>
      </c>
    </row>
    <row r="92" spans="2:19" x14ac:dyDescent="0.25">
      <c r="B92" s="19" t="s">
        <v>36</v>
      </c>
      <c r="C92" s="22">
        <v>608</v>
      </c>
      <c r="D92" s="22">
        <v>591</v>
      </c>
      <c r="E92" s="23">
        <v>0.97203947368421051</v>
      </c>
      <c r="F92" s="22">
        <v>532</v>
      </c>
      <c r="G92" s="23">
        <v>0.90016920473773265</v>
      </c>
      <c r="H92" s="22">
        <v>59</v>
      </c>
      <c r="I92" s="23">
        <v>9.9830795262267347E-2</v>
      </c>
      <c r="J92" s="22">
        <v>1</v>
      </c>
      <c r="K92" s="23">
        <v>2.6315789473684209E-2</v>
      </c>
      <c r="L92" s="23">
        <v>0.93610433921097158</v>
      </c>
      <c r="N92" s="19" t="s">
        <v>126</v>
      </c>
      <c r="O92" s="22">
        <v>12</v>
      </c>
      <c r="P92" s="22">
        <v>11</v>
      </c>
      <c r="Q92" s="22">
        <v>9</v>
      </c>
      <c r="R92" s="22">
        <v>2</v>
      </c>
      <c r="S92" s="22">
        <v>0</v>
      </c>
    </row>
    <row r="93" spans="2:19" x14ac:dyDescent="0.25">
      <c r="B93" s="19" t="s">
        <v>126</v>
      </c>
      <c r="C93" s="22">
        <v>177</v>
      </c>
      <c r="D93" s="22">
        <v>169</v>
      </c>
      <c r="E93" s="23">
        <v>0.95480225988700562</v>
      </c>
      <c r="F93" s="22">
        <v>152</v>
      </c>
      <c r="G93" s="23">
        <v>0.89940828402366868</v>
      </c>
      <c r="H93" s="22">
        <v>17</v>
      </c>
      <c r="I93" s="23">
        <v>0.10059171597633136</v>
      </c>
      <c r="J93" s="22">
        <v>0</v>
      </c>
      <c r="K93" s="23">
        <v>4.519774011299435E-2</v>
      </c>
      <c r="L93" s="23">
        <v>0.92710527195533721</v>
      </c>
      <c r="N93" s="19" t="s">
        <v>133</v>
      </c>
      <c r="O93" s="22">
        <v>2</v>
      </c>
      <c r="P93" s="22">
        <v>2</v>
      </c>
      <c r="Q93" s="22">
        <v>1</v>
      </c>
      <c r="R93" s="22">
        <v>1</v>
      </c>
      <c r="S93" s="22">
        <v>0</v>
      </c>
    </row>
    <row r="94" spans="2:19" x14ac:dyDescent="0.25">
      <c r="B94" s="19" t="s">
        <v>133</v>
      </c>
      <c r="C94" s="22">
        <v>194</v>
      </c>
      <c r="D94" s="22">
        <v>189</v>
      </c>
      <c r="E94" s="23">
        <v>0.97422680412371132</v>
      </c>
      <c r="F94" s="22">
        <v>183</v>
      </c>
      <c r="G94" s="23">
        <v>0.96825396825396826</v>
      </c>
      <c r="H94" s="22">
        <v>6</v>
      </c>
      <c r="I94" s="23">
        <v>3.1746031746031744E-2</v>
      </c>
      <c r="J94" s="22">
        <v>0</v>
      </c>
      <c r="K94" s="23">
        <v>2.5773195876288658E-2</v>
      </c>
      <c r="L94" s="23">
        <v>0.97124038618883979</v>
      </c>
      <c r="N94" s="19" t="s">
        <v>95</v>
      </c>
      <c r="O94" s="22">
        <v>14</v>
      </c>
      <c r="P94" s="22">
        <v>13</v>
      </c>
      <c r="Q94" s="22">
        <v>10</v>
      </c>
      <c r="R94" s="22">
        <v>3</v>
      </c>
      <c r="S94" s="22">
        <v>0</v>
      </c>
    </row>
    <row r="95" spans="2:19" x14ac:dyDescent="0.25">
      <c r="B95" s="19" t="s">
        <v>95</v>
      </c>
      <c r="C95" s="22">
        <v>169</v>
      </c>
      <c r="D95" s="22">
        <v>148</v>
      </c>
      <c r="E95" s="23">
        <v>0.87573964497041423</v>
      </c>
      <c r="F95" s="22">
        <v>122</v>
      </c>
      <c r="G95" s="23">
        <v>0.82432432432432434</v>
      </c>
      <c r="H95" s="22">
        <v>26</v>
      </c>
      <c r="I95" s="23">
        <v>0.17567567567567569</v>
      </c>
      <c r="J95" s="22">
        <v>1</v>
      </c>
      <c r="K95" s="23">
        <v>0.11834319526627218</v>
      </c>
      <c r="L95" s="23">
        <v>0.85003198464736929</v>
      </c>
      <c r="N95" s="19" t="s">
        <v>163</v>
      </c>
      <c r="O95" s="22">
        <v>143</v>
      </c>
      <c r="P95" s="22">
        <v>140</v>
      </c>
      <c r="Q95" s="22">
        <v>122</v>
      </c>
      <c r="R95" s="22">
        <v>18</v>
      </c>
      <c r="S95" s="22">
        <v>0</v>
      </c>
    </row>
    <row r="96" spans="2:19" x14ac:dyDescent="0.25">
      <c r="B96" s="19" t="s">
        <v>163</v>
      </c>
      <c r="C96" s="22">
        <v>754</v>
      </c>
      <c r="D96" s="22">
        <v>722</v>
      </c>
      <c r="E96" s="23">
        <v>0.95755968169761274</v>
      </c>
      <c r="F96" s="22">
        <v>597</v>
      </c>
      <c r="G96" s="23">
        <v>0.82686980609418281</v>
      </c>
      <c r="H96" s="22">
        <v>125</v>
      </c>
      <c r="I96" s="23">
        <v>0.17313019390581719</v>
      </c>
      <c r="J96" s="22">
        <v>4</v>
      </c>
      <c r="K96" s="23">
        <v>3.7135278514588858E-2</v>
      </c>
      <c r="L96" s="23">
        <v>0.89221474389589783</v>
      </c>
      <c r="N96" s="19" t="s">
        <v>89</v>
      </c>
      <c r="O96" s="22">
        <v>16</v>
      </c>
      <c r="P96" s="22">
        <v>15</v>
      </c>
      <c r="Q96" s="22">
        <v>12</v>
      </c>
      <c r="R96" s="22">
        <v>3</v>
      </c>
      <c r="S96" s="22">
        <v>0</v>
      </c>
    </row>
    <row r="97" spans="2:19" x14ac:dyDescent="0.25">
      <c r="B97" s="19" t="s">
        <v>89</v>
      </c>
      <c r="C97" s="22">
        <v>94</v>
      </c>
      <c r="D97" s="22">
        <v>85</v>
      </c>
      <c r="E97" s="23">
        <v>0.9042553191489362</v>
      </c>
      <c r="F97" s="22">
        <v>64</v>
      </c>
      <c r="G97" s="23">
        <v>0.75294117647058822</v>
      </c>
      <c r="H97" s="22">
        <v>21</v>
      </c>
      <c r="I97" s="23">
        <v>0.24705882352941178</v>
      </c>
      <c r="J97" s="22">
        <v>0</v>
      </c>
      <c r="K97" s="23">
        <v>9.5744680851063829E-2</v>
      </c>
      <c r="L97" s="23">
        <v>0.82859824780976221</v>
      </c>
      <c r="N97" s="19" t="s">
        <v>74</v>
      </c>
      <c r="O97" s="22">
        <v>27</v>
      </c>
      <c r="P97" s="22">
        <v>26</v>
      </c>
      <c r="Q97" s="22">
        <v>24</v>
      </c>
      <c r="R97" s="22">
        <v>2</v>
      </c>
      <c r="S97" s="22">
        <v>2</v>
      </c>
    </row>
    <row r="98" spans="2:19" x14ac:dyDescent="0.25">
      <c r="B98" s="19" t="s">
        <v>74</v>
      </c>
      <c r="C98" s="22">
        <v>337</v>
      </c>
      <c r="D98" s="22">
        <v>325</v>
      </c>
      <c r="E98" s="23">
        <v>0.96439169139465875</v>
      </c>
      <c r="F98" s="22">
        <v>297</v>
      </c>
      <c r="G98" s="23">
        <v>0.91384615384615386</v>
      </c>
      <c r="H98" s="22">
        <v>28</v>
      </c>
      <c r="I98" s="23">
        <v>8.615384615384615E-2</v>
      </c>
      <c r="J98" s="22">
        <v>5</v>
      </c>
      <c r="K98" s="23">
        <v>2.0771513353115726E-2</v>
      </c>
      <c r="L98" s="23">
        <v>0.9391189226204063</v>
      </c>
      <c r="N98" s="19" t="s">
        <v>179</v>
      </c>
      <c r="O98" s="22">
        <v>17</v>
      </c>
      <c r="P98" s="22">
        <v>17</v>
      </c>
      <c r="Q98" s="22">
        <v>11</v>
      </c>
      <c r="R98" s="22">
        <v>6</v>
      </c>
      <c r="S98" s="22">
        <v>0</v>
      </c>
    </row>
    <row r="99" spans="2:19" x14ac:dyDescent="0.25">
      <c r="B99" s="19" t="s">
        <v>179</v>
      </c>
      <c r="C99" s="22">
        <v>200</v>
      </c>
      <c r="D99" s="22">
        <v>195</v>
      </c>
      <c r="E99" s="23">
        <v>0.97499999999999998</v>
      </c>
      <c r="F99" s="22">
        <v>161</v>
      </c>
      <c r="G99" s="23">
        <v>0.82564102564102559</v>
      </c>
      <c r="H99" s="22">
        <v>34</v>
      </c>
      <c r="I99" s="23">
        <v>0.17435897435897435</v>
      </c>
      <c r="J99" s="22">
        <v>0</v>
      </c>
      <c r="K99" s="23">
        <v>2.5000000000000001E-2</v>
      </c>
      <c r="L99" s="23">
        <v>0.90032051282051273</v>
      </c>
      <c r="N99" s="19" t="s">
        <v>51</v>
      </c>
      <c r="O99" s="22">
        <v>10</v>
      </c>
      <c r="P99" s="22">
        <v>8</v>
      </c>
      <c r="Q99" s="22">
        <v>5</v>
      </c>
      <c r="R99" s="22">
        <v>3</v>
      </c>
      <c r="S99" s="22">
        <v>0</v>
      </c>
    </row>
    <row r="100" spans="2:19" x14ac:dyDescent="0.25">
      <c r="B100" s="19" t="s">
        <v>51</v>
      </c>
      <c r="C100" s="22">
        <v>86</v>
      </c>
      <c r="D100" s="22">
        <v>76</v>
      </c>
      <c r="E100" s="23">
        <v>0.88372093023255816</v>
      </c>
      <c r="F100" s="22">
        <v>62</v>
      </c>
      <c r="G100" s="23">
        <v>0.81578947368421051</v>
      </c>
      <c r="H100" s="22">
        <v>14</v>
      </c>
      <c r="I100" s="23">
        <v>0.18421052631578946</v>
      </c>
      <c r="J100" s="22">
        <v>1</v>
      </c>
      <c r="K100" s="23">
        <v>0.10465116279069768</v>
      </c>
      <c r="L100" s="23">
        <v>0.84975520195838428</v>
      </c>
      <c r="N100" s="19" t="s">
        <v>119</v>
      </c>
      <c r="O100" s="22">
        <v>34</v>
      </c>
      <c r="P100" s="22">
        <v>32</v>
      </c>
      <c r="Q100" s="22">
        <v>23</v>
      </c>
      <c r="R100" s="22">
        <v>9</v>
      </c>
      <c r="S100" s="22">
        <v>0</v>
      </c>
    </row>
    <row r="101" spans="2:19" x14ac:dyDescent="0.25">
      <c r="B101" s="19" t="s">
        <v>119</v>
      </c>
      <c r="C101" s="22">
        <v>215</v>
      </c>
      <c r="D101" s="22">
        <v>206</v>
      </c>
      <c r="E101" s="23">
        <v>0.95813953488372094</v>
      </c>
      <c r="F101" s="22">
        <v>170</v>
      </c>
      <c r="G101" s="23">
        <v>0.82524271844660191</v>
      </c>
      <c r="H101" s="22">
        <v>36</v>
      </c>
      <c r="I101" s="23">
        <v>0.17475728155339806</v>
      </c>
      <c r="J101" s="22">
        <v>0</v>
      </c>
      <c r="K101" s="23">
        <v>4.1860465116279069E-2</v>
      </c>
      <c r="L101" s="23">
        <v>0.89169112666516148</v>
      </c>
      <c r="N101" s="19" t="s">
        <v>43</v>
      </c>
      <c r="O101" s="22">
        <v>53</v>
      </c>
      <c r="P101" s="22">
        <v>51</v>
      </c>
      <c r="Q101" s="22">
        <v>49</v>
      </c>
      <c r="R101" s="22">
        <v>2</v>
      </c>
      <c r="S101" s="22">
        <v>0</v>
      </c>
    </row>
    <row r="102" spans="2:19" x14ac:dyDescent="0.25">
      <c r="B102" s="19" t="s">
        <v>43</v>
      </c>
      <c r="C102" s="22">
        <v>334</v>
      </c>
      <c r="D102" s="22">
        <v>326</v>
      </c>
      <c r="E102" s="23">
        <v>0.9760479041916168</v>
      </c>
      <c r="F102" s="22">
        <v>279</v>
      </c>
      <c r="G102" s="23">
        <v>0.85582822085889576</v>
      </c>
      <c r="H102" s="22">
        <v>47</v>
      </c>
      <c r="I102" s="23">
        <v>0.14417177914110429</v>
      </c>
      <c r="J102" s="22">
        <v>0</v>
      </c>
      <c r="K102" s="23">
        <v>2.3952095808383235E-2</v>
      </c>
      <c r="L102" s="23">
        <v>0.91593806252525622</v>
      </c>
      <c r="N102" s="19" t="s">
        <v>171</v>
      </c>
      <c r="O102" s="22">
        <v>31</v>
      </c>
      <c r="P102" s="22">
        <v>31</v>
      </c>
      <c r="Q102" s="22">
        <v>29</v>
      </c>
      <c r="R102" s="22">
        <v>2</v>
      </c>
      <c r="S102" s="22">
        <v>0</v>
      </c>
    </row>
    <row r="103" spans="2:19" x14ac:dyDescent="0.25">
      <c r="B103" s="19" t="s">
        <v>171</v>
      </c>
      <c r="C103" s="22">
        <v>257</v>
      </c>
      <c r="D103" s="22">
        <v>252</v>
      </c>
      <c r="E103" s="23">
        <v>0.98054474708171202</v>
      </c>
      <c r="F103" s="22">
        <v>220</v>
      </c>
      <c r="G103" s="23">
        <v>0.87301587301587302</v>
      </c>
      <c r="H103" s="22">
        <v>32</v>
      </c>
      <c r="I103" s="23">
        <v>0.12698412698412698</v>
      </c>
      <c r="J103" s="22">
        <v>0</v>
      </c>
      <c r="K103" s="23">
        <v>1.9455252918287938E-2</v>
      </c>
      <c r="L103" s="23">
        <v>0.92678031004879258</v>
      </c>
      <c r="N103" s="19" t="s">
        <v>121</v>
      </c>
      <c r="O103" s="22">
        <v>15</v>
      </c>
      <c r="P103" s="22">
        <v>14</v>
      </c>
      <c r="Q103" s="22">
        <v>6</v>
      </c>
      <c r="R103" s="22">
        <v>8</v>
      </c>
      <c r="S103" s="22">
        <v>0</v>
      </c>
    </row>
    <row r="104" spans="2:19" x14ac:dyDescent="0.25">
      <c r="B104" s="19" t="s">
        <v>121</v>
      </c>
      <c r="C104" s="22">
        <v>155</v>
      </c>
      <c r="D104" s="22">
        <v>132</v>
      </c>
      <c r="E104" s="23">
        <v>0.85161290322580641</v>
      </c>
      <c r="F104" s="22">
        <v>111</v>
      </c>
      <c r="G104" s="23">
        <v>0.84090909090909094</v>
      </c>
      <c r="H104" s="22">
        <v>21</v>
      </c>
      <c r="I104" s="23">
        <v>0.15909090909090909</v>
      </c>
      <c r="J104" s="22">
        <v>0</v>
      </c>
      <c r="K104" s="23">
        <v>0.14838709677419354</v>
      </c>
      <c r="L104" s="23">
        <v>0.84626099706744862</v>
      </c>
      <c r="N104" s="19" t="s">
        <v>168</v>
      </c>
      <c r="O104" s="22">
        <v>28</v>
      </c>
      <c r="P104" s="22">
        <v>28</v>
      </c>
      <c r="Q104" s="22">
        <v>23</v>
      </c>
      <c r="R104" s="22">
        <v>5</v>
      </c>
      <c r="S104" s="22">
        <v>0</v>
      </c>
    </row>
    <row r="105" spans="2:19" x14ac:dyDescent="0.25">
      <c r="B105" s="19" t="s">
        <v>168</v>
      </c>
      <c r="C105" s="22">
        <v>254</v>
      </c>
      <c r="D105" s="22">
        <v>245</v>
      </c>
      <c r="E105" s="23">
        <v>0.96456692913385822</v>
      </c>
      <c r="F105" s="22">
        <v>226</v>
      </c>
      <c r="G105" s="23">
        <v>0.92244897959183669</v>
      </c>
      <c r="H105" s="22">
        <v>19</v>
      </c>
      <c r="I105" s="23">
        <v>7.7551020408163265E-2</v>
      </c>
      <c r="J105" s="22">
        <v>0</v>
      </c>
      <c r="K105" s="23">
        <v>3.5433070866141732E-2</v>
      </c>
      <c r="L105" s="23">
        <v>0.94350795436284751</v>
      </c>
      <c r="N105" s="19" t="s">
        <v>44</v>
      </c>
      <c r="O105" s="22">
        <v>10</v>
      </c>
      <c r="P105" s="22">
        <v>10</v>
      </c>
      <c r="Q105" s="22">
        <v>10</v>
      </c>
      <c r="R105" s="22">
        <v>0</v>
      </c>
      <c r="S105" s="22">
        <v>0</v>
      </c>
    </row>
    <row r="106" spans="2:19" x14ac:dyDescent="0.25">
      <c r="B106" s="19" t="s">
        <v>44</v>
      </c>
      <c r="C106" s="22">
        <v>151</v>
      </c>
      <c r="D106" s="22">
        <v>149</v>
      </c>
      <c r="E106" s="23">
        <v>0.98675496688741726</v>
      </c>
      <c r="F106" s="22">
        <v>137</v>
      </c>
      <c r="G106" s="23">
        <v>0.91946308724832215</v>
      </c>
      <c r="H106" s="22">
        <v>12</v>
      </c>
      <c r="I106" s="23">
        <v>8.0536912751677847E-2</v>
      </c>
      <c r="J106" s="22">
        <v>0</v>
      </c>
      <c r="K106" s="23">
        <v>1.3245033112582781E-2</v>
      </c>
      <c r="L106" s="23">
        <v>0.95310902706786971</v>
      </c>
      <c r="N106" s="19" t="s">
        <v>172</v>
      </c>
      <c r="O106" s="22">
        <v>20</v>
      </c>
      <c r="P106" s="22">
        <v>20</v>
      </c>
      <c r="Q106" s="22">
        <v>14</v>
      </c>
      <c r="R106" s="22">
        <v>6</v>
      </c>
      <c r="S106" s="22">
        <v>0</v>
      </c>
    </row>
    <row r="107" spans="2:19" x14ac:dyDescent="0.25">
      <c r="B107" s="19" t="s">
        <v>172</v>
      </c>
      <c r="C107" s="22">
        <v>220</v>
      </c>
      <c r="D107" s="22">
        <v>210</v>
      </c>
      <c r="E107" s="23">
        <v>0.95454545454545459</v>
      </c>
      <c r="F107" s="22">
        <v>183</v>
      </c>
      <c r="G107" s="23">
        <v>0.87142857142857144</v>
      </c>
      <c r="H107" s="22">
        <v>27</v>
      </c>
      <c r="I107" s="23">
        <v>0.12857142857142856</v>
      </c>
      <c r="J107" s="22">
        <v>0</v>
      </c>
      <c r="K107" s="23">
        <v>4.5454545454545456E-2</v>
      </c>
      <c r="L107" s="23">
        <v>0.91298701298701301</v>
      </c>
      <c r="N107" s="19" t="s">
        <v>150</v>
      </c>
      <c r="O107" s="22">
        <v>1</v>
      </c>
      <c r="P107" s="22">
        <v>1</v>
      </c>
      <c r="Q107" s="22">
        <v>1</v>
      </c>
      <c r="R107" s="22">
        <v>0</v>
      </c>
      <c r="S107" s="22">
        <v>0</v>
      </c>
    </row>
    <row r="108" spans="2:19" x14ac:dyDescent="0.25">
      <c r="B108" s="19" t="s">
        <v>150</v>
      </c>
      <c r="C108" s="22">
        <v>220</v>
      </c>
      <c r="D108" s="22">
        <v>215</v>
      </c>
      <c r="E108" s="23">
        <v>0.97727272727272729</v>
      </c>
      <c r="F108" s="22">
        <v>210</v>
      </c>
      <c r="G108" s="23">
        <v>0.97674418604651159</v>
      </c>
      <c r="H108" s="22">
        <v>5</v>
      </c>
      <c r="I108" s="23">
        <v>2.3255813953488372E-2</v>
      </c>
      <c r="J108" s="22">
        <v>0</v>
      </c>
      <c r="K108" s="23">
        <v>2.2727272727272728E-2</v>
      </c>
      <c r="L108" s="23">
        <v>0.97700845665961944</v>
      </c>
      <c r="N108" s="19" t="s">
        <v>113</v>
      </c>
      <c r="O108" s="22">
        <v>26</v>
      </c>
      <c r="P108" s="22">
        <v>24</v>
      </c>
      <c r="Q108" s="22">
        <v>22</v>
      </c>
      <c r="R108" s="22">
        <v>2</v>
      </c>
      <c r="S108" s="22">
        <v>0</v>
      </c>
    </row>
    <row r="109" spans="2:19" x14ac:dyDescent="0.25">
      <c r="B109" s="19" t="s">
        <v>113</v>
      </c>
      <c r="C109" s="22">
        <v>79</v>
      </c>
      <c r="D109" s="22">
        <v>75</v>
      </c>
      <c r="E109" s="23">
        <v>0.94936708860759489</v>
      </c>
      <c r="F109" s="22">
        <v>59</v>
      </c>
      <c r="G109" s="23">
        <v>0.78666666666666663</v>
      </c>
      <c r="H109" s="22">
        <v>16</v>
      </c>
      <c r="I109" s="23">
        <v>0.21333333333333335</v>
      </c>
      <c r="J109" s="22">
        <v>0</v>
      </c>
      <c r="K109" s="23">
        <v>5.0632911392405063E-2</v>
      </c>
      <c r="L109" s="23">
        <v>0.86801687763713076</v>
      </c>
      <c r="N109" s="19" t="s">
        <v>180</v>
      </c>
      <c r="O109" s="22">
        <v>12</v>
      </c>
      <c r="P109" s="22">
        <v>12</v>
      </c>
      <c r="Q109" s="22">
        <v>11</v>
      </c>
      <c r="R109" s="22">
        <v>1</v>
      </c>
      <c r="S109" s="22">
        <v>0</v>
      </c>
    </row>
    <row r="110" spans="2:19" x14ac:dyDescent="0.25">
      <c r="B110" s="19" t="s">
        <v>180</v>
      </c>
      <c r="C110" s="22">
        <v>107</v>
      </c>
      <c r="D110" s="22">
        <v>103</v>
      </c>
      <c r="E110" s="23">
        <v>0.96261682242990654</v>
      </c>
      <c r="F110" s="22">
        <v>93</v>
      </c>
      <c r="G110" s="23">
        <v>0.90291262135922334</v>
      </c>
      <c r="H110" s="22">
        <v>10</v>
      </c>
      <c r="I110" s="23">
        <v>9.7087378640776698E-2</v>
      </c>
      <c r="J110" s="22">
        <v>1</v>
      </c>
      <c r="K110" s="23">
        <v>2.8037383177570093E-2</v>
      </c>
      <c r="L110" s="23">
        <v>0.93276472189456494</v>
      </c>
      <c r="N110" s="19" t="s">
        <v>146</v>
      </c>
      <c r="O110" s="22">
        <v>25</v>
      </c>
      <c r="P110" s="22">
        <v>24</v>
      </c>
      <c r="Q110" s="22">
        <v>21</v>
      </c>
      <c r="R110" s="22">
        <v>3</v>
      </c>
      <c r="S110" s="22">
        <v>0</v>
      </c>
    </row>
    <row r="111" spans="2:19" x14ac:dyDescent="0.25">
      <c r="B111" s="19" t="s">
        <v>146</v>
      </c>
      <c r="C111" s="22">
        <v>233</v>
      </c>
      <c r="D111" s="22">
        <v>222</v>
      </c>
      <c r="E111" s="23">
        <v>0.9527896995708155</v>
      </c>
      <c r="F111" s="22">
        <v>193</v>
      </c>
      <c r="G111" s="23">
        <v>0.86936936936936937</v>
      </c>
      <c r="H111" s="22">
        <v>29</v>
      </c>
      <c r="I111" s="23">
        <v>0.13063063063063063</v>
      </c>
      <c r="J111" s="22">
        <v>0</v>
      </c>
      <c r="K111" s="23">
        <v>4.7210300429184553E-2</v>
      </c>
      <c r="L111" s="23">
        <v>0.91107953447009238</v>
      </c>
      <c r="N111" s="19" t="s">
        <v>63</v>
      </c>
      <c r="O111" s="22">
        <v>70</v>
      </c>
      <c r="P111" s="22">
        <v>70</v>
      </c>
      <c r="Q111" s="22">
        <v>62</v>
      </c>
      <c r="R111" s="22">
        <v>8</v>
      </c>
      <c r="S111" s="22">
        <v>0</v>
      </c>
    </row>
    <row r="112" spans="2:19" x14ac:dyDescent="0.25">
      <c r="B112" s="19" t="s">
        <v>63</v>
      </c>
      <c r="C112" s="22">
        <v>584</v>
      </c>
      <c r="D112" s="22">
        <v>574</v>
      </c>
      <c r="E112" s="23">
        <v>0.98287671232876717</v>
      </c>
      <c r="F112" s="22">
        <v>515</v>
      </c>
      <c r="G112" s="23">
        <v>0.89721254355400692</v>
      </c>
      <c r="H112" s="22">
        <v>59</v>
      </c>
      <c r="I112" s="23">
        <v>0.10278745644599303</v>
      </c>
      <c r="J112" s="22">
        <v>0</v>
      </c>
      <c r="K112" s="23">
        <v>1.7123287671232876E-2</v>
      </c>
      <c r="L112" s="23">
        <v>0.94004462794138699</v>
      </c>
      <c r="N112" s="19" t="s">
        <v>90</v>
      </c>
      <c r="O112" s="22">
        <v>14</v>
      </c>
      <c r="P112" s="22">
        <v>13</v>
      </c>
      <c r="Q112" s="22">
        <v>13</v>
      </c>
      <c r="R112" s="22">
        <v>0</v>
      </c>
      <c r="S112" s="22">
        <v>0</v>
      </c>
    </row>
    <row r="113" spans="2:19" x14ac:dyDescent="0.25">
      <c r="B113" s="19" t="s">
        <v>90</v>
      </c>
      <c r="C113" s="22">
        <v>129</v>
      </c>
      <c r="D113" s="22">
        <v>127</v>
      </c>
      <c r="E113" s="23">
        <v>0.98449612403100772</v>
      </c>
      <c r="F113" s="22">
        <v>120</v>
      </c>
      <c r="G113" s="23">
        <v>0.94488188976377951</v>
      </c>
      <c r="H113" s="22">
        <v>7</v>
      </c>
      <c r="I113" s="23">
        <v>5.5118110236220472E-2</v>
      </c>
      <c r="J113" s="22">
        <v>0</v>
      </c>
      <c r="K113" s="23">
        <v>1.5503875968992248E-2</v>
      </c>
      <c r="L113" s="23">
        <v>0.96468900689739367</v>
      </c>
      <c r="N113" s="19" t="s">
        <v>125</v>
      </c>
      <c r="O113" s="22">
        <v>10</v>
      </c>
      <c r="P113" s="22">
        <v>9</v>
      </c>
      <c r="Q113" s="22">
        <v>7</v>
      </c>
      <c r="R113" s="22">
        <v>2</v>
      </c>
      <c r="S113" s="22">
        <v>0</v>
      </c>
    </row>
    <row r="114" spans="2:19" x14ac:dyDescent="0.25">
      <c r="B114" s="19" t="s">
        <v>125</v>
      </c>
      <c r="C114" s="22">
        <v>81</v>
      </c>
      <c r="D114" s="22">
        <v>74</v>
      </c>
      <c r="E114" s="23">
        <v>0.9135802469135802</v>
      </c>
      <c r="F114" s="22">
        <v>65</v>
      </c>
      <c r="G114" s="23">
        <v>0.8783783783783784</v>
      </c>
      <c r="H114" s="22">
        <v>9</v>
      </c>
      <c r="I114" s="23">
        <v>0.12162162162162163</v>
      </c>
      <c r="J114" s="22">
        <v>0</v>
      </c>
      <c r="K114" s="23">
        <v>8.6419753086419748E-2</v>
      </c>
      <c r="L114" s="23">
        <v>0.8959793126459793</v>
      </c>
      <c r="N114" s="19" t="s">
        <v>159</v>
      </c>
      <c r="O114" s="22">
        <v>77</v>
      </c>
      <c r="P114" s="22">
        <v>76</v>
      </c>
      <c r="Q114" s="22">
        <v>63</v>
      </c>
      <c r="R114" s="22">
        <v>13</v>
      </c>
      <c r="S114" s="22">
        <v>0</v>
      </c>
    </row>
    <row r="115" spans="2:19" x14ac:dyDescent="0.25">
      <c r="B115" s="19" t="s">
        <v>159</v>
      </c>
      <c r="C115" s="22">
        <v>512</v>
      </c>
      <c r="D115" s="22">
        <v>503</v>
      </c>
      <c r="E115" s="23">
        <v>0.982421875</v>
      </c>
      <c r="F115" s="22">
        <v>436</v>
      </c>
      <c r="G115" s="23">
        <v>0.86679920477137173</v>
      </c>
      <c r="H115" s="22">
        <v>67</v>
      </c>
      <c r="I115" s="23">
        <v>0.13320079522862824</v>
      </c>
      <c r="J115" s="22">
        <v>0</v>
      </c>
      <c r="K115" s="23">
        <v>1.7578125E-2</v>
      </c>
      <c r="L115" s="23">
        <v>0.92461053988568587</v>
      </c>
      <c r="N115" s="19" t="s">
        <v>91</v>
      </c>
      <c r="O115" s="22">
        <v>8</v>
      </c>
      <c r="P115" s="22">
        <v>8</v>
      </c>
      <c r="Q115" s="22">
        <v>5</v>
      </c>
      <c r="R115" s="22">
        <v>3</v>
      </c>
      <c r="S115" s="22">
        <v>0</v>
      </c>
    </row>
    <row r="116" spans="2:19" x14ac:dyDescent="0.25">
      <c r="B116" s="19" t="s">
        <v>91</v>
      </c>
      <c r="C116" s="22">
        <v>152</v>
      </c>
      <c r="D116" s="22">
        <v>148</v>
      </c>
      <c r="E116" s="23">
        <v>0.97368421052631582</v>
      </c>
      <c r="F116" s="22">
        <v>129</v>
      </c>
      <c r="G116" s="23">
        <v>0.8716216216216216</v>
      </c>
      <c r="H116" s="22">
        <v>19</v>
      </c>
      <c r="I116" s="23">
        <v>0.12837837837837837</v>
      </c>
      <c r="J116" s="22">
        <v>0</v>
      </c>
      <c r="K116" s="23">
        <v>2.6315789473684209E-2</v>
      </c>
      <c r="L116" s="23">
        <v>0.92265291607396871</v>
      </c>
      <c r="N116" s="19" t="s">
        <v>164</v>
      </c>
      <c r="O116" s="22">
        <v>19</v>
      </c>
      <c r="P116" s="22">
        <v>19</v>
      </c>
      <c r="Q116" s="22">
        <v>19</v>
      </c>
      <c r="R116" s="22">
        <v>0</v>
      </c>
      <c r="S116" s="22">
        <v>0</v>
      </c>
    </row>
    <row r="117" spans="2:19" x14ac:dyDescent="0.25">
      <c r="B117" s="19" t="s">
        <v>164</v>
      </c>
      <c r="C117" s="22">
        <v>197</v>
      </c>
      <c r="D117" s="22">
        <v>193</v>
      </c>
      <c r="E117" s="23">
        <v>0.97969543147208127</v>
      </c>
      <c r="F117" s="22">
        <v>182</v>
      </c>
      <c r="G117" s="23">
        <v>0.94300518134715028</v>
      </c>
      <c r="H117" s="22">
        <v>11</v>
      </c>
      <c r="I117" s="23">
        <v>5.6994818652849742E-2</v>
      </c>
      <c r="J117" s="22">
        <v>1</v>
      </c>
      <c r="K117" s="23">
        <v>1.5228426395939087E-2</v>
      </c>
      <c r="L117" s="23">
        <v>0.96135030640961583</v>
      </c>
      <c r="N117" s="19" t="s">
        <v>169</v>
      </c>
      <c r="O117" s="22">
        <v>2</v>
      </c>
      <c r="P117" s="22">
        <v>2</v>
      </c>
      <c r="Q117" s="22">
        <v>2</v>
      </c>
      <c r="R117" s="22">
        <v>0</v>
      </c>
      <c r="S117" s="22">
        <v>0</v>
      </c>
    </row>
    <row r="118" spans="2:19" x14ac:dyDescent="0.25">
      <c r="B118" s="19" t="s">
        <v>169</v>
      </c>
      <c r="C118" s="22">
        <v>92</v>
      </c>
      <c r="D118" s="22">
        <v>58</v>
      </c>
      <c r="E118" s="23">
        <v>0.63043478260869568</v>
      </c>
      <c r="F118" s="22">
        <v>57</v>
      </c>
      <c r="G118" s="23">
        <v>0.98275862068965514</v>
      </c>
      <c r="H118" s="22">
        <v>1</v>
      </c>
      <c r="I118" s="23">
        <v>1.7241379310344827E-2</v>
      </c>
      <c r="J118" s="22">
        <v>0</v>
      </c>
      <c r="K118" s="23">
        <v>0.36956521739130432</v>
      </c>
      <c r="L118" s="23">
        <v>0.80659670164917541</v>
      </c>
      <c r="N118" s="19" t="s">
        <v>165</v>
      </c>
      <c r="O118" s="22">
        <v>45</v>
      </c>
      <c r="P118" s="22">
        <v>43</v>
      </c>
      <c r="Q118" s="22">
        <v>38</v>
      </c>
      <c r="R118" s="22">
        <v>5</v>
      </c>
      <c r="S118" s="22">
        <v>1</v>
      </c>
    </row>
    <row r="119" spans="2:19" x14ac:dyDescent="0.25">
      <c r="B119" s="19" t="s">
        <v>165</v>
      </c>
      <c r="C119" s="22">
        <v>391</v>
      </c>
      <c r="D119" s="22">
        <v>381</v>
      </c>
      <c r="E119" s="23">
        <v>0.97442455242966752</v>
      </c>
      <c r="F119" s="22">
        <v>350</v>
      </c>
      <c r="G119" s="23">
        <v>0.9186351706036745</v>
      </c>
      <c r="H119" s="22">
        <v>31</v>
      </c>
      <c r="I119" s="23">
        <v>8.1364829396325458E-2</v>
      </c>
      <c r="J119" s="22">
        <v>1</v>
      </c>
      <c r="K119" s="23">
        <v>2.3017902813299233E-2</v>
      </c>
      <c r="L119" s="23">
        <v>0.94652986151667107</v>
      </c>
      <c r="N119" s="19" t="s">
        <v>67</v>
      </c>
      <c r="O119" s="22">
        <v>79</v>
      </c>
      <c r="P119" s="22">
        <v>78</v>
      </c>
      <c r="Q119" s="22">
        <v>69</v>
      </c>
      <c r="R119" s="22">
        <v>9</v>
      </c>
      <c r="S119" s="22">
        <v>0</v>
      </c>
    </row>
    <row r="120" spans="2:19" x14ac:dyDescent="0.25">
      <c r="B120" s="19" t="s">
        <v>67</v>
      </c>
      <c r="C120" s="22">
        <v>970</v>
      </c>
      <c r="D120" s="22">
        <v>900</v>
      </c>
      <c r="E120" s="23">
        <v>0.92783505154639179</v>
      </c>
      <c r="F120" s="22">
        <v>839</v>
      </c>
      <c r="G120" s="23">
        <v>0.93222222222222217</v>
      </c>
      <c r="H120" s="22">
        <v>61</v>
      </c>
      <c r="I120" s="23">
        <v>6.7777777777777784E-2</v>
      </c>
      <c r="J120" s="22">
        <v>1</v>
      </c>
      <c r="K120" s="23">
        <v>7.1134020618556698E-2</v>
      </c>
      <c r="L120" s="23">
        <v>0.93002863688430693</v>
      </c>
      <c r="N120" s="19" t="s">
        <v>96</v>
      </c>
      <c r="O120" s="22">
        <v>8</v>
      </c>
      <c r="P120" s="22">
        <v>7</v>
      </c>
      <c r="Q120" s="22">
        <v>6</v>
      </c>
      <c r="R120" s="22">
        <v>1</v>
      </c>
      <c r="S120" s="22">
        <v>0</v>
      </c>
    </row>
    <row r="121" spans="2:19" x14ac:dyDescent="0.25">
      <c r="B121" s="19" t="s">
        <v>96</v>
      </c>
      <c r="C121" s="22">
        <v>247</v>
      </c>
      <c r="D121" s="22">
        <v>234</v>
      </c>
      <c r="E121" s="23">
        <v>0.94736842105263153</v>
      </c>
      <c r="F121" s="22">
        <v>216</v>
      </c>
      <c r="G121" s="23">
        <v>0.92307692307692313</v>
      </c>
      <c r="H121" s="22">
        <v>18</v>
      </c>
      <c r="I121" s="23">
        <v>7.6923076923076927E-2</v>
      </c>
      <c r="J121" s="22">
        <v>0</v>
      </c>
      <c r="K121" s="23">
        <v>5.2631578947368418E-2</v>
      </c>
      <c r="L121" s="23">
        <v>0.93522267206477738</v>
      </c>
      <c r="N121" s="19" t="s">
        <v>31</v>
      </c>
      <c r="O121" s="22">
        <v>115</v>
      </c>
      <c r="P121" s="22">
        <v>110</v>
      </c>
      <c r="Q121" s="22">
        <v>83</v>
      </c>
      <c r="R121" s="22">
        <v>27</v>
      </c>
      <c r="S121" s="22">
        <v>0</v>
      </c>
    </row>
    <row r="122" spans="2:19" x14ac:dyDescent="0.25">
      <c r="B122" s="19" t="s">
        <v>31</v>
      </c>
      <c r="C122" s="22">
        <v>612</v>
      </c>
      <c r="D122" s="22">
        <v>581</v>
      </c>
      <c r="E122" s="23">
        <v>0.94934640522875813</v>
      </c>
      <c r="F122" s="22">
        <v>439</v>
      </c>
      <c r="G122" s="23">
        <v>0.75559380378657492</v>
      </c>
      <c r="H122" s="22">
        <v>142</v>
      </c>
      <c r="I122" s="23">
        <v>0.24440619621342513</v>
      </c>
      <c r="J122" s="22">
        <v>1</v>
      </c>
      <c r="K122" s="23">
        <v>4.9019607843137254E-2</v>
      </c>
      <c r="L122" s="23">
        <v>0.85247010450766658</v>
      </c>
      <c r="N122" s="19" t="s">
        <v>92</v>
      </c>
      <c r="O122" s="22">
        <v>21</v>
      </c>
      <c r="P122" s="22">
        <v>21</v>
      </c>
      <c r="Q122" s="22">
        <v>17</v>
      </c>
      <c r="R122" s="22">
        <v>4</v>
      </c>
      <c r="S122" s="22">
        <v>0</v>
      </c>
    </row>
    <row r="123" spans="2:19" x14ac:dyDescent="0.25">
      <c r="B123" s="19" t="s">
        <v>92</v>
      </c>
      <c r="C123" s="22">
        <v>140</v>
      </c>
      <c r="D123" s="22">
        <v>134</v>
      </c>
      <c r="E123" s="23">
        <v>0.95714285714285718</v>
      </c>
      <c r="F123" s="22">
        <v>114</v>
      </c>
      <c r="G123" s="23">
        <v>0.85074626865671643</v>
      </c>
      <c r="H123" s="22">
        <v>20</v>
      </c>
      <c r="I123" s="23">
        <v>0.14925373134328357</v>
      </c>
      <c r="J123" s="22">
        <v>1</v>
      </c>
      <c r="K123" s="23">
        <v>3.5714285714285712E-2</v>
      </c>
      <c r="L123" s="23">
        <v>0.90394456289978686</v>
      </c>
      <c r="N123" s="19" t="s">
        <v>82</v>
      </c>
      <c r="O123" s="22">
        <v>52</v>
      </c>
      <c r="P123" s="22">
        <v>50</v>
      </c>
      <c r="Q123" s="22">
        <v>40</v>
      </c>
      <c r="R123" s="22">
        <v>10</v>
      </c>
      <c r="S123" s="22">
        <v>0</v>
      </c>
    </row>
    <row r="124" spans="2:19" x14ac:dyDescent="0.25">
      <c r="B124" s="19" t="s">
        <v>82</v>
      </c>
      <c r="C124" s="22">
        <v>349</v>
      </c>
      <c r="D124" s="22">
        <v>327</v>
      </c>
      <c r="E124" s="23">
        <v>0.93696275071633239</v>
      </c>
      <c r="F124" s="22">
        <v>279</v>
      </c>
      <c r="G124" s="23">
        <v>0.85321100917431192</v>
      </c>
      <c r="H124" s="22">
        <v>48</v>
      </c>
      <c r="I124" s="23">
        <v>0.14678899082568808</v>
      </c>
      <c r="J124" s="22">
        <v>0</v>
      </c>
      <c r="K124" s="23">
        <v>6.3037249283667621E-2</v>
      </c>
      <c r="L124" s="23">
        <v>0.89508687994532221</v>
      </c>
      <c r="N124" s="19" t="s">
        <v>112</v>
      </c>
      <c r="O124" s="22">
        <v>45</v>
      </c>
      <c r="P124" s="22">
        <v>41</v>
      </c>
      <c r="Q124" s="22">
        <v>28</v>
      </c>
      <c r="R124" s="22">
        <v>13</v>
      </c>
      <c r="S124" s="22">
        <v>0</v>
      </c>
    </row>
    <row r="125" spans="2:19" x14ac:dyDescent="0.25">
      <c r="B125" s="19" t="s">
        <v>112</v>
      </c>
      <c r="C125" s="22">
        <v>335</v>
      </c>
      <c r="D125" s="22">
        <v>317</v>
      </c>
      <c r="E125" s="23">
        <v>0.94626865671641791</v>
      </c>
      <c r="F125" s="22">
        <v>249</v>
      </c>
      <c r="G125" s="23">
        <v>0.78548895899053628</v>
      </c>
      <c r="H125" s="22">
        <v>68</v>
      </c>
      <c r="I125" s="23">
        <v>0.21451104100946372</v>
      </c>
      <c r="J125" s="22">
        <v>0</v>
      </c>
      <c r="K125" s="23">
        <v>5.3731343283582089E-2</v>
      </c>
      <c r="L125" s="23">
        <v>0.86587880785347715</v>
      </c>
      <c r="N125" s="19" t="s">
        <v>68</v>
      </c>
      <c r="O125" s="22">
        <v>18</v>
      </c>
      <c r="P125" s="22">
        <v>17</v>
      </c>
      <c r="Q125" s="22">
        <v>13</v>
      </c>
      <c r="R125" s="22">
        <v>4</v>
      </c>
      <c r="S125" s="22">
        <v>0</v>
      </c>
    </row>
    <row r="126" spans="2:19" x14ac:dyDescent="0.25">
      <c r="B126" s="19" t="s">
        <v>68</v>
      </c>
      <c r="C126" s="22">
        <v>226</v>
      </c>
      <c r="D126" s="22">
        <v>214</v>
      </c>
      <c r="E126" s="23">
        <v>0.94690265486725667</v>
      </c>
      <c r="F126" s="22">
        <v>167</v>
      </c>
      <c r="G126" s="23">
        <v>0.78037383177570097</v>
      </c>
      <c r="H126" s="22">
        <v>47</v>
      </c>
      <c r="I126" s="23">
        <v>0.21962616822429906</v>
      </c>
      <c r="J126" s="22">
        <v>1</v>
      </c>
      <c r="K126" s="23">
        <v>4.8672566371681415E-2</v>
      </c>
      <c r="L126" s="23">
        <v>0.86363824332147887</v>
      </c>
      <c r="N126" s="19" t="s">
        <v>45</v>
      </c>
      <c r="O126" s="22">
        <v>28</v>
      </c>
      <c r="P126" s="22">
        <v>27</v>
      </c>
      <c r="Q126" s="22">
        <v>19</v>
      </c>
      <c r="R126" s="22">
        <v>8</v>
      </c>
      <c r="S126" s="22">
        <v>0</v>
      </c>
    </row>
    <row r="127" spans="2:19" x14ac:dyDescent="0.25">
      <c r="B127" s="19" t="s">
        <v>45</v>
      </c>
      <c r="C127" s="22">
        <v>397</v>
      </c>
      <c r="D127" s="22">
        <v>388</v>
      </c>
      <c r="E127" s="23">
        <v>0.97732997481108308</v>
      </c>
      <c r="F127" s="22">
        <v>352</v>
      </c>
      <c r="G127" s="23">
        <v>0.90721649484536082</v>
      </c>
      <c r="H127" s="22">
        <v>36</v>
      </c>
      <c r="I127" s="23">
        <v>9.2783505154639179E-2</v>
      </c>
      <c r="J127" s="22">
        <v>0</v>
      </c>
      <c r="K127" s="23">
        <v>2.2670025188916875E-2</v>
      </c>
      <c r="L127" s="23">
        <v>0.9422732348282219</v>
      </c>
      <c r="N127" s="19" t="s">
        <v>114</v>
      </c>
      <c r="O127" s="22">
        <v>20</v>
      </c>
      <c r="P127" s="22">
        <v>18</v>
      </c>
      <c r="Q127" s="22">
        <v>16</v>
      </c>
      <c r="R127" s="22">
        <v>2</v>
      </c>
      <c r="S127" s="22">
        <v>0</v>
      </c>
    </row>
    <row r="128" spans="2:19" x14ac:dyDescent="0.25">
      <c r="B128" s="19" t="s">
        <v>114</v>
      </c>
      <c r="C128" s="22">
        <v>416</v>
      </c>
      <c r="D128" s="22">
        <v>392</v>
      </c>
      <c r="E128" s="23">
        <v>0.94230769230769229</v>
      </c>
      <c r="F128" s="22">
        <v>350</v>
      </c>
      <c r="G128" s="23">
        <v>0.8928571428571429</v>
      </c>
      <c r="H128" s="22">
        <v>42</v>
      </c>
      <c r="I128" s="23">
        <v>0.10714285714285714</v>
      </c>
      <c r="J128" s="22">
        <v>1</v>
      </c>
      <c r="K128" s="23">
        <v>5.5288461538461536E-2</v>
      </c>
      <c r="L128" s="23">
        <v>0.91758241758241765</v>
      </c>
      <c r="N128" s="19" t="s">
        <v>173</v>
      </c>
      <c r="O128" s="22">
        <v>12</v>
      </c>
      <c r="P128" s="22">
        <v>12</v>
      </c>
      <c r="Q128" s="22">
        <v>11</v>
      </c>
      <c r="R128" s="22">
        <v>1</v>
      </c>
      <c r="S128" s="22">
        <v>0</v>
      </c>
    </row>
    <row r="129" spans="2:19" x14ac:dyDescent="0.25">
      <c r="B129" s="19" t="s">
        <v>173</v>
      </c>
      <c r="C129" s="22">
        <v>78</v>
      </c>
      <c r="D129" s="22">
        <v>75</v>
      </c>
      <c r="E129" s="23">
        <v>0.96153846153846156</v>
      </c>
      <c r="F129" s="22">
        <v>68</v>
      </c>
      <c r="G129" s="23">
        <v>0.90666666666666662</v>
      </c>
      <c r="H129" s="22">
        <v>7</v>
      </c>
      <c r="I129" s="23">
        <v>9.3333333333333338E-2</v>
      </c>
      <c r="J129" s="22">
        <v>2</v>
      </c>
      <c r="K129" s="23">
        <v>1.282051282051282E-2</v>
      </c>
      <c r="L129" s="23">
        <v>0.93410256410256409</v>
      </c>
      <c r="N129" s="19" t="s">
        <v>170</v>
      </c>
      <c r="O129" s="22">
        <v>29</v>
      </c>
      <c r="P129" s="22">
        <v>27</v>
      </c>
      <c r="Q129" s="22">
        <v>18</v>
      </c>
      <c r="R129" s="22">
        <v>9</v>
      </c>
      <c r="S129" s="22">
        <v>0</v>
      </c>
    </row>
    <row r="130" spans="2:19" x14ac:dyDescent="0.25">
      <c r="B130" s="19" t="s">
        <v>170</v>
      </c>
      <c r="C130" s="22">
        <v>172</v>
      </c>
      <c r="D130" s="22">
        <v>167</v>
      </c>
      <c r="E130" s="23">
        <v>0.97093023255813948</v>
      </c>
      <c r="F130" s="22">
        <v>132</v>
      </c>
      <c r="G130" s="23">
        <v>0.79041916167664672</v>
      </c>
      <c r="H130" s="22">
        <v>35</v>
      </c>
      <c r="I130" s="23">
        <v>0.20958083832335328</v>
      </c>
      <c r="J130" s="22">
        <v>0</v>
      </c>
      <c r="K130" s="23">
        <v>2.9069767441860465E-2</v>
      </c>
      <c r="L130" s="23">
        <v>0.8806746971173931</v>
      </c>
      <c r="N130" s="19" t="s">
        <v>83</v>
      </c>
      <c r="O130" s="22">
        <v>103</v>
      </c>
      <c r="P130" s="22">
        <v>100</v>
      </c>
      <c r="Q130" s="22">
        <v>69</v>
      </c>
      <c r="R130" s="22">
        <v>31</v>
      </c>
      <c r="S130" s="22">
        <v>0</v>
      </c>
    </row>
    <row r="131" spans="2:19" x14ac:dyDescent="0.25">
      <c r="B131" s="19" t="s">
        <v>83</v>
      </c>
      <c r="C131" s="22">
        <v>787</v>
      </c>
      <c r="D131" s="22">
        <v>749</v>
      </c>
      <c r="E131" s="23">
        <v>0.95171537484116897</v>
      </c>
      <c r="F131" s="22">
        <v>637</v>
      </c>
      <c r="G131" s="23">
        <v>0.85046728971962615</v>
      </c>
      <c r="H131" s="22">
        <v>112</v>
      </c>
      <c r="I131" s="23">
        <v>0.14953271028037382</v>
      </c>
      <c r="J131" s="22">
        <v>0</v>
      </c>
      <c r="K131" s="23">
        <v>4.8284625158831002E-2</v>
      </c>
      <c r="L131" s="23">
        <v>0.90109133228039751</v>
      </c>
      <c r="N131" s="19" t="s">
        <v>147</v>
      </c>
      <c r="O131" s="22">
        <v>2</v>
      </c>
      <c r="P131" s="22">
        <v>2</v>
      </c>
      <c r="Q131" s="22">
        <v>2</v>
      </c>
      <c r="R131" s="22">
        <v>0</v>
      </c>
      <c r="S131" s="22">
        <v>0</v>
      </c>
    </row>
    <row r="132" spans="2:19" x14ac:dyDescent="0.25">
      <c r="B132" s="19" t="s">
        <v>147</v>
      </c>
      <c r="C132" s="22">
        <v>97</v>
      </c>
      <c r="D132" s="22">
        <v>96</v>
      </c>
      <c r="E132" s="23">
        <v>0.98969072164948457</v>
      </c>
      <c r="F132" s="22">
        <v>90</v>
      </c>
      <c r="G132" s="23">
        <v>0.9375</v>
      </c>
      <c r="H132" s="22">
        <v>6</v>
      </c>
      <c r="I132" s="23">
        <v>6.25E-2</v>
      </c>
      <c r="J132" s="22">
        <v>0</v>
      </c>
      <c r="K132" s="23">
        <v>1.0309278350515464E-2</v>
      </c>
      <c r="L132" s="23">
        <v>0.96359536082474229</v>
      </c>
      <c r="N132" s="19" t="s">
        <v>32</v>
      </c>
      <c r="O132" s="22">
        <v>126</v>
      </c>
      <c r="P132" s="22">
        <v>124</v>
      </c>
      <c r="Q132" s="22">
        <v>111</v>
      </c>
      <c r="R132" s="22">
        <v>13</v>
      </c>
      <c r="S132" s="22">
        <v>0</v>
      </c>
    </row>
    <row r="133" spans="2:19" x14ac:dyDescent="0.25">
      <c r="B133" s="19" t="s">
        <v>32</v>
      </c>
      <c r="C133" s="22">
        <v>990</v>
      </c>
      <c r="D133" s="22">
        <v>958</v>
      </c>
      <c r="E133" s="23">
        <v>0.96767676767676769</v>
      </c>
      <c r="F133" s="22">
        <v>861</v>
      </c>
      <c r="G133" s="23">
        <v>0.89874739039665974</v>
      </c>
      <c r="H133" s="22">
        <v>97</v>
      </c>
      <c r="I133" s="23">
        <v>0.10125260960334029</v>
      </c>
      <c r="J133" s="22">
        <v>2</v>
      </c>
      <c r="K133" s="23">
        <v>3.0303030303030304E-2</v>
      </c>
      <c r="L133" s="23">
        <v>0.93321207903671377</v>
      </c>
      <c r="N133" s="19" t="s">
        <v>167</v>
      </c>
      <c r="O133" s="22">
        <v>41</v>
      </c>
      <c r="P133" s="22">
        <v>40</v>
      </c>
      <c r="Q133" s="22">
        <v>40</v>
      </c>
      <c r="R133" s="22">
        <v>0</v>
      </c>
      <c r="S133" s="22">
        <v>0</v>
      </c>
    </row>
    <row r="134" spans="2:19" x14ac:dyDescent="0.25">
      <c r="B134" s="19" t="s">
        <v>167</v>
      </c>
      <c r="C134" s="22">
        <v>887</v>
      </c>
      <c r="D134" s="22">
        <v>874</v>
      </c>
      <c r="E134" s="23">
        <v>0.98534385569334837</v>
      </c>
      <c r="F134" s="22">
        <v>831</v>
      </c>
      <c r="G134" s="23">
        <v>0.95080091533180777</v>
      </c>
      <c r="H134" s="22">
        <v>43</v>
      </c>
      <c r="I134" s="23">
        <v>4.9199084668192221E-2</v>
      </c>
      <c r="J134" s="22">
        <v>0</v>
      </c>
      <c r="K134" s="23">
        <v>1.4656144306651634E-2</v>
      </c>
      <c r="L134" s="23">
        <v>0.96807238551257813</v>
      </c>
      <c r="N134" s="19" t="s">
        <v>46</v>
      </c>
      <c r="O134" s="22">
        <v>3</v>
      </c>
      <c r="P134" s="22">
        <v>3</v>
      </c>
      <c r="Q134" s="22">
        <v>3</v>
      </c>
      <c r="R134" s="22">
        <v>0</v>
      </c>
      <c r="S134" s="22">
        <v>0</v>
      </c>
    </row>
    <row r="135" spans="2:19" x14ac:dyDescent="0.25">
      <c r="B135" s="19" t="s">
        <v>46</v>
      </c>
      <c r="C135" s="22">
        <v>81</v>
      </c>
      <c r="D135" s="22">
        <v>79</v>
      </c>
      <c r="E135" s="23">
        <v>0.97530864197530864</v>
      </c>
      <c r="F135" s="22">
        <v>68</v>
      </c>
      <c r="G135" s="23">
        <v>0.86075949367088611</v>
      </c>
      <c r="H135" s="22">
        <v>11</v>
      </c>
      <c r="I135" s="23">
        <v>0.13924050632911392</v>
      </c>
      <c r="J135" s="22">
        <v>0</v>
      </c>
      <c r="K135" s="23">
        <v>2.4691358024691357E-2</v>
      </c>
      <c r="L135" s="23">
        <v>0.91803406782309738</v>
      </c>
      <c r="N135" s="19" t="s">
        <v>64</v>
      </c>
      <c r="O135" s="22">
        <v>20</v>
      </c>
      <c r="P135" s="22">
        <v>18</v>
      </c>
      <c r="Q135" s="22">
        <v>15</v>
      </c>
      <c r="R135" s="22">
        <v>3</v>
      </c>
      <c r="S135" s="22">
        <v>1</v>
      </c>
    </row>
    <row r="136" spans="2:19" x14ac:dyDescent="0.25">
      <c r="B136" s="19" t="s">
        <v>64</v>
      </c>
      <c r="C136" s="22">
        <v>370</v>
      </c>
      <c r="D136" s="22">
        <v>361</v>
      </c>
      <c r="E136" s="23">
        <v>0.9756756756756757</v>
      </c>
      <c r="F136" s="22">
        <v>338</v>
      </c>
      <c r="G136" s="23">
        <v>0.93628808864265933</v>
      </c>
      <c r="H136" s="22">
        <v>23</v>
      </c>
      <c r="I136" s="23">
        <v>6.3711911357340723E-2</v>
      </c>
      <c r="J136" s="22">
        <v>1</v>
      </c>
      <c r="K136" s="23">
        <v>2.1621621621621623E-2</v>
      </c>
      <c r="L136" s="23">
        <v>0.95598188215916746</v>
      </c>
      <c r="N136" s="19" t="s">
        <v>33</v>
      </c>
      <c r="O136" s="22">
        <v>6</v>
      </c>
      <c r="P136" s="22">
        <v>6</v>
      </c>
      <c r="Q136" s="22">
        <v>6</v>
      </c>
      <c r="R136" s="22">
        <v>0</v>
      </c>
      <c r="S136" s="22">
        <v>1</v>
      </c>
    </row>
    <row r="137" spans="2:19" x14ac:dyDescent="0.25">
      <c r="B137" s="19" t="s">
        <v>33</v>
      </c>
      <c r="C137" s="22">
        <v>176</v>
      </c>
      <c r="D137" s="22">
        <v>158</v>
      </c>
      <c r="E137" s="23">
        <v>0.89772727272727271</v>
      </c>
      <c r="F137" s="22">
        <v>146</v>
      </c>
      <c r="G137" s="23">
        <v>0.92405063291139244</v>
      </c>
      <c r="H137" s="22">
        <v>12</v>
      </c>
      <c r="I137" s="23">
        <v>7.5949367088607597E-2</v>
      </c>
      <c r="J137" s="22">
        <v>1</v>
      </c>
      <c r="K137" s="23">
        <v>9.6590909090909088E-2</v>
      </c>
      <c r="L137" s="23">
        <v>0.91088895281933258</v>
      </c>
      <c r="N137" s="19" t="s">
        <v>76</v>
      </c>
      <c r="O137" s="22">
        <v>25</v>
      </c>
      <c r="P137" s="22">
        <v>25</v>
      </c>
      <c r="Q137" s="22">
        <v>25</v>
      </c>
      <c r="R137" s="22">
        <v>0</v>
      </c>
      <c r="S137" s="22">
        <v>0</v>
      </c>
    </row>
    <row r="138" spans="2:19" x14ac:dyDescent="0.25">
      <c r="B138" s="19" t="s">
        <v>76</v>
      </c>
      <c r="C138" s="22">
        <v>201</v>
      </c>
      <c r="D138" s="22">
        <v>196</v>
      </c>
      <c r="E138" s="23">
        <v>0.97512437810945274</v>
      </c>
      <c r="F138" s="22">
        <v>187</v>
      </c>
      <c r="G138" s="23">
        <v>0.95408163265306123</v>
      </c>
      <c r="H138" s="22">
        <v>9</v>
      </c>
      <c r="I138" s="23">
        <v>4.5918367346938778E-2</v>
      </c>
      <c r="J138" s="22">
        <v>0</v>
      </c>
      <c r="K138" s="23">
        <v>2.4875621890547265E-2</v>
      </c>
      <c r="L138" s="23">
        <v>0.96460300538125698</v>
      </c>
      <c r="N138" s="19" t="s">
        <v>122</v>
      </c>
      <c r="O138" s="22">
        <v>60</v>
      </c>
      <c r="P138" s="22">
        <v>57</v>
      </c>
      <c r="Q138" s="22">
        <v>47</v>
      </c>
      <c r="R138" s="22">
        <v>10</v>
      </c>
      <c r="S138" s="22">
        <v>0</v>
      </c>
    </row>
    <row r="139" spans="2:19" x14ac:dyDescent="0.25">
      <c r="B139" s="19" t="s">
        <v>122</v>
      </c>
      <c r="C139" s="22">
        <v>279</v>
      </c>
      <c r="D139" s="22">
        <v>265</v>
      </c>
      <c r="E139" s="23">
        <v>0.94982078853046592</v>
      </c>
      <c r="F139" s="22">
        <v>206</v>
      </c>
      <c r="G139" s="23">
        <v>0.77735849056603779</v>
      </c>
      <c r="H139" s="22">
        <v>59</v>
      </c>
      <c r="I139" s="23">
        <v>0.22264150943396227</v>
      </c>
      <c r="J139" s="22">
        <v>0</v>
      </c>
      <c r="K139" s="23">
        <v>5.0179211469534052E-2</v>
      </c>
      <c r="L139" s="23">
        <v>0.86358963954825185</v>
      </c>
      <c r="N139" s="19" t="s">
        <v>144</v>
      </c>
      <c r="O139" s="22">
        <v>38</v>
      </c>
      <c r="P139" s="22">
        <v>37</v>
      </c>
      <c r="Q139" s="22">
        <v>31</v>
      </c>
      <c r="R139" s="22">
        <v>6</v>
      </c>
      <c r="S139" s="22">
        <v>0</v>
      </c>
    </row>
    <row r="140" spans="2:19" x14ac:dyDescent="0.25">
      <c r="B140" s="19" t="s">
        <v>144</v>
      </c>
      <c r="C140" s="22">
        <v>344</v>
      </c>
      <c r="D140" s="22">
        <v>323</v>
      </c>
      <c r="E140" s="23">
        <v>0.93895348837209303</v>
      </c>
      <c r="F140" s="22">
        <v>266</v>
      </c>
      <c r="G140" s="23">
        <v>0.82352941176470584</v>
      </c>
      <c r="H140" s="22">
        <v>57</v>
      </c>
      <c r="I140" s="23">
        <v>0.17647058823529413</v>
      </c>
      <c r="J140" s="22">
        <v>0</v>
      </c>
      <c r="K140" s="23">
        <v>6.1046511627906974E-2</v>
      </c>
      <c r="L140" s="23">
        <v>0.88124145006839938</v>
      </c>
      <c r="N140" s="19" t="s">
        <v>160</v>
      </c>
      <c r="O140" s="22">
        <v>57</v>
      </c>
      <c r="P140" s="22">
        <v>52</v>
      </c>
      <c r="Q140" s="22">
        <v>39</v>
      </c>
      <c r="R140" s="22">
        <v>13</v>
      </c>
      <c r="S140" s="22">
        <v>0</v>
      </c>
    </row>
    <row r="141" spans="2:19" x14ac:dyDescent="0.25">
      <c r="B141" s="19" t="s">
        <v>160</v>
      </c>
      <c r="C141" s="22">
        <v>442</v>
      </c>
      <c r="D141" s="22">
        <v>411</v>
      </c>
      <c r="E141" s="23">
        <v>0.92986425339366519</v>
      </c>
      <c r="F141" s="22">
        <v>347</v>
      </c>
      <c r="G141" s="23">
        <v>0.84428223844282235</v>
      </c>
      <c r="H141" s="22">
        <v>64</v>
      </c>
      <c r="I141" s="23">
        <v>0.15571776155717762</v>
      </c>
      <c r="J141" s="22">
        <v>0</v>
      </c>
      <c r="K141" s="23">
        <v>7.0135746606334842E-2</v>
      </c>
      <c r="L141" s="23">
        <v>0.88707324591824377</v>
      </c>
      <c r="N141" s="19" t="s">
        <v>140</v>
      </c>
      <c r="O141" s="22">
        <v>9</v>
      </c>
      <c r="P141" s="22">
        <v>7</v>
      </c>
      <c r="Q141" s="22">
        <v>6</v>
      </c>
      <c r="R141" s="22">
        <v>1</v>
      </c>
      <c r="S141" s="22">
        <v>0</v>
      </c>
    </row>
    <row r="142" spans="2:19" x14ac:dyDescent="0.25">
      <c r="B142" s="19" t="s">
        <v>140</v>
      </c>
      <c r="C142" s="22">
        <v>169</v>
      </c>
      <c r="D142" s="22">
        <v>160</v>
      </c>
      <c r="E142" s="23">
        <v>0.94674556213017746</v>
      </c>
      <c r="F142" s="22">
        <v>137</v>
      </c>
      <c r="G142" s="23">
        <v>0.85624999999999996</v>
      </c>
      <c r="H142" s="22">
        <v>23</v>
      </c>
      <c r="I142" s="23">
        <v>0.14374999999999999</v>
      </c>
      <c r="J142" s="22">
        <v>0</v>
      </c>
      <c r="K142" s="23">
        <v>5.3254437869822487E-2</v>
      </c>
      <c r="L142" s="23">
        <v>0.90149778106508871</v>
      </c>
      <c r="N142" s="19" t="s">
        <v>177</v>
      </c>
      <c r="O142" s="22">
        <v>138</v>
      </c>
      <c r="P142" s="22">
        <v>125</v>
      </c>
      <c r="Q142" s="22">
        <v>107</v>
      </c>
      <c r="R142" s="22">
        <v>18</v>
      </c>
      <c r="S142" s="22">
        <v>0</v>
      </c>
    </row>
    <row r="143" spans="2:19" x14ac:dyDescent="0.25">
      <c r="B143" s="19" t="s">
        <v>177</v>
      </c>
      <c r="C143" s="22">
        <v>1228</v>
      </c>
      <c r="D143" s="22">
        <v>1044</v>
      </c>
      <c r="E143" s="23">
        <v>0.85016286644951145</v>
      </c>
      <c r="F143" s="22">
        <v>899</v>
      </c>
      <c r="G143" s="23">
        <v>0.86111111111111116</v>
      </c>
      <c r="H143" s="22">
        <v>145</v>
      </c>
      <c r="I143" s="23">
        <v>0.1388888888888889</v>
      </c>
      <c r="J143" s="22">
        <v>12</v>
      </c>
      <c r="K143" s="23">
        <v>0.14006514657980457</v>
      </c>
      <c r="L143" s="23">
        <v>0.85563698878031125</v>
      </c>
      <c r="N143" s="19" t="s">
        <v>101</v>
      </c>
      <c r="O143" s="22">
        <v>47</v>
      </c>
      <c r="P143" s="22">
        <v>43</v>
      </c>
      <c r="Q143" s="22">
        <v>34</v>
      </c>
      <c r="R143" s="22">
        <v>9</v>
      </c>
      <c r="S143" s="22">
        <v>0</v>
      </c>
    </row>
    <row r="144" spans="2:19" x14ac:dyDescent="0.25">
      <c r="B144" s="19" t="s">
        <v>101</v>
      </c>
      <c r="C144" s="22">
        <v>344</v>
      </c>
      <c r="D144" s="22">
        <v>333</v>
      </c>
      <c r="E144" s="23">
        <v>0.96802325581395354</v>
      </c>
      <c r="F144" s="22">
        <v>282</v>
      </c>
      <c r="G144" s="23">
        <v>0.84684684684684686</v>
      </c>
      <c r="H144" s="22">
        <v>51</v>
      </c>
      <c r="I144" s="23">
        <v>0.15315315315315314</v>
      </c>
      <c r="J144" s="22">
        <v>1</v>
      </c>
      <c r="K144" s="23">
        <v>2.9069767441860465E-2</v>
      </c>
      <c r="L144" s="23">
        <v>0.90743505133040014</v>
      </c>
      <c r="N144" s="19" t="s">
        <v>57</v>
      </c>
      <c r="O144" s="22">
        <v>61</v>
      </c>
      <c r="P144" s="22">
        <v>59</v>
      </c>
      <c r="Q144" s="22">
        <v>52</v>
      </c>
      <c r="R144" s="22">
        <v>7</v>
      </c>
      <c r="S144" s="22">
        <v>0</v>
      </c>
    </row>
    <row r="145" spans="2:19" x14ac:dyDescent="0.25">
      <c r="B145" s="19" t="s">
        <v>57</v>
      </c>
      <c r="C145" s="22">
        <v>768</v>
      </c>
      <c r="D145" s="22">
        <v>746</v>
      </c>
      <c r="E145" s="23">
        <v>0.97135416666666663</v>
      </c>
      <c r="F145" s="22">
        <v>695</v>
      </c>
      <c r="G145" s="23">
        <v>0.93163538873994634</v>
      </c>
      <c r="H145" s="22">
        <v>51</v>
      </c>
      <c r="I145" s="23">
        <v>6.8364611260053623E-2</v>
      </c>
      <c r="J145" s="22">
        <v>0</v>
      </c>
      <c r="K145" s="23">
        <v>2.8645833333333332E-2</v>
      </c>
      <c r="L145" s="23">
        <v>0.95149477770330648</v>
      </c>
      <c r="N145" s="19" t="s">
        <v>52</v>
      </c>
      <c r="O145" s="22">
        <v>20</v>
      </c>
      <c r="P145" s="22">
        <v>18</v>
      </c>
      <c r="Q145" s="22">
        <v>17</v>
      </c>
      <c r="R145" s="22">
        <v>1</v>
      </c>
      <c r="S145" s="22">
        <v>0</v>
      </c>
    </row>
    <row r="146" spans="2:19" x14ac:dyDescent="0.25">
      <c r="B146" s="19" t="s">
        <v>52</v>
      </c>
      <c r="C146" s="22">
        <v>220</v>
      </c>
      <c r="D146" s="22">
        <v>197</v>
      </c>
      <c r="E146" s="23">
        <v>0.8954545454545455</v>
      </c>
      <c r="F146" s="22">
        <v>163</v>
      </c>
      <c r="G146" s="23">
        <v>0.82741116751269039</v>
      </c>
      <c r="H146" s="22">
        <v>34</v>
      </c>
      <c r="I146" s="23">
        <v>0.17258883248730963</v>
      </c>
      <c r="J146" s="22">
        <v>2</v>
      </c>
      <c r="K146" s="23">
        <v>9.5454545454545459E-2</v>
      </c>
      <c r="L146" s="23">
        <v>0.861432856483618</v>
      </c>
      <c r="N146" s="19" t="s">
        <v>123</v>
      </c>
      <c r="O146" s="22">
        <v>12</v>
      </c>
      <c r="P146" s="22">
        <v>12</v>
      </c>
      <c r="Q146" s="22">
        <v>11</v>
      </c>
      <c r="R146" s="22">
        <v>1</v>
      </c>
      <c r="S146" s="22">
        <v>0</v>
      </c>
    </row>
    <row r="147" spans="2:19" x14ac:dyDescent="0.25">
      <c r="B147" s="19" t="s">
        <v>123</v>
      </c>
      <c r="C147" s="22">
        <v>334</v>
      </c>
      <c r="D147" s="22">
        <v>323</v>
      </c>
      <c r="E147" s="23">
        <v>0.96706586826347307</v>
      </c>
      <c r="F147" s="22">
        <v>313</v>
      </c>
      <c r="G147" s="23">
        <v>0.96904024767801855</v>
      </c>
      <c r="H147" s="22">
        <v>10</v>
      </c>
      <c r="I147" s="23">
        <v>3.0959752321981424E-2</v>
      </c>
      <c r="J147" s="22">
        <v>0</v>
      </c>
      <c r="K147" s="23">
        <v>3.2934131736526949E-2</v>
      </c>
      <c r="L147" s="23">
        <v>0.96805305797074581</v>
      </c>
      <c r="N147" s="19" t="s">
        <v>135</v>
      </c>
      <c r="O147" s="22">
        <v>8</v>
      </c>
      <c r="P147" s="22">
        <v>8</v>
      </c>
      <c r="Q147" s="22">
        <v>7</v>
      </c>
      <c r="R147" s="22">
        <v>1</v>
      </c>
      <c r="S147" s="22">
        <v>0</v>
      </c>
    </row>
    <row r="148" spans="2:19" x14ac:dyDescent="0.25">
      <c r="B148" s="19" t="s">
        <v>135</v>
      </c>
      <c r="C148" s="22">
        <v>36</v>
      </c>
      <c r="D148" s="22">
        <v>35</v>
      </c>
      <c r="E148" s="23">
        <v>0.97222222222222221</v>
      </c>
      <c r="F148" s="22">
        <v>32</v>
      </c>
      <c r="G148" s="23">
        <v>0.91428571428571426</v>
      </c>
      <c r="H148" s="22">
        <v>3</v>
      </c>
      <c r="I148" s="23">
        <v>8.5714285714285715E-2</v>
      </c>
      <c r="J148" s="22">
        <v>0</v>
      </c>
      <c r="K148" s="23">
        <v>2.7777777777777776E-2</v>
      </c>
      <c r="L148" s="23">
        <v>0.94325396825396823</v>
      </c>
      <c r="N148" s="19" t="s">
        <v>130</v>
      </c>
      <c r="O148" s="22">
        <v>75</v>
      </c>
      <c r="P148" s="22">
        <v>70</v>
      </c>
      <c r="Q148" s="22">
        <v>65</v>
      </c>
      <c r="R148" s="22">
        <v>5</v>
      </c>
      <c r="S148" s="22">
        <v>0</v>
      </c>
    </row>
    <row r="149" spans="2:19" x14ac:dyDescent="0.25">
      <c r="B149" s="19" t="s">
        <v>130</v>
      </c>
      <c r="C149" s="22">
        <v>407</v>
      </c>
      <c r="D149" s="22">
        <v>390</v>
      </c>
      <c r="E149" s="23">
        <v>0.95823095823095827</v>
      </c>
      <c r="F149" s="22">
        <v>341</v>
      </c>
      <c r="G149" s="23">
        <v>0.87435897435897436</v>
      </c>
      <c r="H149" s="22">
        <v>49</v>
      </c>
      <c r="I149" s="23">
        <v>0.12564102564102564</v>
      </c>
      <c r="J149" s="22">
        <v>0</v>
      </c>
      <c r="K149" s="23">
        <v>4.1769041769041768E-2</v>
      </c>
      <c r="L149" s="23">
        <v>0.91629496629496632</v>
      </c>
      <c r="N149" s="19" t="s">
        <v>132</v>
      </c>
      <c r="O149" s="22">
        <v>20</v>
      </c>
      <c r="P149" s="22">
        <v>17</v>
      </c>
      <c r="Q149" s="22">
        <v>13</v>
      </c>
      <c r="R149" s="22">
        <v>4</v>
      </c>
      <c r="S149" s="22">
        <v>0</v>
      </c>
    </row>
    <row r="150" spans="2:19" x14ac:dyDescent="0.25">
      <c r="B150" s="19" t="s">
        <v>132</v>
      </c>
      <c r="C150" s="22">
        <v>317</v>
      </c>
      <c r="D150" s="22">
        <v>286</v>
      </c>
      <c r="E150" s="23">
        <v>0.90220820189274453</v>
      </c>
      <c r="F150" s="22">
        <v>260</v>
      </c>
      <c r="G150" s="23">
        <v>0.90909090909090906</v>
      </c>
      <c r="H150" s="22">
        <v>26</v>
      </c>
      <c r="I150" s="23">
        <v>9.0909090909090912E-2</v>
      </c>
      <c r="J150" s="22">
        <v>1</v>
      </c>
      <c r="K150" s="23">
        <v>9.4637223974763401E-2</v>
      </c>
      <c r="L150" s="23">
        <v>0.9056495554918268</v>
      </c>
      <c r="N150" s="19" t="s">
        <v>181</v>
      </c>
      <c r="O150" s="22">
        <v>8</v>
      </c>
      <c r="P150" s="22">
        <v>8</v>
      </c>
      <c r="Q150" s="22">
        <v>7</v>
      </c>
      <c r="R150" s="22">
        <v>1</v>
      </c>
      <c r="S150" s="22">
        <v>0</v>
      </c>
    </row>
    <row r="151" spans="2:19" x14ac:dyDescent="0.25">
      <c r="B151" s="19" t="s">
        <v>181</v>
      </c>
      <c r="C151" s="22">
        <v>112</v>
      </c>
      <c r="D151" s="22">
        <v>110</v>
      </c>
      <c r="E151" s="23">
        <v>0.9821428571428571</v>
      </c>
      <c r="F151" s="22">
        <v>105</v>
      </c>
      <c r="G151" s="23">
        <v>0.95454545454545459</v>
      </c>
      <c r="H151" s="22">
        <v>5</v>
      </c>
      <c r="I151" s="23">
        <v>4.5454545454545456E-2</v>
      </c>
      <c r="J151" s="22">
        <v>0</v>
      </c>
      <c r="K151" s="23">
        <v>1.7857142857142856E-2</v>
      </c>
      <c r="L151" s="23">
        <v>0.9683441558441559</v>
      </c>
      <c r="N151" s="19" t="s">
        <v>138</v>
      </c>
      <c r="O151" s="22">
        <v>60</v>
      </c>
      <c r="P151" s="22">
        <v>60</v>
      </c>
      <c r="Q151" s="22">
        <v>48</v>
      </c>
      <c r="R151" s="22">
        <v>12</v>
      </c>
      <c r="S151" s="22">
        <v>0</v>
      </c>
    </row>
    <row r="152" spans="2:19" x14ac:dyDescent="0.25">
      <c r="B152" s="19" t="s">
        <v>138</v>
      </c>
      <c r="C152" s="22">
        <v>561</v>
      </c>
      <c r="D152" s="22">
        <v>546</v>
      </c>
      <c r="E152" s="23">
        <v>0.9732620320855615</v>
      </c>
      <c r="F152" s="22">
        <v>448</v>
      </c>
      <c r="G152" s="23">
        <v>0.82051282051282048</v>
      </c>
      <c r="H152" s="22">
        <v>98</v>
      </c>
      <c r="I152" s="23">
        <v>0.17948717948717949</v>
      </c>
      <c r="J152" s="22">
        <v>0</v>
      </c>
      <c r="K152" s="23">
        <v>2.6737967914438502E-2</v>
      </c>
      <c r="L152" s="23">
        <v>0.89688742629919105</v>
      </c>
      <c r="N152" s="19" t="s">
        <v>84</v>
      </c>
      <c r="O152" s="22">
        <v>52</v>
      </c>
      <c r="P152" s="22">
        <v>50</v>
      </c>
      <c r="Q152" s="22">
        <v>47</v>
      </c>
      <c r="R152" s="22">
        <v>3</v>
      </c>
      <c r="S152" s="22">
        <v>0</v>
      </c>
    </row>
    <row r="153" spans="2:19" x14ac:dyDescent="0.25">
      <c r="B153" s="19" t="s">
        <v>84</v>
      </c>
      <c r="C153" s="22">
        <v>535</v>
      </c>
      <c r="D153" s="22">
        <v>504</v>
      </c>
      <c r="E153" s="23">
        <v>0.94205607476635511</v>
      </c>
      <c r="F153" s="22">
        <v>476</v>
      </c>
      <c r="G153" s="23">
        <v>0.94444444444444442</v>
      </c>
      <c r="H153" s="22">
        <v>28</v>
      </c>
      <c r="I153" s="23">
        <v>5.5555555555555552E-2</v>
      </c>
      <c r="J153" s="22">
        <v>1</v>
      </c>
      <c r="K153" s="23">
        <v>5.6074766355140186E-2</v>
      </c>
      <c r="L153" s="23">
        <v>0.94325025960539977</v>
      </c>
      <c r="N153" s="19" t="s">
        <v>158</v>
      </c>
      <c r="O153" s="22">
        <v>7</v>
      </c>
      <c r="P153" s="22">
        <v>7</v>
      </c>
      <c r="Q153" s="22">
        <v>2</v>
      </c>
      <c r="R153" s="22">
        <v>5</v>
      </c>
      <c r="S153" s="22">
        <v>0</v>
      </c>
    </row>
    <row r="154" spans="2:19" x14ac:dyDescent="0.25">
      <c r="B154" s="19" t="s">
        <v>158</v>
      </c>
      <c r="C154" s="22">
        <v>23</v>
      </c>
      <c r="D154" s="22">
        <v>18</v>
      </c>
      <c r="E154" s="23">
        <v>0.78260869565217395</v>
      </c>
      <c r="F154" s="22">
        <v>11</v>
      </c>
      <c r="G154" s="23">
        <v>0.61111111111111116</v>
      </c>
      <c r="H154" s="22">
        <v>7</v>
      </c>
      <c r="I154" s="23">
        <v>0.3888888888888889</v>
      </c>
      <c r="J154" s="22">
        <v>0</v>
      </c>
      <c r="K154" s="23">
        <v>0.21739130434782608</v>
      </c>
      <c r="L154" s="23">
        <v>0.6968599033816425</v>
      </c>
      <c r="N154" s="19" t="s">
        <v>145</v>
      </c>
      <c r="O154" s="22">
        <v>153</v>
      </c>
      <c r="P154" s="22">
        <v>136</v>
      </c>
      <c r="Q154" s="22">
        <v>120</v>
      </c>
      <c r="R154" s="22">
        <v>16</v>
      </c>
      <c r="S154" s="22">
        <v>3</v>
      </c>
    </row>
    <row r="155" spans="2:19" x14ac:dyDescent="0.25">
      <c r="B155" s="19" t="s">
        <v>145</v>
      </c>
      <c r="C155" s="22">
        <v>1240</v>
      </c>
      <c r="D155" s="22">
        <v>1088</v>
      </c>
      <c r="E155" s="23">
        <v>0.8774193548387097</v>
      </c>
      <c r="F155" s="22">
        <v>936</v>
      </c>
      <c r="G155" s="23">
        <v>0.86029411764705888</v>
      </c>
      <c r="H155" s="22">
        <v>152</v>
      </c>
      <c r="I155" s="23">
        <v>0.13970588235294118</v>
      </c>
      <c r="J155" s="22">
        <v>15</v>
      </c>
      <c r="K155" s="23">
        <v>0.11048387096774194</v>
      </c>
      <c r="L155" s="23">
        <v>0.86885673624288429</v>
      </c>
      <c r="N155" s="19" t="s">
        <v>188</v>
      </c>
      <c r="O155" s="22">
        <v>12</v>
      </c>
      <c r="P155" s="22">
        <v>12</v>
      </c>
      <c r="Q155" s="22">
        <v>10</v>
      </c>
      <c r="R155" s="22">
        <v>2</v>
      </c>
      <c r="S155" s="22">
        <v>0</v>
      </c>
    </row>
    <row r="156" spans="2:19" x14ac:dyDescent="0.25">
      <c r="B156" s="19" t="s">
        <v>188</v>
      </c>
      <c r="C156" s="22">
        <v>108</v>
      </c>
      <c r="D156" s="22">
        <v>106</v>
      </c>
      <c r="E156" s="23">
        <v>0.98148148148148151</v>
      </c>
      <c r="F156" s="22">
        <v>86</v>
      </c>
      <c r="G156" s="23">
        <v>0.81132075471698117</v>
      </c>
      <c r="H156" s="22">
        <v>20</v>
      </c>
      <c r="I156" s="23">
        <v>0.18867924528301888</v>
      </c>
      <c r="J156" s="22">
        <v>0</v>
      </c>
      <c r="K156" s="23">
        <v>1.8518518518518517E-2</v>
      </c>
      <c r="L156" s="23">
        <v>0.89640111809923129</v>
      </c>
      <c r="N156" s="19" t="s">
        <v>78</v>
      </c>
      <c r="O156" s="22">
        <v>44</v>
      </c>
      <c r="P156" s="22">
        <v>42</v>
      </c>
      <c r="Q156" s="22">
        <v>31</v>
      </c>
      <c r="R156" s="22">
        <v>11</v>
      </c>
      <c r="S156" s="22">
        <v>0</v>
      </c>
    </row>
    <row r="157" spans="2:19" x14ac:dyDescent="0.25">
      <c r="B157" s="19" t="s">
        <v>78</v>
      </c>
      <c r="C157" s="22">
        <v>515</v>
      </c>
      <c r="D157" s="22">
        <v>499</v>
      </c>
      <c r="E157" s="23">
        <v>0.96893203883495149</v>
      </c>
      <c r="F157" s="22">
        <v>457</v>
      </c>
      <c r="G157" s="23">
        <v>0.91583166332665333</v>
      </c>
      <c r="H157" s="22">
        <v>42</v>
      </c>
      <c r="I157" s="23">
        <v>8.4168336673346694E-2</v>
      </c>
      <c r="J157" s="22">
        <v>1</v>
      </c>
      <c r="K157" s="23">
        <v>2.9126213592233011E-2</v>
      </c>
      <c r="L157" s="23">
        <v>0.94238185108080241</v>
      </c>
      <c r="N157" s="19" t="s">
        <v>208</v>
      </c>
      <c r="O157" s="22">
        <v>6444</v>
      </c>
      <c r="P157" s="22">
        <v>6142</v>
      </c>
      <c r="Q157" s="22">
        <v>4872</v>
      </c>
      <c r="R157" s="22">
        <v>1270</v>
      </c>
      <c r="S157" s="22">
        <v>27</v>
      </c>
    </row>
    <row r="158" spans="2:19" x14ac:dyDescent="0.25">
      <c r="B158" s="19" t="s">
        <v>208</v>
      </c>
      <c r="C158" s="22">
        <v>54109</v>
      </c>
      <c r="D158" s="22">
        <v>50810</v>
      </c>
      <c r="E158" s="23">
        <v>0.93903047552163221</v>
      </c>
      <c r="F158" s="22">
        <v>43420</v>
      </c>
      <c r="G158" s="23">
        <v>0.85455618972643177</v>
      </c>
      <c r="H158" s="22">
        <v>7390</v>
      </c>
      <c r="I158" s="23">
        <v>0.1454438102735682</v>
      </c>
      <c r="J158" s="22">
        <v>199</v>
      </c>
      <c r="K158" s="23">
        <v>5.7291762922988779E-2</v>
      </c>
      <c r="L158" s="23">
        <v>0.89679333262403205</v>
      </c>
    </row>
  </sheetData>
  <mergeCells count="5">
    <mergeCell ref="D2:N7"/>
    <mergeCell ref="D10:F12"/>
    <mergeCell ref="D14:F18"/>
    <mergeCell ref="P10:R12"/>
    <mergeCell ref="P14:R18"/>
  </mergeCells>
  <pageMargins left="0.7" right="0.7" top="0.75" bottom="0.75" header="0.3" footer="0.3"/>
  <pageSetup paperSize="9" orientation="portrait" r:id="rId3"/>
  <drawing r:id="rId4"/>
  <extLst>
    <ext xmlns:x14="http://schemas.microsoft.com/office/spreadsheetml/2009/9/main" uri="{A8765BA9-456A-4dab-B4F3-ACF838C121DE}">
      <x14:slicerList>
        <x14:slicer r:id="rId5"/>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9"/>
  <sheetViews>
    <sheetView workbookViewId="0">
      <selection activeCell="E2731" sqref="E2731"/>
    </sheetView>
  </sheetViews>
  <sheetFormatPr defaultRowHeight="15" x14ac:dyDescent="0.25"/>
  <cols>
    <col min="1" max="1" width="18.7109375" customWidth="1"/>
    <col min="2" max="2" width="55.28515625" customWidth="1"/>
  </cols>
  <sheetData>
    <row r="1" spans="1:13" x14ac:dyDescent="0.25">
      <c r="I1">
        <v>51655</v>
      </c>
      <c r="J1">
        <v>47365</v>
      </c>
      <c r="K1">
        <v>35751</v>
      </c>
      <c r="L1">
        <v>11614</v>
      </c>
      <c r="M1">
        <v>169</v>
      </c>
    </row>
    <row r="2" spans="1:13" x14ac:dyDescent="0.25">
      <c r="A2" s="1" t="s">
        <v>20</v>
      </c>
      <c r="B2" s="1" t="s">
        <v>0</v>
      </c>
      <c r="C2" s="1" t="s">
        <v>21</v>
      </c>
      <c r="D2" s="1" t="s">
        <v>22</v>
      </c>
      <c r="E2" s="1" t="s">
        <v>23</v>
      </c>
      <c r="F2" s="1" t="s">
        <v>24</v>
      </c>
      <c r="G2" s="1" t="s">
        <v>25</v>
      </c>
      <c r="I2">
        <v>3582</v>
      </c>
      <c r="J2">
        <v>3173</v>
      </c>
      <c r="K2">
        <v>2407</v>
      </c>
      <c r="L2">
        <v>766</v>
      </c>
      <c r="M2">
        <v>10</v>
      </c>
    </row>
    <row r="3" spans="1:13" x14ac:dyDescent="0.25">
      <c r="A3" t="s">
        <v>194</v>
      </c>
      <c r="B3" t="s">
        <v>2</v>
      </c>
      <c r="C3">
        <v>92</v>
      </c>
      <c r="D3">
        <v>72</v>
      </c>
      <c r="E3">
        <v>62</v>
      </c>
      <c r="F3">
        <v>10</v>
      </c>
      <c r="G3">
        <v>0</v>
      </c>
      <c r="I3" s="17">
        <f>+I1-I2</f>
        <v>48073</v>
      </c>
      <c r="J3" s="17">
        <f>+K3+L3</f>
        <v>43783</v>
      </c>
      <c r="K3" s="17">
        <f>+K1</f>
        <v>35751</v>
      </c>
      <c r="L3" s="17">
        <f>+L1-I2</f>
        <v>8032</v>
      </c>
      <c r="M3" s="17">
        <f>+M1</f>
        <v>169</v>
      </c>
    </row>
    <row r="4" spans="1:13" x14ac:dyDescent="0.25">
      <c r="A4" s="12" t="s">
        <v>194</v>
      </c>
      <c r="B4" s="12" t="s">
        <v>2</v>
      </c>
      <c r="C4" s="12">
        <v>123</v>
      </c>
      <c r="D4" s="12">
        <v>106</v>
      </c>
      <c r="E4" s="12">
        <v>87</v>
      </c>
      <c r="F4" s="12">
        <v>19</v>
      </c>
      <c r="G4" s="12">
        <v>0</v>
      </c>
    </row>
    <row r="5" spans="1:13" x14ac:dyDescent="0.25">
      <c r="A5" t="s">
        <v>194</v>
      </c>
      <c r="B5" t="s">
        <v>4</v>
      </c>
      <c r="C5">
        <v>38</v>
      </c>
      <c r="D5">
        <v>0</v>
      </c>
      <c r="E5">
        <v>0</v>
      </c>
      <c r="F5">
        <v>0</v>
      </c>
      <c r="G5">
        <v>1</v>
      </c>
      <c r="I5">
        <v>48073</v>
      </c>
      <c r="J5">
        <v>43783</v>
      </c>
      <c r="K5">
        <v>35751</v>
      </c>
      <c r="L5">
        <v>8032</v>
      </c>
      <c r="M5">
        <v>169</v>
      </c>
    </row>
    <row r="6" spans="1:13" x14ac:dyDescent="0.25">
      <c r="A6" s="12" t="s">
        <v>194</v>
      </c>
      <c r="B6" s="12" t="s">
        <v>4</v>
      </c>
      <c r="C6" s="12">
        <v>1</v>
      </c>
      <c r="D6" s="12">
        <v>0</v>
      </c>
      <c r="E6" s="12">
        <v>0</v>
      </c>
      <c r="F6" s="12">
        <v>0</v>
      </c>
      <c r="G6" s="12">
        <v>0</v>
      </c>
    </row>
    <row r="7" spans="1:13" x14ac:dyDescent="0.25">
      <c r="A7" s="12" t="s">
        <v>194</v>
      </c>
      <c r="B7" s="12" t="s">
        <v>4</v>
      </c>
      <c r="C7" s="12">
        <v>6</v>
      </c>
      <c r="D7" s="12">
        <v>0</v>
      </c>
      <c r="E7" s="12">
        <v>0</v>
      </c>
      <c r="F7" s="12">
        <v>0</v>
      </c>
      <c r="G7" s="12">
        <v>0</v>
      </c>
    </row>
    <row r="8" spans="1:13" x14ac:dyDescent="0.25">
      <c r="A8" t="s">
        <v>194</v>
      </c>
      <c r="B8" t="s">
        <v>9</v>
      </c>
      <c r="C8">
        <v>128</v>
      </c>
      <c r="D8">
        <v>99</v>
      </c>
      <c r="E8">
        <v>53</v>
      </c>
      <c r="F8">
        <v>46</v>
      </c>
      <c r="G8">
        <v>0</v>
      </c>
    </row>
    <row r="9" spans="1:13" x14ac:dyDescent="0.25">
      <c r="A9" s="12" t="s">
        <v>194</v>
      </c>
      <c r="B9" s="12" t="s">
        <v>9</v>
      </c>
      <c r="C9" s="12">
        <v>214</v>
      </c>
      <c r="D9" s="12">
        <v>185</v>
      </c>
      <c r="E9" s="12">
        <v>68</v>
      </c>
      <c r="F9" s="12">
        <v>117</v>
      </c>
      <c r="G9" s="12">
        <v>2</v>
      </c>
    </row>
    <row r="10" spans="1:13" x14ac:dyDescent="0.25">
      <c r="A10" t="s">
        <v>194</v>
      </c>
      <c r="B10" t="s">
        <v>210</v>
      </c>
      <c r="C10">
        <v>199</v>
      </c>
      <c r="D10">
        <v>143</v>
      </c>
      <c r="E10">
        <v>93</v>
      </c>
      <c r="F10">
        <v>50</v>
      </c>
      <c r="G10">
        <v>0</v>
      </c>
    </row>
    <row r="11" spans="1:13" x14ac:dyDescent="0.25">
      <c r="A11" s="12" t="s">
        <v>194</v>
      </c>
      <c r="B11" s="12" t="s">
        <v>210</v>
      </c>
      <c r="C11" s="12">
        <v>389</v>
      </c>
      <c r="D11" s="12">
        <v>347</v>
      </c>
      <c r="E11" s="12">
        <v>154</v>
      </c>
      <c r="F11" s="12">
        <v>193</v>
      </c>
      <c r="G11" s="12">
        <v>4</v>
      </c>
    </row>
    <row r="12" spans="1:13" x14ac:dyDescent="0.25">
      <c r="A12" t="s">
        <v>194</v>
      </c>
      <c r="B12" t="s">
        <v>211</v>
      </c>
      <c r="C12">
        <v>1012</v>
      </c>
      <c r="D12">
        <v>784</v>
      </c>
      <c r="E12">
        <v>252</v>
      </c>
      <c r="F12">
        <v>532</v>
      </c>
      <c r="G12">
        <v>1</v>
      </c>
      <c r="I12" s="18"/>
      <c r="J12" s="18"/>
      <c r="K12" s="18"/>
      <c r="L12" s="18"/>
      <c r="M12" s="18"/>
    </row>
    <row r="13" spans="1:13" x14ac:dyDescent="0.25">
      <c r="A13" s="12" t="s">
        <v>194</v>
      </c>
      <c r="B13" s="12" t="s">
        <v>211</v>
      </c>
      <c r="C13" s="12">
        <v>1083</v>
      </c>
      <c r="D13" s="12">
        <v>742</v>
      </c>
      <c r="E13" s="12">
        <v>648</v>
      </c>
      <c r="F13" s="12">
        <v>94</v>
      </c>
      <c r="G13" s="12">
        <v>4</v>
      </c>
      <c r="I13" s="18"/>
      <c r="J13" s="18"/>
      <c r="K13" s="18"/>
      <c r="L13" s="18"/>
      <c r="M13" s="18"/>
    </row>
    <row r="14" spans="1:13" x14ac:dyDescent="0.25">
      <c r="A14" t="s">
        <v>194</v>
      </c>
      <c r="B14" t="s">
        <v>212</v>
      </c>
      <c r="C14">
        <v>3</v>
      </c>
      <c r="D14">
        <v>3</v>
      </c>
      <c r="E14">
        <v>1</v>
      </c>
      <c r="F14">
        <v>2</v>
      </c>
      <c r="G14">
        <v>0</v>
      </c>
      <c r="I14" s="18"/>
      <c r="J14" s="18"/>
      <c r="K14" s="18"/>
      <c r="L14" s="18"/>
      <c r="M14" s="18"/>
    </row>
    <row r="15" spans="1:13" x14ac:dyDescent="0.25">
      <c r="A15" s="12" t="s">
        <v>194</v>
      </c>
      <c r="B15" s="12" t="s">
        <v>212</v>
      </c>
      <c r="C15" s="12">
        <v>9</v>
      </c>
      <c r="D15" s="12">
        <v>9</v>
      </c>
      <c r="E15" s="12">
        <v>6</v>
      </c>
      <c r="F15" s="12">
        <v>3</v>
      </c>
      <c r="G15" s="12">
        <v>0</v>
      </c>
      <c r="I15" s="18"/>
      <c r="J15" s="18"/>
      <c r="K15" s="18"/>
      <c r="L15" s="18"/>
      <c r="M15" s="18"/>
    </row>
    <row r="16" spans="1:13" x14ac:dyDescent="0.25">
      <c r="A16" t="s">
        <v>194</v>
      </c>
      <c r="B16" t="s">
        <v>209</v>
      </c>
      <c r="C16">
        <v>286</v>
      </c>
      <c r="D16">
        <v>235</v>
      </c>
      <c r="E16">
        <v>135</v>
      </c>
      <c r="F16">
        <v>100</v>
      </c>
      <c r="G16">
        <v>0</v>
      </c>
      <c r="I16" s="18"/>
      <c r="J16" s="18"/>
      <c r="K16" s="18"/>
      <c r="L16" s="18"/>
      <c r="M16" s="18"/>
    </row>
    <row r="17" spans="1:7" x14ac:dyDescent="0.25">
      <c r="A17" s="12" t="s">
        <v>194</v>
      </c>
      <c r="B17" s="12" t="s">
        <v>209</v>
      </c>
      <c r="C17" s="12">
        <v>323</v>
      </c>
      <c r="D17" s="12">
        <v>298</v>
      </c>
      <c r="E17" s="12">
        <v>126</v>
      </c>
      <c r="F17" s="12">
        <v>172</v>
      </c>
      <c r="G17" s="12">
        <v>0</v>
      </c>
    </row>
    <row r="18" spans="1:7" x14ac:dyDescent="0.25">
      <c r="A18" t="s">
        <v>194</v>
      </c>
      <c r="B18" t="s">
        <v>14</v>
      </c>
      <c r="C18">
        <v>408</v>
      </c>
      <c r="D18">
        <v>371</v>
      </c>
      <c r="E18">
        <v>369</v>
      </c>
      <c r="F18">
        <v>2</v>
      </c>
      <c r="G18">
        <v>0</v>
      </c>
    </row>
    <row r="19" spans="1:7" x14ac:dyDescent="0.25">
      <c r="A19" s="12" t="s">
        <v>194</v>
      </c>
      <c r="B19" s="12" t="s">
        <v>14</v>
      </c>
      <c r="C19" s="12">
        <v>379</v>
      </c>
      <c r="D19" s="12">
        <v>351</v>
      </c>
      <c r="E19" s="12">
        <v>348</v>
      </c>
      <c r="F19" s="12">
        <v>3</v>
      </c>
      <c r="G19" s="12">
        <v>0</v>
      </c>
    </row>
    <row r="20" spans="1:7" x14ac:dyDescent="0.25">
      <c r="A20" t="s">
        <v>194</v>
      </c>
      <c r="B20" t="s">
        <v>15</v>
      </c>
      <c r="C20">
        <v>281</v>
      </c>
      <c r="D20">
        <v>232</v>
      </c>
      <c r="E20">
        <v>116</v>
      </c>
      <c r="F20">
        <v>116</v>
      </c>
      <c r="G20">
        <v>0</v>
      </c>
    </row>
    <row r="21" spans="1:7" x14ac:dyDescent="0.25">
      <c r="A21" s="12" t="s">
        <v>194</v>
      </c>
      <c r="B21" s="12" t="s">
        <v>15</v>
      </c>
      <c r="C21" s="12">
        <v>229</v>
      </c>
      <c r="D21" s="12">
        <v>203</v>
      </c>
      <c r="E21" s="12">
        <v>78</v>
      </c>
      <c r="F21" s="12">
        <v>125</v>
      </c>
      <c r="G21" s="12">
        <v>0</v>
      </c>
    </row>
    <row r="22" spans="1:7" x14ac:dyDescent="0.25">
      <c r="A22" t="s">
        <v>194</v>
      </c>
      <c r="B22" t="s">
        <v>16</v>
      </c>
      <c r="C22">
        <v>154</v>
      </c>
      <c r="D22">
        <v>128</v>
      </c>
      <c r="E22">
        <v>54</v>
      </c>
      <c r="F22">
        <v>74</v>
      </c>
      <c r="G22">
        <v>0</v>
      </c>
    </row>
    <row r="23" spans="1:7" x14ac:dyDescent="0.25">
      <c r="A23" s="12" t="s">
        <v>194</v>
      </c>
      <c r="B23" s="12" t="s">
        <v>16</v>
      </c>
      <c r="C23" s="12">
        <v>188</v>
      </c>
      <c r="D23" s="12">
        <v>171</v>
      </c>
      <c r="E23" s="12">
        <v>61</v>
      </c>
      <c r="F23" s="12">
        <v>110</v>
      </c>
      <c r="G23" s="12">
        <v>0</v>
      </c>
    </row>
    <row r="24" spans="1:7" x14ac:dyDescent="0.25">
      <c r="A24" t="s">
        <v>194</v>
      </c>
      <c r="B24" t="s">
        <v>17</v>
      </c>
      <c r="C24">
        <v>90</v>
      </c>
      <c r="D24">
        <v>81</v>
      </c>
      <c r="E24">
        <v>69</v>
      </c>
      <c r="F24">
        <v>12</v>
      </c>
      <c r="G24">
        <v>0</v>
      </c>
    </row>
    <row r="25" spans="1:7" x14ac:dyDescent="0.25">
      <c r="A25" s="12" t="s">
        <v>194</v>
      </c>
      <c r="B25" s="12" t="s">
        <v>17</v>
      </c>
      <c r="C25" s="12">
        <v>56</v>
      </c>
      <c r="D25" s="12">
        <v>49</v>
      </c>
      <c r="E25" s="12">
        <v>35</v>
      </c>
      <c r="F25" s="12">
        <v>14</v>
      </c>
      <c r="G25" s="12">
        <v>0</v>
      </c>
    </row>
    <row r="26" spans="1:7" x14ac:dyDescent="0.25">
      <c r="A26" t="s">
        <v>194</v>
      </c>
      <c r="B26" t="s">
        <v>18</v>
      </c>
      <c r="C26">
        <v>244</v>
      </c>
      <c r="D26">
        <v>208</v>
      </c>
      <c r="E26">
        <v>169</v>
      </c>
      <c r="F26">
        <v>39</v>
      </c>
      <c r="G26">
        <v>1</v>
      </c>
    </row>
    <row r="27" spans="1:7" x14ac:dyDescent="0.25">
      <c r="A27" s="12" t="s">
        <v>194</v>
      </c>
      <c r="B27" s="12" t="s">
        <v>18</v>
      </c>
      <c r="C27" s="12">
        <v>337</v>
      </c>
      <c r="D27" s="12">
        <v>337</v>
      </c>
      <c r="E27" s="12">
        <v>225</v>
      </c>
      <c r="F27" s="12">
        <v>112</v>
      </c>
      <c r="G27" s="12">
        <v>0</v>
      </c>
    </row>
    <row r="28" spans="1:7" x14ac:dyDescent="0.25">
      <c r="A28" t="s">
        <v>194</v>
      </c>
      <c r="B28" t="s">
        <v>185</v>
      </c>
      <c r="C28">
        <v>66</v>
      </c>
      <c r="D28">
        <v>39</v>
      </c>
      <c r="E28">
        <v>38</v>
      </c>
      <c r="F28">
        <v>1</v>
      </c>
      <c r="G28">
        <v>0</v>
      </c>
    </row>
    <row r="29" spans="1:7" x14ac:dyDescent="0.25">
      <c r="A29" s="12" t="s">
        <v>194</v>
      </c>
      <c r="B29" s="12" t="s">
        <v>185</v>
      </c>
      <c r="C29" s="12">
        <v>45</v>
      </c>
      <c r="D29" s="12">
        <v>13</v>
      </c>
      <c r="E29" s="12">
        <v>13</v>
      </c>
      <c r="F29" s="12">
        <v>0</v>
      </c>
      <c r="G29" s="12">
        <v>1</v>
      </c>
    </row>
    <row r="30" spans="1:7" x14ac:dyDescent="0.25">
      <c r="A30" t="s">
        <v>80</v>
      </c>
      <c r="B30" t="s">
        <v>1</v>
      </c>
      <c r="C30">
        <v>3</v>
      </c>
      <c r="D30">
        <v>3</v>
      </c>
      <c r="E30">
        <v>3</v>
      </c>
      <c r="F30">
        <v>0</v>
      </c>
      <c r="G30">
        <v>0</v>
      </c>
    </row>
    <row r="31" spans="1:7" x14ac:dyDescent="0.25">
      <c r="A31" s="12" t="s">
        <v>80</v>
      </c>
      <c r="B31" s="12" t="s">
        <v>1</v>
      </c>
      <c r="C31" s="12">
        <v>1</v>
      </c>
      <c r="D31" s="12">
        <v>1</v>
      </c>
      <c r="E31" s="12">
        <v>1</v>
      </c>
      <c r="F31" s="12">
        <v>0</v>
      </c>
      <c r="G31" s="12">
        <v>0</v>
      </c>
    </row>
    <row r="32" spans="1:7" x14ac:dyDescent="0.25">
      <c r="A32" t="s">
        <v>80</v>
      </c>
      <c r="B32" t="s">
        <v>2</v>
      </c>
      <c r="C32">
        <v>5</v>
      </c>
      <c r="D32">
        <v>3</v>
      </c>
      <c r="E32">
        <v>3</v>
      </c>
      <c r="F32">
        <v>0</v>
      </c>
      <c r="G32">
        <v>0</v>
      </c>
    </row>
    <row r="33" spans="1:7" x14ac:dyDescent="0.25">
      <c r="A33" s="12" t="s">
        <v>80</v>
      </c>
      <c r="B33" s="12" t="s">
        <v>2</v>
      </c>
      <c r="C33" s="12">
        <v>15</v>
      </c>
      <c r="D33" s="12">
        <v>15</v>
      </c>
      <c r="E33" s="12">
        <v>15</v>
      </c>
      <c r="F33" s="12">
        <v>0</v>
      </c>
      <c r="G33" s="12">
        <v>0</v>
      </c>
    </row>
    <row r="34" spans="1:7" x14ac:dyDescent="0.25">
      <c r="A34" s="12" t="s">
        <v>80</v>
      </c>
      <c r="B34" s="12" t="s">
        <v>35</v>
      </c>
      <c r="C34" s="12">
        <v>1</v>
      </c>
      <c r="D34" s="12">
        <v>0</v>
      </c>
      <c r="E34" s="12">
        <v>0</v>
      </c>
      <c r="F34" s="12">
        <v>0</v>
      </c>
      <c r="G34" s="12">
        <v>0</v>
      </c>
    </row>
    <row r="35" spans="1:7" x14ac:dyDescent="0.25">
      <c r="A35" t="s">
        <v>80</v>
      </c>
      <c r="B35" t="s">
        <v>4</v>
      </c>
      <c r="C35">
        <v>3</v>
      </c>
      <c r="D35">
        <v>0</v>
      </c>
      <c r="E35">
        <v>0</v>
      </c>
      <c r="F35">
        <v>0</v>
      </c>
      <c r="G35">
        <v>0</v>
      </c>
    </row>
    <row r="36" spans="1:7" x14ac:dyDescent="0.25">
      <c r="A36" s="12" t="s">
        <v>80</v>
      </c>
      <c r="B36" s="12" t="s">
        <v>4</v>
      </c>
      <c r="C36" s="12">
        <v>1</v>
      </c>
      <c r="D36" s="12">
        <v>0</v>
      </c>
      <c r="E36" s="12">
        <v>0</v>
      </c>
      <c r="F36" s="12">
        <v>0</v>
      </c>
      <c r="G36" s="12">
        <v>0</v>
      </c>
    </row>
    <row r="37" spans="1:7" x14ac:dyDescent="0.25">
      <c r="A37" t="s">
        <v>80</v>
      </c>
      <c r="B37" t="s">
        <v>9</v>
      </c>
      <c r="C37">
        <v>77</v>
      </c>
      <c r="D37">
        <v>71</v>
      </c>
      <c r="E37">
        <v>67</v>
      </c>
      <c r="F37">
        <v>4</v>
      </c>
      <c r="G37">
        <v>0</v>
      </c>
    </row>
    <row r="38" spans="1:7" x14ac:dyDescent="0.25">
      <c r="A38" s="12" t="s">
        <v>80</v>
      </c>
      <c r="B38" s="12" t="s">
        <v>9</v>
      </c>
      <c r="C38" s="12">
        <v>123</v>
      </c>
      <c r="D38" s="12">
        <v>121</v>
      </c>
      <c r="E38" s="12">
        <v>110</v>
      </c>
      <c r="F38" s="12">
        <v>11</v>
      </c>
      <c r="G38" s="12">
        <v>0</v>
      </c>
    </row>
    <row r="39" spans="1:7" x14ac:dyDescent="0.25">
      <c r="A39" t="s">
        <v>80</v>
      </c>
      <c r="B39" t="s">
        <v>210</v>
      </c>
      <c r="C39">
        <v>104</v>
      </c>
      <c r="D39">
        <v>91</v>
      </c>
      <c r="E39">
        <v>79</v>
      </c>
      <c r="F39">
        <v>12</v>
      </c>
      <c r="G39">
        <v>0</v>
      </c>
    </row>
    <row r="40" spans="1:7" x14ac:dyDescent="0.25">
      <c r="A40" s="12" t="s">
        <v>80</v>
      </c>
      <c r="B40" s="12" t="s">
        <v>210</v>
      </c>
      <c r="C40" s="12">
        <v>136</v>
      </c>
      <c r="D40" s="12">
        <v>132</v>
      </c>
      <c r="E40" s="12">
        <v>106</v>
      </c>
      <c r="F40" s="12">
        <v>26</v>
      </c>
      <c r="G40" s="12">
        <v>0</v>
      </c>
    </row>
    <row r="41" spans="1:7" x14ac:dyDescent="0.25">
      <c r="A41" t="s">
        <v>80</v>
      </c>
      <c r="B41" t="s">
        <v>211</v>
      </c>
      <c r="C41">
        <v>142</v>
      </c>
      <c r="D41">
        <v>127</v>
      </c>
      <c r="E41">
        <v>123</v>
      </c>
      <c r="F41">
        <v>4</v>
      </c>
      <c r="G41">
        <v>0</v>
      </c>
    </row>
    <row r="42" spans="1:7" x14ac:dyDescent="0.25">
      <c r="A42" s="12" t="s">
        <v>80</v>
      </c>
      <c r="B42" s="12" t="s">
        <v>211</v>
      </c>
      <c r="C42" s="12">
        <v>148</v>
      </c>
      <c r="D42" s="12">
        <v>140</v>
      </c>
      <c r="E42" s="12">
        <v>132</v>
      </c>
      <c r="F42" s="12">
        <v>8</v>
      </c>
      <c r="G42" s="12">
        <v>0</v>
      </c>
    </row>
    <row r="43" spans="1:7" x14ac:dyDescent="0.25">
      <c r="A43" t="s">
        <v>80</v>
      </c>
      <c r="B43" t="s">
        <v>209</v>
      </c>
      <c r="C43">
        <v>70</v>
      </c>
      <c r="D43">
        <v>65</v>
      </c>
      <c r="E43">
        <v>29</v>
      </c>
      <c r="F43">
        <v>36</v>
      </c>
      <c r="G43">
        <v>0</v>
      </c>
    </row>
    <row r="44" spans="1:7" x14ac:dyDescent="0.25">
      <c r="A44" s="12" t="s">
        <v>80</v>
      </c>
      <c r="B44" s="12" t="s">
        <v>209</v>
      </c>
      <c r="C44" s="12">
        <v>122</v>
      </c>
      <c r="D44" s="12">
        <v>109</v>
      </c>
      <c r="E44" s="12">
        <v>95</v>
      </c>
      <c r="F44" s="12">
        <v>14</v>
      </c>
      <c r="G44" s="12">
        <v>0</v>
      </c>
    </row>
    <row r="45" spans="1:7" x14ac:dyDescent="0.25">
      <c r="A45" t="s">
        <v>80</v>
      </c>
      <c r="B45" t="s">
        <v>14</v>
      </c>
      <c r="C45">
        <v>85</v>
      </c>
      <c r="D45">
        <v>78</v>
      </c>
      <c r="E45">
        <v>78</v>
      </c>
      <c r="F45">
        <v>0</v>
      </c>
      <c r="G45">
        <v>0</v>
      </c>
    </row>
    <row r="46" spans="1:7" x14ac:dyDescent="0.25">
      <c r="A46" s="12" t="s">
        <v>80</v>
      </c>
      <c r="B46" s="12" t="s">
        <v>14</v>
      </c>
      <c r="C46" s="12">
        <v>73</v>
      </c>
      <c r="D46" s="12">
        <v>72</v>
      </c>
      <c r="E46" s="12">
        <v>70</v>
      </c>
      <c r="F46" s="12">
        <v>2</v>
      </c>
      <c r="G46" s="12">
        <v>0</v>
      </c>
    </row>
    <row r="47" spans="1:7" x14ac:dyDescent="0.25">
      <c r="A47" t="s">
        <v>80</v>
      </c>
      <c r="B47" t="s">
        <v>15</v>
      </c>
      <c r="C47">
        <v>32</v>
      </c>
      <c r="D47">
        <v>27</v>
      </c>
      <c r="E47">
        <v>22</v>
      </c>
      <c r="F47">
        <v>5</v>
      </c>
      <c r="G47">
        <v>0</v>
      </c>
    </row>
    <row r="48" spans="1:7" x14ac:dyDescent="0.25">
      <c r="A48" s="12" t="s">
        <v>80</v>
      </c>
      <c r="B48" s="12" t="s">
        <v>15</v>
      </c>
      <c r="C48" s="12">
        <v>22</v>
      </c>
      <c r="D48" s="12">
        <v>18</v>
      </c>
      <c r="E48" s="12">
        <v>12</v>
      </c>
      <c r="F48" s="12">
        <v>6</v>
      </c>
      <c r="G48" s="12">
        <v>0</v>
      </c>
    </row>
    <row r="49" spans="1:7" x14ac:dyDescent="0.25">
      <c r="A49" t="s">
        <v>80</v>
      </c>
      <c r="B49" t="s">
        <v>16</v>
      </c>
      <c r="C49">
        <v>43</v>
      </c>
      <c r="D49">
        <v>42</v>
      </c>
      <c r="E49">
        <v>34</v>
      </c>
      <c r="F49">
        <v>8</v>
      </c>
      <c r="G49">
        <v>0</v>
      </c>
    </row>
    <row r="50" spans="1:7" x14ac:dyDescent="0.25">
      <c r="A50" s="12" t="s">
        <v>80</v>
      </c>
      <c r="B50" s="12" t="s">
        <v>16</v>
      </c>
      <c r="C50" s="12">
        <v>72</v>
      </c>
      <c r="D50" s="12">
        <v>71</v>
      </c>
      <c r="E50" s="12">
        <v>59</v>
      </c>
      <c r="F50" s="12">
        <v>12</v>
      </c>
      <c r="G50" s="12">
        <v>0</v>
      </c>
    </row>
    <row r="51" spans="1:7" x14ac:dyDescent="0.25">
      <c r="A51" t="s">
        <v>80</v>
      </c>
      <c r="B51" t="s">
        <v>17</v>
      </c>
      <c r="C51">
        <v>27</v>
      </c>
      <c r="D51">
        <v>26</v>
      </c>
      <c r="E51">
        <v>26</v>
      </c>
      <c r="F51">
        <v>0</v>
      </c>
      <c r="G51">
        <v>0</v>
      </c>
    </row>
    <row r="52" spans="1:7" x14ac:dyDescent="0.25">
      <c r="A52" s="12" t="s">
        <v>80</v>
      </c>
      <c r="B52" s="12" t="s">
        <v>17</v>
      </c>
      <c r="C52" s="12">
        <v>38</v>
      </c>
      <c r="D52" s="12">
        <v>38</v>
      </c>
      <c r="E52" s="12">
        <v>33</v>
      </c>
      <c r="F52" s="12">
        <v>5</v>
      </c>
      <c r="G52" s="12">
        <v>0</v>
      </c>
    </row>
    <row r="53" spans="1:7" x14ac:dyDescent="0.25">
      <c r="A53" t="s">
        <v>80</v>
      </c>
      <c r="B53" t="s">
        <v>18</v>
      </c>
      <c r="C53">
        <v>101</v>
      </c>
      <c r="D53">
        <v>98</v>
      </c>
      <c r="E53">
        <v>91</v>
      </c>
      <c r="F53">
        <v>7</v>
      </c>
      <c r="G53">
        <v>0</v>
      </c>
    </row>
    <row r="54" spans="1:7" x14ac:dyDescent="0.25">
      <c r="A54" s="12" t="s">
        <v>80</v>
      </c>
      <c r="B54" s="12" t="s">
        <v>18</v>
      </c>
      <c r="C54" s="12">
        <v>155</v>
      </c>
      <c r="D54" s="12">
        <v>152</v>
      </c>
      <c r="E54" s="12">
        <v>118</v>
      </c>
      <c r="F54" s="12">
        <v>34</v>
      </c>
      <c r="G54" s="12">
        <v>0</v>
      </c>
    </row>
    <row r="55" spans="1:7" x14ac:dyDescent="0.25">
      <c r="A55" t="s">
        <v>80</v>
      </c>
      <c r="B55" t="s">
        <v>185</v>
      </c>
      <c r="C55">
        <v>62</v>
      </c>
      <c r="D55">
        <v>60</v>
      </c>
      <c r="E55">
        <v>58</v>
      </c>
      <c r="F55">
        <v>2</v>
      </c>
      <c r="G55">
        <v>0</v>
      </c>
    </row>
    <row r="56" spans="1:7" x14ac:dyDescent="0.25">
      <c r="A56" s="12" t="s">
        <v>80</v>
      </c>
      <c r="B56" s="12" t="s">
        <v>185</v>
      </c>
      <c r="C56" s="12">
        <v>113</v>
      </c>
      <c r="D56" s="12">
        <v>112</v>
      </c>
      <c r="E56" s="12">
        <v>111</v>
      </c>
      <c r="F56" s="12">
        <v>1</v>
      </c>
      <c r="G56" s="12">
        <v>1</v>
      </c>
    </row>
    <row r="57" spans="1:7" x14ac:dyDescent="0.25">
      <c r="A57" t="s">
        <v>117</v>
      </c>
      <c r="B57" t="s">
        <v>2</v>
      </c>
      <c r="C57">
        <v>20</v>
      </c>
      <c r="D57">
        <v>15</v>
      </c>
      <c r="E57">
        <v>10</v>
      </c>
      <c r="F57">
        <v>5</v>
      </c>
      <c r="G57">
        <v>0</v>
      </c>
    </row>
    <row r="58" spans="1:7" x14ac:dyDescent="0.25">
      <c r="A58" s="12" t="s">
        <v>117</v>
      </c>
      <c r="B58" s="12" t="s">
        <v>2</v>
      </c>
      <c r="C58" s="12">
        <v>8</v>
      </c>
      <c r="D58" s="12">
        <v>7</v>
      </c>
      <c r="E58" s="12">
        <v>5</v>
      </c>
      <c r="F58" s="12">
        <v>2</v>
      </c>
      <c r="G58" s="12">
        <v>0</v>
      </c>
    </row>
    <row r="59" spans="1:7" x14ac:dyDescent="0.25">
      <c r="A59" t="s">
        <v>117</v>
      </c>
      <c r="B59" t="s">
        <v>9</v>
      </c>
      <c r="C59">
        <v>33</v>
      </c>
      <c r="D59">
        <v>32</v>
      </c>
      <c r="E59">
        <v>32</v>
      </c>
      <c r="F59">
        <v>0</v>
      </c>
      <c r="G59">
        <v>0</v>
      </c>
    </row>
    <row r="60" spans="1:7" x14ac:dyDescent="0.25">
      <c r="A60" s="12" t="s">
        <v>117</v>
      </c>
      <c r="B60" s="12" t="s">
        <v>9</v>
      </c>
      <c r="C60" s="12">
        <v>31</v>
      </c>
      <c r="D60" s="12">
        <v>30</v>
      </c>
      <c r="E60" s="12">
        <v>28</v>
      </c>
      <c r="F60" s="12">
        <v>2</v>
      </c>
      <c r="G60" s="12">
        <v>0</v>
      </c>
    </row>
    <row r="61" spans="1:7" x14ac:dyDescent="0.25">
      <c r="A61" t="s">
        <v>117</v>
      </c>
      <c r="B61" t="s">
        <v>210</v>
      </c>
      <c r="C61">
        <v>47</v>
      </c>
      <c r="D61">
        <v>43</v>
      </c>
      <c r="E61">
        <v>43</v>
      </c>
      <c r="F61">
        <v>0</v>
      </c>
      <c r="G61">
        <v>0</v>
      </c>
    </row>
    <row r="62" spans="1:7" x14ac:dyDescent="0.25">
      <c r="A62" s="12" t="s">
        <v>117</v>
      </c>
      <c r="B62" s="12" t="s">
        <v>210</v>
      </c>
      <c r="C62" s="12">
        <v>34</v>
      </c>
      <c r="D62" s="12">
        <v>34</v>
      </c>
      <c r="E62" s="12">
        <v>26</v>
      </c>
      <c r="F62" s="12">
        <v>8</v>
      </c>
      <c r="G62" s="12">
        <v>0</v>
      </c>
    </row>
    <row r="63" spans="1:7" x14ac:dyDescent="0.25">
      <c r="A63" t="s">
        <v>117</v>
      </c>
      <c r="B63" t="s">
        <v>211</v>
      </c>
      <c r="C63">
        <v>83</v>
      </c>
      <c r="D63">
        <v>74</v>
      </c>
      <c r="E63">
        <v>54</v>
      </c>
      <c r="F63">
        <v>20</v>
      </c>
      <c r="G63">
        <v>0</v>
      </c>
    </row>
    <row r="64" spans="1:7" x14ac:dyDescent="0.25">
      <c r="A64" s="12" t="s">
        <v>117</v>
      </c>
      <c r="B64" s="12" t="s">
        <v>211</v>
      </c>
      <c r="C64" s="12">
        <v>52</v>
      </c>
      <c r="D64" s="12">
        <v>48</v>
      </c>
      <c r="E64" s="12">
        <v>27</v>
      </c>
      <c r="F64" s="12">
        <v>21</v>
      </c>
      <c r="G64" s="12">
        <v>0</v>
      </c>
    </row>
    <row r="65" spans="1:7" x14ac:dyDescent="0.25">
      <c r="A65" t="s">
        <v>117</v>
      </c>
      <c r="B65" t="s">
        <v>212</v>
      </c>
      <c r="C65">
        <v>1</v>
      </c>
      <c r="D65">
        <v>1</v>
      </c>
      <c r="E65">
        <v>1</v>
      </c>
      <c r="F65">
        <v>0</v>
      </c>
      <c r="G65">
        <v>0</v>
      </c>
    </row>
    <row r="66" spans="1:7" x14ac:dyDescent="0.25">
      <c r="A66" t="s">
        <v>117</v>
      </c>
      <c r="B66" t="s">
        <v>209</v>
      </c>
      <c r="C66">
        <v>64</v>
      </c>
      <c r="D66">
        <v>62</v>
      </c>
      <c r="E66">
        <v>61</v>
      </c>
      <c r="F66">
        <v>1</v>
      </c>
      <c r="G66">
        <v>0</v>
      </c>
    </row>
    <row r="67" spans="1:7" x14ac:dyDescent="0.25">
      <c r="A67" s="12" t="s">
        <v>117</v>
      </c>
      <c r="B67" s="12" t="s">
        <v>209</v>
      </c>
      <c r="C67" s="12">
        <v>38</v>
      </c>
      <c r="D67" s="12">
        <v>38</v>
      </c>
      <c r="E67" s="12">
        <v>28</v>
      </c>
      <c r="F67" s="12">
        <v>10</v>
      </c>
      <c r="G67" s="12">
        <v>0</v>
      </c>
    </row>
    <row r="68" spans="1:7" x14ac:dyDescent="0.25">
      <c r="A68" t="s">
        <v>117</v>
      </c>
      <c r="B68" t="s">
        <v>14</v>
      </c>
      <c r="C68">
        <v>83</v>
      </c>
      <c r="D68">
        <v>79</v>
      </c>
      <c r="E68">
        <v>78</v>
      </c>
      <c r="F68">
        <v>1</v>
      </c>
      <c r="G68">
        <v>0</v>
      </c>
    </row>
    <row r="69" spans="1:7" x14ac:dyDescent="0.25">
      <c r="A69" s="12" t="s">
        <v>117</v>
      </c>
      <c r="B69" s="12" t="s">
        <v>14</v>
      </c>
      <c r="C69" s="12">
        <v>12</v>
      </c>
      <c r="D69" s="12">
        <v>12</v>
      </c>
      <c r="E69" s="12">
        <v>12</v>
      </c>
      <c r="F69" s="12">
        <v>0</v>
      </c>
      <c r="G69" s="12">
        <v>0</v>
      </c>
    </row>
    <row r="70" spans="1:7" x14ac:dyDescent="0.25">
      <c r="A70" t="s">
        <v>117</v>
      </c>
      <c r="B70" t="s">
        <v>15</v>
      </c>
      <c r="C70">
        <v>1</v>
      </c>
      <c r="D70">
        <v>1</v>
      </c>
      <c r="E70">
        <v>0</v>
      </c>
      <c r="F70">
        <v>1</v>
      </c>
      <c r="G70">
        <v>0</v>
      </c>
    </row>
    <row r="71" spans="1:7" x14ac:dyDescent="0.25">
      <c r="A71" t="s">
        <v>117</v>
      </c>
      <c r="B71" t="s">
        <v>16</v>
      </c>
      <c r="C71">
        <v>14</v>
      </c>
      <c r="D71">
        <v>12</v>
      </c>
      <c r="E71">
        <v>8</v>
      </c>
      <c r="F71">
        <v>4</v>
      </c>
      <c r="G71">
        <v>0</v>
      </c>
    </row>
    <row r="72" spans="1:7" x14ac:dyDescent="0.25">
      <c r="A72" s="12" t="s">
        <v>117</v>
      </c>
      <c r="B72" s="12" t="s">
        <v>16</v>
      </c>
      <c r="C72" s="12">
        <v>4</v>
      </c>
      <c r="D72" s="12">
        <v>4</v>
      </c>
      <c r="E72" s="12">
        <v>2</v>
      </c>
      <c r="F72" s="12">
        <v>2</v>
      </c>
      <c r="G72" s="12">
        <v>0</v>
      </c>
    </row>
    <row r="73" spans="1:7" x14ac:dyDescent="0.25">
      <c r="A73" t="s">
        <v>117</v>
      </c>
      <c r="B73" t="s">
        <v>17</v>
      </c>
      <c r="C73">
        <v>3</v>
      </c>
      <c r="D73">
        <v>2</v>
      </c>
      <c r="E73">
        <v>2</v>
      </c>
      <c r="F73">
        <v>0</v>
      </c>
      <c r="G73">
        <v>0</v>
      </c>
    </row>
    <row r="74" spans="1:7" x14ac:dyDescent="0.25">
      <c r="A74" s="12" t="s">
        <v>117</v>
      </c>
      <c r="B74" s="12" t="s">
        <v>17</v>
      </c>
      <c r="C74" s="12">
        <v>3</v>
      </c>
      <c r="D74" s="12">
        <v>3</v>
      </c>
      <c r="E74" s="12">
        <v>2</v>
      </c>
      <c r="F74" s="12">
        <v>1</v>
      </c>
      <c r="G74" s="12">
        <v>0</v>
      </c>
    </row>
    <row r="75" spans="1:7" x14ac:dyDescent="0.25">
      <c r="A75" t="s">
        <v>117</v>
      </c>
      <c r="B75" t="s">
        <v>18</v>
      </c>
      <c r="C75">
        <v>47</v>
      </c>
      <c r="D75">
        <v>47</v>
      </c>
      <c r="E75">
        <v>37</v>
      </c>
      <c r="F75">
        <v>10</v>
      </c>
      <c r="G75">
        <v>0</v>
      </c>
    </row>
    <row r="76" spans="1:7" x14ac:dyDescent="0.25">
      <c r="A76" s="12" t="s">
        <v>117</v>
      </c>
      <c r="B76" s="12" t="s">
        <v>18</v>
      </c>
      <c r="C76" s="12">
        <v>26</v>
      </c>
      <c r="D76" s="12">
        <v>26</v>
      </c>
      <c r="E76" s="12">
        <v>17</v>
      </c>
      <c r="F76" s="12">
        <v>9</v>
      </c>
      <c r="G76" s="12">
        <v>0</v>
      </c>
    </row>
    <row r="77" spans="1:7" x14ac:dyDescent="0.25">
      <c r="A77" t="s">
        <v>117</v>
      </c>
      <c r="B77" t="s">
        <v>185</v>
      </c>
      <c r="C77">
        <v>13</v>
      </c>
      <c r="D77">
        <v>9</v>
      </c>
      <c r="E77">
        <v>9</v>
      </c>
      <c r="F77">
        <v>0</v>
      </c>
      <c r="G77">
        <v>0</v>
      </c>
    </row>
    <row r="78" spans="1:7" x14ac:dyDescent="0.25">
      <c r="A78" t="s">
        <v>141</v>
      </c>
      <c r="B78" t="s">
        <v>2</v>
      </c>
      <c r="C78">
        <v>9</v>
      </c>
      <c r="D78">
        <v>5</v>
      </c>
      <c r="E78">
        <v>5</v>
      </c>
      <c r="F78">
        <v>0</v>
      </c>
      <c r="G78">
        <v>0</v>
      </c>
    </row>
    <row r="79" spans="1:7" x14ac:dyDescent="0.25">
      <c r="A79" s="12" t="s">
        <v>141</v>
      </c>
      <c r="B79" s="12" t="s">
        <v>2</v>
      </c>
      <c r="C79" s="12">
        <v>9</v>
      </c>
      <c r="D79" s="12">
        <v>7</v>
      </c>
      <c r="E79" s="12">
        <v>7</v>
      </c>
      <c r="F79" s="12">
        <v>0</v>
      </c>
      <c r="G79" s="12">
        <v>0</v>
      </c>
    </row>
    <row r="80" spans="1:7" x14ac:dyDescent="0.25">
      <c r="A80" t="s">
        <v>141</v>
      </c>
      <c r="B80" t="s">
        <v>4</v>
      </c>
      <c r="C80">
        <v>2</v>
      </c>
      <c r="D80">
        <v>0</v>
      </c>
      <c r="E80">
        <v>0</v>
      </c>
      <c r="F80">
        <v>0</v>
      </c>
      <c r="G80">
        <v>0</v>
      </c>
    </row>
    <row r="81" spans="1:7" x14ac:dyDescent="0.25">
      <c r="A81" t="s">
        <v>141</v>
      </c>
      <c r="B81" t="s">
        <v>9</v>
      </c>
      <c r="C81">
        <v>53</v>
      </c>
      <c r="D81">
        <v>53</v>
      </c>
      <c r="E81">
        <v>50</v>
      </c>
      <c r="F81">
        <v>3</v>
      </c>
      <c r="G81">
        <v>0</v>
      </c>
    </row>
    <row r="82" spans="1:7" x14ac:dyDescent="0.25">
      <c r="A82" s="12" t="s">
        <v>141</v>
      </c>
      <c r="B82" s="12" t="s">
        <v>9</v>
      </c>
      <c r="C82" s="12">
        <v>52</v>
      </c>
      <c r="D82" s="12">
        <v>51</v>
      </c>
      <c r="E82" s="12">
        <v>40</v>
      </c>
      <c r="F82" s="12">
        <v>11</v>
      </c>
      <c r="G82" s="12">
        <v>0</v>
      </c>
    </row>
    <row r="83" spans="1:7" x14ac:dyDescent="0.25">
      <c r="A83" t="s">
        <v>141</v>
      </c>
      <c r="B83" t="s">
        <v>210</v>
      </c>
      <c r="C83">
        <v>69</v>
      </c>
      <c r="D83">
        <v>65</v>
      </c>
      <c r="E83">
        <v>41</v>
      </c>
      <c r="F83">
        <v>24</v>
      </c>
      <c r="G83">
        <v>0</v>
      </c>
    </row>
    <row r="84" spans="1:7" x14ac:dyDescent="0.25">
      <c r="A84" s="12" t="s">
        <v>141</v>
      </c>
      <c r="B84" s="12" t="s">
        <v>210</v>
      </c>
      <c r="C84" s="12">
        <v>81</v>
      </c>
      <c r="D84" s="12">
        <v>80</v>
      </c>
      <c r="E84" s="12">
        <v>73</v>
      </c>
      <c r="F84" s="12">
        <v>7</v>
      </c>
      <c r="G84" s="12">
        <v>0</v>
      </c>
    </row>
    <row r="85" spans="1:7" x14ac:dyDescent="0.25">
      <c r="A85" t="s">
        <v>141</v>
      </c>
      <c r="B85" t="s">
        <v>211</v>
      </c>
      <c r="C85">
        <v>78</v>
      </c>
      <c r="D85">
        <v>73</v>
      </c>
      <c r="E85">
        <v>64</v>
      </c>
      <c r="F85">
        <v>9</v>
      </c>
      <c r="G85">
        <v>0</v>
      </c>
    </row>
    <row r="86" spans="1:7" x14ac:dyDescent="0.25">
      <c r="A86" s="12" t="s">
        <v>141</v>
      </c>
      <c r="B86" s="12" t="s">
        <v>211</v>
      </c>
      <c r="C86" s="12">
        <v>96</v>
      </c>
      <c r="D86" s="12">
        <v>88</v>
      </c>
      <c r="E86" s="12">
        <v>70</v>
      </c>
      <c r="F86" s="12">
        <v>18</v>
      </c>
      <c r="G86" s="12">
        <v>0</v>
      </c>
    </row>
    <row r="87" spans="1:7" x14ac:dyDescent="0.25">
      <c r="A87" s="12" t="s">
        <v>141</v>
      </c>
      <c r="B87" s="12" t="s">
        <v>212</v>
      </c>
      <c r="C87" s="12">
        <v>1</v>
      </c>
      <c r="D87" s="12">
        <v>1</v>
      </c>
      <c r="E87" s="12">
        <v>0</v>
      </c>
      <c r="F87" s="12">
        <v>1</v>
      </c>
      <c r="G87" s="12">
        <v>0</v>
      </c>
    </row>
    <row r="88" spans="1:7" x14ac:dyDescent="0.25">
      <c r="A88" t="s">
        <v>141</v>
      </c>
      <c r="B88" t="s">
        <v>209</v>
      </c>
      <c r="C88">
        <v>77</v>
      </c>
      <c r="D88">
        <v>72</v>
      </c>
      <c r="E88">
        <v>42</v>
      </c>
      <c r="F88">
        <v>30</v>
      </c>
      <c r="G88">
        <v>0</v>
      </c>
    </row>
    <row r="89" spans="1:7" x14ac:dyDescent="0.25">
      <c r="A89" s="12" t="s">
        <v>141</v>
      </c>
      <c r="B89" s="12" t="s">
        <v>209</v>
      </c>
      <c r="C89" s="12">
        <v>105</v>
      </c>
      <c r="D89" s="12">
        <v>102</v>
      </c>
      <c r="E89" s="12">
        <v>96</v>
      </c>
      <c r="F89" s="12">
        <v>6</v>
      </c>
      <c r="G89" s="12">
        <v>1</v>
      </c>
    </row>
    <row r="90" spans="1:7" x14ac:dyDescent="0.25">
      <c r="A90" t="s">
        <v>141</v>
      </c>
      <c r="B90" t="s">
        <v>14</v>
      </c>
      <c r="C90">
        <v>32</v>
      </c>
      <c r="D90">
        <v>30</v>
      </c>
      <c r="E90">
        <v>29</v>
      </c>
      <c r="F90">
        <v>1</v>
      </c>
      <c r="G90">
        <v>0</v>
      </c>
    </row>
    <row r="91" spans="1:7" x14ac:dyDescent="0.25">
      <c r="A91" s="12" t="s">
        <v>141</v>
      </c>
      <c r="B91" s="12" t="s">
        <v>14</v>
      </c>
      <c r="C91" s="12">
        <v>18</v>
      </c>
      <c r="D91" s="12">
        <v>18</v>
      </c>
      <c r="E91" s="12">
        <v>18</v>
      </c>
      <c r="F91" s="12">
        <v>0</v>
      </c>
      <c r="G91" s="12">
        <v>0</v>
      </c>
    </row>
    <row r="92" spans="1:7" x14ac:dyDescent="0.25">
      <c r="A92" t="s">
        <v>141</v>
      </c>
      <c r="B92" t="s">
        <v>15</v>
      </c>
      <c r="C92">
        <v>14</v>
      </c>
      <c r="D92">
        <v>10</v>
      </c>
      <c r="E92">
        <v>10</v>
      </c>
      <c r="F92">
        <v>0</v>
      </c>
      <c r="G92">
        <v>0</v>
      </c>
    </row>
    <row r="93" spans="1:7" x14ac:dyDescent="0.25">
      <c r="A93" s="12" t="s">
        <v>141</v>
      </c>
      <c r="B93" s="12" t="s">
        <v>15</v>
      </c>
      <c r="C93" s="12">
        <v>10</v>
      </c>
      <c r="D93" s="12">
        <v>9</v>
      </c>
      <c r="E93" s="12">
        <v>8</v>
      </c>
      <c r="F93" s="12">
        <v>1</v>
      </c>
      <c r="G93" s="12">
        <v>0</v>
      </c>
    </row>
    <row r="94" spans="1:7" x14ac:dyDescent="0.25">
      <c r="A94" t="s">
        <v>141</v>
      </c>
      <c r="B94" t="s">
        <v>16</v>
      </c>
      <c r="C94">
        <v>12</v>
      </c>
      <c r="D94">
        <v>1</v>
      </c>
      <c r="E94">
        <v>1</v>
      </c>
      <c r="F94">
        <v>0</v>
      </c>
      <c r="G94">
        <v>0</v>
      </c>
    </row>
    <row r="95" spans="1:7" x14ac:dyDescent="0.25">
      <c r="A95" s="12" t="s">
        <v>141</v>
      </c>
      <c r="B95" s="12" t="s">
        <v>16</v>
      </c>
      <c r="C95" s="12">
        <v>40</v>
      </c>
      <c r="D95" s="12">
        <v>40</v>
      </c>
      <c r="E95" s="12">
        <v>37</v>
      </c>
      <c r="F95" s="12">
        <v>3</v>
      </c>
      <c r="G95" s="12">
        <v>0</v>
      </c>
    </row>
    <row r="96" spans="1:7" x14ac:dyDescent="0.25">
      <c r="A96" t="s">
        <v>141</v>
      </c>
      <c r="B96" t="s">
        <v>17</v>
      </c>
      <c r="C96">
        <v>8</v>
      </c>
      <c r="D96">
        <v>1</v>
      </c>
      <c r="E96">
        <v>1</v>
      </c>
      <c r="F96">
        <v>0</v>
      </c>
      <c r="G96">
        <v>0</v>
      </c>
    </row>
    <row r="97" spans="1:7" x14ac:dyDescent="0.25">
      <c r="A97" s="12" t="s">
        <v>141</v>
      </c>
      <c r="B97" s="12" t="s">
        <v>17</v>
      </c>
      <c r="C97" s="12">
        <v>20</v>
      </c>
      <c r="D97" s="12">
        <v>20</v>
      </c>
      <c r="E97" s="12">
        <v>20</v>
      </c>
      <c r="F97" s="12">
        <v>0</v>
      </c>
      <c r="G97" s="12">
        <v>0</v>
      </c>
    </row>
    <row r="98" spans="1:7" x14ac:dyDescent="0.25">
      <c r="A98" t="s">
        <v>141</v>
      </c>
      <c r="B98" t="s">
        <v>18</v>
      </c>
      <c r="C98">
        <v>76</v>
      </c>
      <c r="D98">
        <v>76</v>
      </c>
      <c r="E98">
        <v>67</v>
      </c>
      <c r="F98">
        <v>9</v>
      </c>
      <c r="G98">
        <v>0</v>
      </c>
    </row>
    <row r="99" spans="1:7" x14ac:dyDescent="0.25">
      <c r="A99" s="12" t="s">
        <v>141</v>
      </c>
      <c r="B99" s="12" t="s">
        <v>18</v>
      </c>
      <c r="C99" s="12">
        <v>122</v>
      </c>
      <c r="D99" s="12">
        <v>122</v>
      </c>
      <c r="E99" s="12">
        <v>107</v>
      </c>
      <c r="F99" s="12">
        <v>15</v>
      </c>
      <c r="G99" s="12">
        <v>0</v>
      </c>
    </row>
    <row r="100" spans="1:7" x14ac:dyDescent="0.25">
      <c r="A100" t="s">
        <v>104</v>
      </c>
      <c r="B100" t="s">
        <v>2</v>
      </c>
      <c r="C100">
        <v>1</v>
      </c>
      <c r="D100">
        <v>1</v>
      </c>
      <c r="E100">
        <v>1</v>
      </c>
      <c r="F100">
        <v>0</v>
      </c>
      <c r="G100">
        <v>0</v>
      </c>
    </row>
    <row r="101" spans="1:7" x14ac:dyDescent="0.25">
      <c r="A101" t="s">
        <v>104</v>
      </c>
      <c r="B101" t="s">
        <v>105</v>
      </c>
      <c r="C101">
        <v>1</v>
      </c>
      <c r="D101">
        <v>0</v>
      </c>
      <c r="E101">
        <v>0</v>
      </c>
      <c r="F101">
        <v>0</v>
      </c>
      <c r="G101">
        <v>0</v>
      </c>
    </row>
    <row r="102" spans="1:7" x14ac:dyDescent="0.25">
      <c r="A102" t="s">
        <v>104</v>
      </c>
      <c r="B102" t="s">
        <v>4</v>
      </c>
      <c r="C102">
        <v>1</v>
      </c>
      <c r="D102">
        <v>0</v>
      </c>
      <c r="E102">
        <v>0</v>
      </c>
      <c r="F102">
        <v>0</v>
      </c>
      <c r="G102">
        <v>0</v>
      </c>
    </row>
    <row r="103" spans="1:7" x14ac:dyDescent="0.25">
      <c r="A103" t="s">
        <v>104</v>
      </c>
      <c r="B103" t="s">
        <v>9</v>
      </c>
      <c r="C103">
        <v>18</v>
      </c>
      <c r="D103">
        <v>18</v>
      </c>
      <c r="E103">
        <v>6</v>
      </c>
      <c r="F103">
        <v>12</v>
      </c>
      <c r="G103">
        <v>0</v>
      </c>
    </row>
    <row r="104" spans="1:7" x14ac:dyDescent="0.25">
      <c r="A104" s="12" t="s">
        <v>104</v>
      </c>
      <c r="B104" s="12" t="s">
        <v>9</v>
      </c>
      <c r="C104" s="12">
        <v>43</v>
      </c>
      <c r="D104" s="12">
        <v>42</v>
      </c>
      <c r="E104" s="12">
        <v>32</v>
      </c>
      <c r="F104" s="12">
        <v>10</v>
      </c>
      <c r="G104" s="12">
        <v>0</v>
      </c>
    </row>
    <row r="105" spans="1:7" x14ac:dyDescent="0.25">
      <c r="A105" t="s">
        <v>104</v>
      </c>
      <c r="B105" t="s">
        <v>210</v>
      </c>
      <c r="C105">
        <v>19</v>
      </c>
      <c r="D105">
        <v>18</v>
      </c>
      <c r="E105">
        <v>8</v>
      </c>
      <c r="F105">
        <v>10</v>
      </c>
      <c r="G105">
        <v>0</v>
      </c>
    </row>
    <row r="106" spans="1:7" x14ac:dyDescent="0.25">
      <c r="A106" s="12" t="s">
        <v>104</v>
      </c>
      <c r="B106" s="12" t="s">
        <v>210</v>
      </c>
      <c r="C106" s="12">
        <v>26</v>
      </c>
      <c r="D106" s="12">
        <v>25</v>
      </c>
      <c r="E106" s="12">
        <v>20</v>
      </c>
      <c r="F106" s="12">
        <v>5</v>
      </c>
      <c r="G106" s="12">
        <v>0</v>
      </c>
    </row>
    <row r="107" spans="1:7" x14ac:dyDescent="0.25">
      <c r="A107" t="s">
        <v>104</v>
      </c>
      <c r="B107" t="s">
        <v>211</v>
      </c>
      <c r="C107">
        <v>24</v>
      </c>
      <c r="D107">
        <v>21</v>
      </c>
      <c r="E107">
        <v>15</v>
      </c>
      <c r="F107">
        <v>6</v>
      </c>
      <c r="G107">
        <v>0</v>
      </c>
    </row>
    <row r="108" spans="1:7" x14ac:dyDescent="0.25">
      <c r="A108" s="12" t="s">
        <v>104</v>
      </c>
      <c r="B108" s="12" t="s">
        <v>211</v>
      </c>
      <c r="C108" s="12">
        <v>36</v>
      </c>
      <c r="D108" s="12">
        <v>33</v>
      </c>
      <c r="E108" s="12">
        <v>29</v>
      </c>
      <c r="F108" s="12">
        <v>4</v>
      </c>
      <c r="G108" s="12">
        <v>1</v>
      </c>
    </row>
    <row r="109" spans="1:7" x14ac:dyDescent="0.25">
      <c r="A109" s="12" t="s">
        <v>104</v>
      </c>
      <c r="B109" s="12" t="s">
        <v>212</v>
      </c>
      <c r="C109" s="12">
        <v>1</v>
      </c>
      <c r="D109" s="12">
        <v>1</v>
      </c>
      <c r="E109" s="12">
        <v>0</v>
      </c>
      <c r="F109" s="12">
        <v>1</v>
      </c>
      <c r="G109" s="12">
        <v>0</v>
      </c>
    </row>
    <row r="110" spans="1:7" x14ac:dyDescent="0.25">
      <c r="A110" t="s">
        <v>104</v>
      </c>
      <c r="B110" t="s">
        <v>209</v>
      </c>
      <c r="C110">
        <v>47</v>
      </c>
      <c r="D110">
        <v>46</v>
      </c>
      <c r="E110">
        <v>23</v>
      </c>
      <c r="F110">
        <v>23</v>
      </c>
      <c r="G110">
        <v>0</v>
      </c>
    </row>
    <row r="111" spans="1:7" x14ac:dyDescent="0.25">
      <c r="A111" s="12" t="s">
        <v>104</v>
      </c>
      <c r="B111" s="12" t="s">
        <v>209</v>
      </c>
      <c r="C111" s="12">
        <v>89</v>
      </c>
      <c r="D111" s="12">
        <v>85</v>
      </c>
      <c r="E111" s="12">
        <v>69</v>
      </c>
      <c r="F111" s="12">
        <v>16</v>
      </c>
      <c r="G111" s="12">
        <v>0</v>
      </c>
    </row>
    <row r="112" spans="1:7" x14ac:dyDescent="0.25">
      <c r="A112" t="s">
        <v>104</v>
      </c>
      <c r="B112" t="s">
        <v>14</v>
      </c>
      <c r="C112">
        <v>27</v>
      </c>
      <c r="D112">
        <v>27</v>
      </c>
      <c r="E112">
        <v>26</v>
      </c>
      <c r="F112">
        <v>1</v>
      </c>
      <c r="G112">
        <v>0</v>
      </c>
    </row>
    <row r="113" spans="1:7" x14ac:dyDescent="0.25">
      <c r="A113" s="12" t="s">
        <v>104</v>
      </c>
      <c r="B113" s="12" t="s">
        <v>14</v>
      </c>
      <c r="C113" s="12">
        <v>2</v>
      </c>
      <c r="D113" s="12">
        <v>2</v>
      </c>
      <c r="E113" s="12">
        <v>2</v>
      </c>
      <c r="F113" s="12">
        <v>0</v>
      </c>
      <c r="G113" s="12">
        <v>0</v>
      </c>
    </row>
    <row r="114" spans="1:7" x14ac:dyDescent="0.25">
      <c r="A114" t="s">
        <v>104</v>
      </c>
      <c r="B114" t="s">
        <v>15</v>
      </c>
      <c r="C114">
        <v>2</v>
      </c>
      <c r="D114">
        <v>2</v>
      </c>
      <c r="E114">
        <v>2</v>
      </c>
      <c r="F114">
        <v>0</v>
      </c>
      <c r="G114">
        <v>0</v>
      </c>
    </row>
    <row r="115" spans="1:7" x14ac:dyDescent="0.25">
      <c r="A115" s="12" t="s">
        <v>104</v>
      </c>
      <c r="B115" s="12" t="s">
        <v>15</v>
      </c>
      <c r="C115" s="12">
        <v>7</v>
      </c>
      <c r="D115" s="12">
        <v>7</v>
      </c>
      <c r="E115" s="12">
        <v>5</v>
      </c>
      <c r="F115" s="12">
        <v>2</v>
      </c>
      <c r="G115" s="12">
        <v>0</v>
      </c>
    </row>
    <row r="116" spans="1:7" x14ac:dyDescent="0.25">
      <c r="A116" t="s">
        <v>104</v>
      </c>
      <c r="B116" t="s">
        <v>16</v>
      </c>
      <c r="C116">
        <v>9</v>
      </c>
      <c r="D116">
        <v>9</v>
      </c>
      <c r="E116">
        <v>4</v>
      </c>
      <c r="F116">
        <v>5</v>
      </c>
      <c r="G116">
        <v>0</v>
      </c>
    </row>
    <row r="117" spans="1:7" x14ac:dyDescent="0.25">
      <c r="A117" s="12" t="s">
        <v>104</v>
      </c>
      <c r="B117" s="12" t="s">
        <v>16</v>
      </c>
      <c r="C117" s="12">
        <v>8</v>
      </c>
      <c r="D117" s="12">
        <v>8</v>
      </c>
      <c r="E117" s="12">
        <v>3</v>
      </c>
      <c r="F117" s="12">
        <v>5</v>
      </c>
      <c r="G117" s="12">
        <v>0</v>
      </c>
    </row>
    <row r="118" spans="1:7" x14ac:dyDescent="0.25">
      <c r="A118" t="s">
        <v>104</v>
      </c>
      <c r="B118" t="s">
        <v>17</v>
      </c>
      <c r="C118">
        <v>2</v>
      </c>
      <c r="D118">
        <v>2</v>
      </c>
      <c r="E118">
        <v>1</v>
      </c>
      <c r="F118">
        <v>1</v>
      </c>
      <c r="G118">
        <v>0</v>
      </c>
    </row>
    <row r="119" spans="1:7" x14ac:dyDescent="0.25">
      <c r="A119" s="12" t="s">
        <v>104</v>
      </c>
      <c r="B119" s="12" t="s">
        <v>17</v>
      </c>
      <c r="C119" s="12">
        <v>2</v>
      </c>
      <c r="D119" s="12">
        <v>2</v>
      </c>
      <c r="E119" s="12">
        <v>1</v>
      </c>
      <c r="F119" s="12">
        <v>1</v>
      </c>
      <c r="G119" s="12">
        <v>0</v>
      </c>
    </row>
    <row r="120" spans="1:7" x14ac:dyDescent="0.25">
      <c r="A120" t="s">
        <v>104</v>
      </c>
      <c r="B120" t="s">
        <v>18</v>
      </c>
      <c r="C120">
        <v>35</v>
      </c>
      <c r="D120">
        <v>35</v>
      </c>
      <c r="E120">
        <v>30</v>
      </c>
      <c r="F120">
        <v>5</v>
      </c>
      <c r="G120">
        <v>0</v>
      </c>
    </row>
    <row r="121" spans="1:7" x14ac:dyDescent="0.25">
      <c r="A121" s="12" t="s">
        <v>104</v>
      </c>
      <c r="B121" s="12" t="s">
        <v>18</v>
      </c>
      <c r="C121" s="12">
        <v>34</v>
      </c>
      <c r="D121" s="12">
        <v>34</v>
      </c>
      <c r="E121" s="12">
        <v>25</v>
      </c>
      <c r="F121" s="12">
        <v>9</v>
      </c>
      <c r="G121" s="12">
        <v>0</v>
      </c>
    </row>
    <row r="122" spans="1:7" x14ac:dyDescent="0.25">
      <c r="A122" t="s">
        <v>104</v>
      </c>
      <c r="B122" t="s">
        <v>185</v>
      </c>
      <c r="C122">
        <v>17</v>
      </c>
      <c r="D122">
        <v>17</v>
      </c>
      <c r="E122">
        <v>17</v>
      </c>
      <c r="F122">
        <v>0</v>
      </c>
      <c r="G122">
        <v>0</v>
      </c>
    </row>
    <row r="123" spans="1:7" x14ac:dyDescent="0.25">
      <c r="A123" s="12" t="s">
        <v>104</v>
      </c>
      <c r="B123" s="12" t="s">
        <v>185</v>
      </c>
      <c r="C123" s="12">
        <v>4</v>
      </c>
      <c r="D123" s="12">
        <v>2</v>
      </c>
      <c r="E123" s="12">
        <v>2</v>
      </c>
      <c r="F123" s="12">
        <v>0</v>
      </c>
      <c r="G123" s="12">
        <v>1</v>
      </c>
    </row>
    <row r="124" spans="1:7" x14ac:dyDescent="0.25">
      <c r="A124" t="s">
        <v>102</v>
      </c>
      <c r="B124" t="s">
        <v>2</v>
      </c>
      <c r="C124">
        <v>5</v>
      </c>
      <c r="D124">
        <v>4</v>
      </c>
      <c r="E124">
        <v>2</v>
      </c>
      <c r="F124">
        <v>2</v>
      </c>
      <c r="G124">
        <v>0</v>
      </c>
    </row>
    <row r="125" spans="1:7" x14ac:dyDescent="0.25">
      <c r="A125" s="12" t="s">
        <v>102</v>
      </c>
      <c r="B125" s="12" t="s">
        <v>2</v>
      </c>
      <c r="C125" s="12">
        <v>20</v>
      </c>
      <c r="D125" s="12">
        <v>19</v>
      </c>
      <c r="E125" s="12">
        <v>19</v>
      </c>
      <c r="F125" s="12">
        <v>0</v>
      </c>
      <c r="G125" s="12">
        <v>0</v>
      </c>
    </row>
    <row r="126" spans="1:7" x14ac:dyDescent="0.25">
      <c r="A126" t="s">
        <v>102</v>
      </c>
      <c r="B126" t="s">
        <v>4</v>
      </c>
      <c r="C126">
        <v>7</v>
      </c>
      <c r="D126">
        <v>0</v>
      </c>
      <c r="E126">
        <v>0</v>
      </c>
      <c r="F126">
        <v>0</v>
      </c>
      <c r="G126">
        <v>0</v>
      </c>
    </row>
    <row r="127" spans="1:7" x14ac:dyDescent="0.25">
      <c r="A127" t="s">
        <v>102</v>
      </c>
      <c r="B127" t="s">
        <v>9</v>
      </c>
      <c r="C127">
        <v>52</v>
      </c>
      <c r="D127">
        <v>50</v>
      </c>
      <c r="E127">
        <v>43</v>
      </c>
      <c r="F127">
        <v>7</v>
      </c>
      <c r="G127">
        <v>0</v>
      </c>
    </row>
    <row r="128" spans="1:7" x14ac:dyDescent="0.25">
      <c r="A128" s="12" t="s">
        <v>102</v>
      </c>
      <c r="B128" s="12" t="s">
        <v>9</v>
      </c>
      <c r="C128" s="12">
        <v>89</v>
      </c>
      <c r="D128" s="12">
        <v>88</v>
      </c>
      <c r="E128" s="12">
        <v>86</v>
      </c>
      <c r="F128" s="12">
        <v>2</v>
      </c>
      <c r="G128" s="12">
        <v>1</v>
      </c>
    </row>
    <row r="129" spans="1:7" x14ac:dyDescent="0.25">
      <c r="A129" t="s">
        <v>102</v>
      </c>
      <c r="B129" t="s">
        <v>210</v>
      </c>
      <c r="C129">
        <v>94</v>
      </c>
      <c r="D129">
        <v>91</v>
      </c>
      <c r="E129">
        <v>73</v>
      </c>
      <c r="F129">
        <v>18</v>
      </c>
      <c r="G129">
        <v>0</v>
      </c>
    </row>
    <row r="130" spans="1:7" x14ac:dyDescent="0.25">
      <c r="A130" s="12" t="s">
        <v>102</v>
      </c>
      <c r="B130" s="12" t="s">
        <v>210</v>
      </c>
      <c r="C130" s="12">
        <v>93</v>
      </c>
      <c r="D130" s="12">
        <v>92</v>
      </c>
      <c r="E130" s="12">
        <v>81</v>
      </c>
      <c r="F130" s="12">
        <v>11</v>
      </c>
      <c r="G130" s="12">
        <v>0</v>
      </c>
    </row>
    <row r="131" spans="1:7" x14ac:dyDescent="0.25">
      <c r="A131" t="s">
        <v>102</v>
      </c>
      <c r="B131" t="s">
        <v>211</v>
      </c>
      <c r="C131">
        <v>151</v>
      </c>
      <c r="D131">
        <v>133</v>
      </c>
      <c r="E131">
        <v>120</v>
      </c>
      <c r="F131">
        <v>13</v>
      </c>
      <c r="G131">
        <v>0</v>
      </c>
    </row>
    <row r="132" spans="1:7" x14ac:dyDescent="0.25">
      <c r="A132" s="12" t="s">
        <v>102</v>
      </c>
      <c r="B132" s="12" t="s">
        <v>211</v>
      </c>
      <c r="C132" s="12">
        <v>128</v>
      </c>
      <c r="D132" s="12">
        <v>117</v>
      </c>
      <c r="E132" s="12">
        <v>107</v>
      </c>
      <c r="F132" s="12">
        <v>10</v>
      </c>
      <c r="G132" s="12">
        <v>1</v>
      </c>
    </row>
    <row r="133" spans="1:7" x14ac:dyDescent="0.25">
      <c r="A133" t="s">
        <v>102</v>
      </c>
      <c r="B133" t="s">
        <v>209</v>
      </c>
      <c r="C133">
        <v>79</v>
      </c>
      <c r="D133">
        <v>76</v>
      </c>
      <c r="E133">
        <v>36</v>
      </c>
      <c r="F133">
        <v>40</v>
      </c>
      <c r="G133">
        <v>0</v>
      </c>
    </row>
    <row r="134" spans="1:7" x14ac:dyDescent="0.25">
      <c r="A134" s="12" t="s">
        <v>102</v>
      </c>
      <c r="B134" s="12" t="s">
        <v>209</v>
      </c>
      <c r="C134" s="12">
        <v>99</v>
      </c>
      <c r="D134" s="12">
        <v>95</v>
      </c>
      <c r="E134" s="12">
        <v>78</v>
      </c>
      <c r="F134" s="12">
        <v>17</v>
      </c>
      <c r="G134" s="12">
        <v>3</v>
      </c>
    </row>
    <row r="135" spans="1:7" x14ac:dyDescent="0.25">
      <c r="A135" t="s">
        <v>102</v>
      </c>
      <c r="B135" t="s">
        <v>14</v>
      </c>
      <c r="C135">
        <v>32</v>
      </c>
      <c r="D135">
        <v>32</v>
      </c>
      <c r="E135">
        <v>31</v>
      </c>
      <c r="F135">
        <v>1</v>
      </c>
      <c r="G135">
        <v>0</v>
      </c>
    </row>
    <row r="136" spans="1:7" x14ac:dyDescent="0.25">
      <c r="A136" s="12" t="s">
        <v>102</v>
      </c>
      <c r="B136" s="12" t="s">
        <v>14</v>
      </c>
      <c r="C136" s="12">
        <v>35</v>
      </c>
      <c r="D136" s="12">
        <v>33</v>
      </c>
      <c r="E136" s="12">
        <v>33</v>
      </c>
      <c r="F136" s="12">
        <v>0</v>
      </c>
      <c r="G136" s="12">
        <v>0</v>
      </c>
    </row>
    <row r="137" spans="1:7" x14ac:dyDescent="0.25">
      <c r="A137" t="s">
        <v>102</v>
      </c>
      <c r="B137" t="s">
        <v>15</v>
      </c>
      <c r="C137">
        <v>12</v>
      </c>
      <c r="D137">
        <v>8</v>
      </c>
      <c r="E137">
        <v>8</v>
      </c>
      <c r="F137">
        <v>0</v>
      </c>
      <c r="G137">
        <v>0</v>
      </c>
    </row>
    <row r="138" spans="1:7" x14ac:dyDescent="0.25">
      <c r="A138" s="12" t="s">
        <v>102</v>
      </c>
      <c r="B138" s="12" t="s">
        <v>15</v>
      </c>
      <c r="C138" s="12">
        <v>14</v>
      </c>
      <c r="D138" s="12">
        <v>14</v>
      </c>
      <c r="E138" s="12">
        <v>14</v>
      </c>
      <c r="F138" s="12">
        <v>0</v>
      </c>
      <c r="G138" s="12">
        <v>0</v>
      </c>
    </row>
    <row r="139" spans="1:7" x14ac:dyDescent="0.25">
      <c r="A139" t="s">
        <v>102</v>
      </c>
      <c r="B139" t="s">
        <v>16</v>
      </c>
      <c r="C139">
        <v>56</v>
      </c>
      <c r="D139">
        <v>55</v>
      </c>
      <c r="E139">
        <v>44</v>
      </c>
      <c r="F139">
        <v>11</v>
      </c>
      <c r="G139">
        <v>0</v>
      </c>
    </row>
    <row r="140" spans="1:7" x14ac:dyDescent="0.25">
      <c r="A140" s="12" t="s">
        <v>102</v>
      </c>
      <c r="B140" s="12" t="s">
        <v>16</v>
      </c>
      <c r="C140" s="12">
        <v>41</v>
      </c>
      <c r="D140" s="12">
        <v>41</v>
      </c>
      <c r="E140" s="12">
        <v>31</v>
      </c>
      <c r="F140" s="12">
        <v>10</v>
      </c>
      <c r="G140" s="12">
        <v>0</v>
      </c>
    </row>
    <row r="141" spans="1:7" x14ac:dyDescent="0.25">
      <c r="A141" t="s">
        <v>102</v>
      </c>
      <c r="B141" t="s">
        <v>17</v>
      </c>
      <c r="C141">
        <v>23</v>
      </c>
      <c r="D141">
        <v>22</v>
      </c>
      <c r="E141">
        <v>20</v>
      </c>
      <c r="F141">
        <v>2</v>
      </c>
      <c r="G141">
        <v>0</v>
      </c>
    </row>
    <row r="142" spans="1:7" x14ac:dyDescent="0.25">
      <c r="A142" s="12" t="s">
        <v>102</v>
      </c>
      <c r="B142" s="12" t="s">
        <v>17</v>
      </c>
      <c r="C142" s="12">
        <v>24</v>
      </c>
      <c r="D142" s="12">
        <v>24</v>
      </c>
      <c r="E142" s="12">
        <v>23</v>
      </c>
      <c r="F142" s="12">
        <v>1</v>
      </c>
      <c r="G142" s="12">
        <v>0</v>
      </c>
    </row>
    <row r="143" spans="1:7" x14ac:dyDescent="0.25">
      <c r="A143" t="s">
        <v>102</v>
      </c>
      <c r="B143" t="s">
        <v>18</v>
      </c>
      <c r="C143">
        <v>87</v>
      </c>
      <c r="D143">
        <v>87</v>
      </c>
      <c r="E143">
        <v>75</v>
      </c>
      <c r="F143">
        <v>12</v>
      </c>
      <c r="G143">
        <v>0</v>
      </c>
    </row>
    <row r="144" spans="1:7" x14ac:dyDescent="0.25">
      <c r="A144" s="12" t="s">
        <v>102</v>
      </c>
      <c r="B144" s="12" t="s">
        <v>18</v>
      </c>
      <c r="C144" s="12">
        <v>148</v>
      </c>
      <c r="D144" s="12">
        <v>148</v>
      </c>
      <c r="E144" s="12">
        <v>123</v>
      </c>
      <c r="F144" s="12">
        <v>25</v>
      </c>
      <c r="G144" s="12">
        <v>0</v>
      </c>
    </row>
    <row r="145" spans="1:7" x14ac:dyDescent="0.25">
      <c r="A145" t="s">
        <v>102</v>
      </c>
      <c r="B145" t="s">
        <v>185</v>
      </c>
      <c r="C145">
        <v>57</v>
      </c>
      <c r="D145">
        <v>57</v>
      </c>
      <c r="E145">
        <v>56</v>
      </c>
      <c r="F145">
        <v>1</v>
      </c>
      <c r="G145">
        <v>0</v>
      </c>
    </row>
    <row r="146" spans="1:7" x14ac:dyDescent="0.25">
      <c r="A146" s="12" t="s">
        <v>102</v>
      </c>
      <c r="B146" s="12" t="s">
        <v>185</v>
      </c>
      <c r="C146" s="12">
        <v>74</v>
      </c>
      <c r="D146" s="12">
        <v>65</v>
      </c>
      <c r="E146" s="12">
        <v>60</v>
      </c>
      <c r="F146" s="12">
        <v>5</v>
      </c>
      <c r="G146" s="12">
        <v>0</v>
      </c>
    </row>
    <row r="147" spans="1:7" x14ac:dyDescent="0.25">
      <c r="A147" t="s">
        <v>37</v>
      </c>
      <c r="B147" t="s">
        <v>2</v>
      </c>
      <c r="C147">
        <v>8</v>
      </c>
      <c r="D147">
        <v>7</v>
      </c>
      <c r="E147">
        <v>6</v>
      </c>
      <c r="F147">
        <v>1</v>
      </c>
      <c r="G147">
        <v>0</v>
      </c>
    </row>
    <row r="148" spans="1:7" x14ac:dyDescent="0.25">
      <c r="A148" s="12" t="s">
        <v>37</v>
      </c>
      <c r="B148" s="12" t="s">
        <v>2</v>
      </c>
      <c r="C148" s="12">
        <v>13</v>
      </c>
      <c r="D148" s="12">
        <v>11</v>
      </c>
      <c r="E148" s="12">
        <v>8</v>
      </c>
      <c r="F148" s="12">
        <v>3</v>
      </c>
      <c r="G148" s="12">
        <v>0</v>
      </c>
    </row>
    <row r="149" spans="1:7" x14ac:dyDescent="0.25">
      <c r="A149" t="s">
        <v>37</v>
      </c>
      <c r="B149" t="s">
        <v>4</v>
      </c>
      <c r="C149">
        <v>8</v>
      </c>
      <c r="D149">
        <v>0</v>
      </c>
      <c r="E149">
        <v>0</v>
      </c>
      <c r="F149">
        <v>0</v>
      </c>
      <c r="G149">
        <v>0</v>
      </c>
    </row>
    <row r="150" spans="1:7" x14ac:dyDescent="0.25">
      <c r="A150" t="s">
        <v>37</v>
      </c>
      <c r="B150" t="s">
        <v>9</v>
      </c>
      <c r="C150">
        <v>15</v>
      </c>
      <c r="D150">
        <v>13</v>
      </c>
      <c r="E150">
        <v>12</v>
      </c>
      <c r="F150">
        <v>1</v>
      </c>
      <c r="G150">
        <v>0</v>
      </c>
    </row>
    <row r="151" spans="1:7" x14ac:dyDescent="0.25">
      <c r="A151" s="12" t="s">
        <v>37</v>
      </c>
      <c r="B151" s="12" t="s">
        <v>9</v>
      </c>
      <c r="C151" s="12">
        <v>19</v>
      </c>
      <c r="D151" s="12">
        <v>18</v>
      </c>
      <c r="E151" s="12">
        <v>14</v>
      </c>
      <c r="F151" s="12">
        <v>4</v>
      </c>
      <c r="G151" s="12">
        <v>1</v>
      </c>
    </row>
    <row r="152" spans="1:7" x14ac:dyDescent="0.25">
      <c r="A152" t="s">
        <v>37</v>
      </c>
      <c r="B152" t="s">
        <v>210</v>
      </c>
      <c r="C152">
        <v>44</v>
      </c>
      <c r="D152">
        <v>39</v>
      </c>
      <c r="E152">
        <v>32</v>
      </c>
      <c r="F152">
        <v>7</v>
      </c>
      <c r="G152">
        <v>0</v>
      </c>
    </row>
    <row r="153" spans="1:7" x14ac:dyDescent="0.25">
      <c r="A153" s="12" t="s">
        <v>37</v>
      </c>
      <c r="B153" s="12" t="s">
        <v>210</v>
      </c>
      <c r="C153" s="12">
        <v>46</v>
      </c>
      <c r="D153" s="12">
        <v>43</v>
      </c>
      <c r="E153" s="12">
        <v>35</v>
      </c>
      <c r="F153" s="12">
        <v>8</v>
      </c>
      <c r="G153" s="12">
        <v>1</v>
      </c>
    </row>
    <row r="154" spans="1:7" x14ac:dyDescent="0.25">
      <c r="A154" t="s">
        <v>37</v>
      </c>
      <c r="B154" t="s">
        <v>211</v>
      </c>
      <c r="C154">
        <v>95</v>
      </c>
      <c r="D154">
        <v>65</v>
      </c>
      <c r="E154">
        <v>47</v>
      </c>
      <c r="F154">
        <v>18</v>
      </c>
      <c r="G154">
        <v>0</v>
      </c>
    </row>
    <row r="155" spans="1:7" x14ac:dyDescent="0.25">
      <c r="A155" s="12" t="s">
        <v>37</v>
      </c>
      <c r="B155" s="12" t="s">
        <v>211</v>
      </c>
      <c r="C155" s="12">
        <v>113</v>
      </c>
      <c r="D155" s="12">
        <v>103</v>
      </c>
      <c r="E155" s="12">
        <v>99</v>
      </c>
      <c r="F155" s="12">
        <v>4</v>
      </c>
      <c r="G155" s="12">
        <v>2</v>
      </c>
    </row>
    <row r="156" spans="1:7" x14ac:dyDescent="0.25">
      <c r="A156" t="s">
        <v>37</v>
      </c>
      <c r="B156" t="s">
        <v>212</v>
      </c>
      <c r="C156">
        <v>1</v>
      </c>
      <c r="D156">
        <v>1</v>
      </c>
      <c r="E156">
        <v>1</v>
      </c>
      <c r="F156">
        <v>0</v>
      </c>
      <c r="G156">
        <v>0</v>
      </c>
    </row>
    <row r="157" spans="1:7" x14ac:dyDescent="0.25">
      <c r="A157" t="s">
        <v>37</v>
      </c>
      <c r="B157" t="s">
        <v>209</v>
      </c>
      <c r="C157">
        <v>76</v>
      </c>
      <c r="D157">
        <v>65</v>
      </c>
      <c r="E157">
        <v>43</v>
      </c>
      <c r="F157">
        <v>22</v>
      </c>
      <c r="G157">
        <v>0</v>
      </c>
    </row>
    <row r="158" spans="1:7" x14ac:dyDescent="0.25">
      <c r="A158" s="12" t="s">
        <v>37</v>
      </c>
      <c r="B158" s="12" t="s">
        <v>209</v>
      </c>
      <c r="C158" s="12">
        <v>87</v>
      </c>
      <c r="D158" s="12">
        <v>85</v>
      </c>
      <c r="E158" s="12">
        <v>80</v>
      </c>
      <c r="F158" s="12">
        <v>5</v>
      </c>
      <c r="G158" s="12">
        <v>1</v>
      </c>
    </row>
    <row r="159" spans="1:7" x14ac:dyDescent="0.25">
      <c r="A159" t="s">
        <v>37</v>
      </c>
      <c r="B159" t="s">
        <v>14</v>
      </c>
      <c r="C159">
        <v>9</v>
      </c>
      <c r="D159">
        <v>8</v>
      </c>
      <c r="E159">
        <v>8</v>
      </c>
      <c r="F159">
        <v>0</v>
      </c>
      <c r="G159">
        <v>0</v>
      </c>
    </row>
    <row r="160" spans="1:7" x14ac:dyDescent="0.25">
      <c r="A160" s="12" t="s">
        <v>37</v>
      </c>
      <c r="B160" s="12" t="s">
        <v>14</v>
      </c>
      <c r="C160" s="12">
        <v>26</v>
      </c>
      <c r="D160" s="12">
        <v>26</v>
      </c>
      <c r="E160" s="12">
        <v>25</v>
      </c>
      <c r="F160" s="12">
        <v>1</v>
      </c>
      <c r="G160" s="12">
        <v>0</v>
      </c>
    </row>
    <row r="161" spans="1:7" x14ac:dyDescent="0.25">
      <c r="A161" s="12" t="s">
        <v>37</v>
      </c>
      <c r="B161" s="12" t="s">
        <v>15</v>
      </c>
      <c r="C161" s="12">
        <v>1</v>
      </c>
      <c r="D161" s="12">
        <v>1</v>
      </c>
      <c r="E161" s="12">
        <v>0</v>
      </c>
      <c r="F161" s="12">
        <v>1</v>
      </c>
      <c r="G161" s="12">
        <v>0</v>
      </c>
    </row>
    <row r="162" spans="1:7" x14ac:dyDescent="0.25">
      <c r="A162" t="s">
        <v>37</v>
      </c>
      <c r="B162" t="s">
        <v>16</v>
      </c>
      <c r="C162">
        <v>15</v>
      </c>
      <c r="D162">
        <v>14</v>
      </c>
      <c r="E162">
        <v>13</v>
      </c>
      <c r="F162">
        <v>1</v>
      </c>
      <c r="G162">
        <v>0</v>
      </c>
    </row>
    <row r="163" spans="1:7" x14ac:dyDescent="0.25">
      <c r="A163" s="12" t="s">
        <v>37</v>
      </c>
      <c r="B163" s="12" t="s">
        <v>16</v>
      </c>
      <c r="C163" s="12">
        <v>16</v>
      </c>
      <c r="D163" s="12">
        <v>15</v>
      </c>
      <c r="E163" s="12">
        <v>9</v>
      </c>
      <c r="F163" s="12">
        <v>6</v>
      </c>
      <c r="G163" s="12">
        <v>1</v>
      </c>
    </row>
    <row r="164" spans="1:7" x14ac:dyDescent="0.25">
      <c r="A164" t="s">
        <v>37</v>
      </c>
      <c r="B164" t="s">
        <v>17</v>
      </c>
      <c r="C164">
        <v>10</v>
      </c>
      <c r="D164">
        <v>8</v>
      </c>
      <c r="E164">
        <v>8</v>
      </c>
      <c r="F164">
        <v>0</v>
      </c>
      <c r="G164">
        <v>0</v>
      </c>
    </row>
    <row r="165" spans="1:7" x14ac:dyDescent="0.25">
      <c r="A165" s="12" t="s">
        <v>37</v>
      </c>
      <c r="B165" s="12" t="s">
        <v>17</v>
      </c>
      <c r="C165" s="12">
        <v>11</v>
      </c>
      <c r="D165" s="12">
        <v>11</v>
      </c>
      <c r="E165" s="12">
        <v>11</v>
      </c>
      <c r="F165" s="12">
        <v>0</v>
      </c>
      <c r="G165" s="12">
        <v>0</v>
      </c>
    </row>
    <row r="166" spans="1:7" x14ac:dyDescent="0.25">
      <c r="A166" t="s">
        <v>37</v>
      </c>
      <c r="B166" t="s">
        <v>18</v>
      </c>
      <c r="C166">
        <v>57</v>
      </c>
      <c r="D166">
        <v>48</v>
      </c>
      <c r="E166">
        <v>42</v>
      </c>
      <c r="F166">
        <v>6</v>
      </c>
      <c r="G166">
        <v>0</v>
      </c>
    </row>
    <row r="167" spans="1:7" x14ac:dyDescent="0.25">
      <c r="A167" s="12" t="s">
        <v>37</v>
      </c>
      <c r="B167" s="12" t="s">
        <v>18</v>
      </c>
      <c r="C167" s="12">
        <v>78</v>
      </c>
      <c r="D167" s="12">
        <v>77</v>
      </c>
      <c r="E167" s="12">
        <v>49</v>
      </c>
      <c r="F167" s="12">
        <v>28</v>
      </c>
      <c r="G167" s="12">
        <v>0</v>
      </c>
    </row>
    <row r="168" spans="1:7" x14ac:dyDescent="0.25">
      <c r="A168" t="s">
        <v>37</v>
      </c>
      <c r="B168" t="s">
        <v>185</v>
      </c>
      <c r="C168">
        <v>17</v>
      </c>
      <c r="D168">
        <v>16</v>
      </c>
      <c r="E168">
        <v>11</v>
      </c>
      <c r="F168">
        <v>5</v>
      </c>
      <c r="G168">
        <v>0</v>
      </c>
    </row>
    <row r="169" spans="1:7" x14ac:dyDescent="0.25">
      <c r="A169" s="12" t="s">
        <v>37</v>
      </c>
      <c r="B169" s="12" t="s">
        <v>185</v>
      </c>
      <c r="C169" s="12">
        <v>19</v>
      </c>
      <c r="D169" s="12">
        <v>17</v>
      </c>
      <c r="E169" s="12">
        <v>11</v>
      </c>
      <c r="F169" s="12">
        <v>6</v>
      </c>
      <c r="G169" s="12">
        <v>0</v>
      </c>
    </row>
    <row r="170" spans="1:7" x14ac:dyDescent="0.25">
      <c r="A170" t="s">
        <v>103</v>
      </c>
      <c r="B170" t="s">
        <v>2</v>
      </c>
      <c r="C170">
        <v>7</v>
      </c>
      <c r="D170">
        <v>4</v>
      </c>
      <c r="E170">
        <v>4</v>
      </c>
      <c r="F170">
        <v>0</v>
      </c>
      <c r="G170">
        <v>0</v>
      </c>
    </row>
    <row r="171" spans="1:7" x14ac:dyDescent="0.25">
      <c r="A171" s="12" t="s">
        <v>103</v>
      </c>
      <c r="B171" s="12" t="s">
        <v>2</v>
      </c>
      <c r="C171" s="12">
        <v>5</v>
      </c>
      <c r="D171" s="12">
        <v>5</v>
      </c>
      <c r="E171" s="12">
        <v>4</v>
      </c>
      <c r="F171" s="12">
        <v>1</v>
      </c>
      <c r="G171" s="12">
        <v>0</v>
      </c>
    </row>
    <row r="172" spans="1:7" x14ac:dyDescent="0.25">
      <c r="A172" t="s">
        <v>103</v>
      </c>
      <c r="B172" t="s">
        <v>105</v>
      </c>
      <c r="C172">
        <v>1</v>
      </c>
      <c r="D172">
        <v>0</v>
      </c>
      <c r="E172">
        <v>0</v>
      </c>
      <c r="F172">
        <v>0</v>
      </c>
      <c r="G172">
        <v>0</v>
      </c>
    </row>
    <row r="173" spans="1:7" x14ac:dyDescent="0.25">
      <c r="A173" t="s">
        <v>103</v>
      </c>
      <c r="B173" t="s">
        <v>4</v>
      </c>
      <c r="C173">
        <v>2</v>
      </c>
      <c r="D173">
        <v>0</v>
      </c>
      <c r="E173">
        <v>0</v>
      </c>
      <c r="F173">
        <v>0</v>
      </c>
      <c r="G173">
        <v>0</v>
      </c>
    </row>
    <row r="174" spans="1:7" x14ac:dyDescent="0.25">
      <c r="A174" t="s">
        <v>103</v>
      </c>
      <c r="B174" t="s">
        <v>9</v>
      </c>
      <c r="C174">
        <v>19</v>
      </c>
      <c r="D174">
        <v>18</v>
      </c>
      <c r="E174">
        <v>13</v>
      </c>
      <c r="F174">
        <v>5</v>
      </c>
      <c r="G174">
        <v>0</v>
      </c>
    </row>
    <row r="175" spans="1:7" x14ac:dyDescent="0.25">
      <c r="A175" s="12" t="s">
        <v>103</v>
      </c>
      <c r="B175" s="12" t="s">
        <v>9</v>
      </c>
      <c r="C175" s="12">
        <v>14</v>
      </c>
      <c r="D175" s="12">
        <v>14</v>
      </c>
      <c r="E175" s="12">
        <v>12</v>
      </c>
      <c r="F175" s="12">
        <v>2</v>
      </c>
      <c r="G175" s="12">
        <v>0</v>
      </c>
    </row>
    <row r="176" spans="1:7" x14ac:dyDescent="0.25">
      <c r="A176" t="s">
        <v>103</v>
      </c>
      <c r="B176" t="s">
        <v>210</v>
      </c>
      <c r="C176">
        <v>22</v>
      </c>
      <c r="D176">
        <v>21</v>
      </c>
      <c r="E176">
        <v>19</v>
      </c>
      <c r="F176">
        <v>2</v>
      </c>
      <c r="G176">
        <v>0</v>
      </c>
    </row>
    <row r="177" spans="1:7" x14ac:dyDescent="0.25">
      <c r="A177" s="12" t="s">
        <v>103</v>
      </c>
      <c r="B177" s="12" t="s">
        <v>210</v>
      </c>
      <c r="C177" s="12">
        <v>24</v>
      </c>
      <c r="D177" s="12">
        <v>24</v>
      </c>
      <c r="E177" s="12">
        <v>17</v>
      </c>
      <c r="F177" s="12">
        <v>7</v>
      </c>
      <c r="G177" s="12">
        <v>0</v>
      </c>
    </row>
    <row r="178" spans="1:7" x14ac:dyDescent="0.25">
      <c r="A178" t="s">
        <v>103</v>
      </c>
      <c r="B178" t="s">
        <v>211</v>
      </c>
      <c r="C178">
        <v>54</v>
      </c>
      <c r="D178">
        <v>44</v>
      </c>
      <c r="E178">
        <v>29</v>
      </c>
      <c r="F178">
        <v>15</v>
      </c>
      <c r="G178">
        <v>0</v>
      </c>
    </row>
    <row r="179" spans="1:7" x14ac:dyDescent="0.25">
      <c r="A179" s="12" t="s">
        <v>103</v>
      </c>
      <c r="B179" s="12" t="s">
        <v>211</v>
      </c>
      <c r="C179" s="12">
        <v>72</v>
      </c>
      <c r="D179" s="12">
        <v>66</v>
      </c>
      <c r="E179" s="12">
        <v>64</v>
      </c>
      <c r="F179" s="12">
        <v>2</v>
      </c>
      <c r="G179" s="12">
        <v>0</v>
      </c>
    </row>
    <row r="180" spans="1:7" x14ac:dyDescent="0.25">
      <c r="A180" t="s">
        <v>103</v>
      </c>
      <c r="B180" t="s">
        <v>209</v>
      </c>
      <c r="C180">
        <v>44</v>
      </c>
      <c r="D180">
        <v>41</v>
      </c>
      <c r="E180">
        <v>26</v>
      </c>
      <c r="F180">
        <v>15</v>
      </c>
      <c r="G180">
        <v>0</v>
      </c>
    </row>
    <row r="181" spans="1:7" x14ac:dyDescent="0.25">
      <c r="A181" s="12" t="s">
        <v>103</v>
      </c>
      <c r="B181" s="12" t="s">
        <v>209</v>
      </c>
      <c r="C181" s="12">
        <v>67</v>
      </c>
      <c r="D181" s="12">
        <v>65</v>
      </c>
      <c r="E181" s="12">
        <v>60</v>
      </c>
      <c r="F181" s="12">
        <v>5</v>
      </c>
      <c r="G181" s="12">
        <v>0</v>
      </c>
    </row>
    <row r="182" spans="1:7" x14ac:dyDescent="0.25">
      <c r="A182" t="s">
        <v>103</v>
      </c>
      <c r="B182" t="s">
        <v>14</v>
      </c>
      <c r="C182">
        <v>23</v>
      </c>
      <c r="D182">
        <v>23</v>
      </c>
      <c r="E182">
        <v>23</v>
      </c>
      <c r="F182">
        <v>0</v>
      </c>
      <c r="G182">
        <v>0</v>
      </c>
    </row>
    <row r="183" spans="1:7" x14ac:dyDescent="0.25">
      <c r="A183" s="12" t="s">
        <v>103</v>
      </c>
      <c r="B183" s="12" t="s">
        <v>14</v>
      </c>
      <c r="C183" s="12">
        <v>25</v>
      </c>
      <c r="D183" s="12">
        <v>24</v>
      </c>
      <c r="E183" s="12">
        <v>24</v>
      </c>
      <c r="F183" s="12">
        <v>0</v>
      </c>
      <c r="G183" s="12">
        <v>0</v>
      </c>
    </row>
    <row r="184" spans="1:7" x14ac:dyDescent="0.25">
      <c r="A184" t="s">
        <v>103</v>
      </c>
      <c r="B184" t="s">
        <v>15</v>
      </c>
      <c r="C184">
        <v>4</v>
      </c>
      <c r="D184">
        <v>3</v>
      </c>
      <c r="E184">
        <v>2</v>
      </c>
      <c r="F184">
        <v>1</v>
      </c>
      <c r="G184">
        <v>0</v>
      </c>
    </row>
    <row r="185" spans="1:7" x14ac:dyDescent="0.25">
      <c r="A185" s="12" t="s">
        <v>103</v>
      </c>
      <c r="B185" s="12" t="s">
        <v>15</v>
      </c>
      <c r="C185" s="12">
        <v>1</v>
      </c>
      <c r="D185" s="12">
        <v>1</v>
      </c>
      <c r="E185" s="12">
        <v>1</v>
      </c>
      <c r="F185" s="12">
        <v>0</v>
      </c>
      <c r="G185" s="12">
        <v>0</v>
      </c>
    </row>
    <row r="186" spans="1:7" x14ac:dyDescent="0.25">
      <c r="A186" t="s">
        <v>103</v>
      </c>
      <c r="B186" t="s">
        <v>16</v>
      </c>
      <c r="C186">
        <v>21</v>
      </c>
      <c r="D186">
        <v>19</v>
      </c>
      <c r="E186">
        <v>13</v>
      </c>
      <c r="F186">
        <v>6</v>
      </c>
      <c r="G186">
        <v>0</v>
      </c>
    </row>
    <row r="187" spans="1:7" x14ac:dyDescent="0.25">
      <c r="A187" s="12" t="s">
        <v>103</v>
      </c>
      <c r="B187" s="12" t="s">
        <v>16</v>
      </c>
      <c r="C187" s="12">
        <v>18</v>
      </c>
      <c r="D187" s="12">
        <v>15</v>
      </c>
      <c r="E187" s="12">
        <v>9</v>
      </c>
      <c r="F187" s="12">
        <v>6</v>
      </c>
      <c r="G187" s="12">
        <v>0</v>
      </c>
    </row>
    <row r="188" spans="1:7" x14ac:dyDescent="0.25">
      <c r="A188" t="s">
        <v>103</v>
      </c>
      <c r="B188" t="s">
        <v>17</v>
      </c>
      <c r="C188">
        <v>15</v>
      </c>
      <c r="D188">
        <v>14</v>
      </c>
      <c r="E188">
        <v>12</v>
      </c>
      <c r="F188">
        <v>2</v>
      </c>
      <c r="G188">
        <v>0</v>
      </c>
    </row>
    <row r="189" spans="1:7" x14ac:dyDescent="0.25">
      <c r="A189" s="12" t="s">
        <v>103</v>
      </c>
      <c r="B189" s="12" t="s">
        <v>17</v>
      </c>
      <c r="C189" s="12">
        <v>13</v>
      </c>
      <c r="D189" s="12">
        <v>11</v>
      </c>
      <c r="E189" s="12">
        <v>9</v>
      </c>
      <c r="F189" s="12">
        <v>2</v>
      </c>
      <c r="G189" s="12">
        <v>0</v>
      </c>
    </row>
    <row r="190" spans="1:7" x14ac:dyDescent="0.25">
      <c r="A190" t="s">
        <v>103</v>
      </c>
      <c r="B190" t="s">
        <v>18</v>
      </c>
      <c r="C190">
        <v>51</v>
      </c>
      <c r="D190">
        <v>51</v>
      </c>
      <c r="E190">
        <v>46</v>
      </c>
      <c r="F190">
        <v>5</v>
      </c>
      <c r="G190">
        <v>0</v>
      </c>
    </row>
    <row r="191" spans="1:7" x14ac:dyDescent="0.25">
      <c r="A191" s="12" t="s">
        <v>103</v>
      </c>
      <c r="B191" s="12" t="s">
        <v>18</v>
      </c>
      <c r="C191" s="12">
        <v>56</v>
      </c>
      <c r="D191" s="12">
        <v>56</v>
      </c>
      <c r="E191" s="12">
        <v>50</v>
      </c>
      <c r="F191" s="12">
        <v>6</v>
      </c>
      <c r="G191" s="12">
        <v>0</v>
      </c>
    </row>
    <row r="192" spans="1:7" x14ac:dyDescent="0.25">
      <c r="A192" t="s">
        <v>103</v>
      </c>
      <c r="B192" t="s">
        <v>185</v>
      </c>
      <c r="C192">
        <v>18</v>
      </c>
      <c r="D192">
        <v>18</v>
      </c>
      <c r="E192">
        <v>18</v>
      </c>
      <c r="F192">
        <v>0</v>
      </c>
      <c r="G192">
        <v>0</v>
      </c>
    </row>
    <row r="193" spans="1:7" x14ac:dyDescent="0.25">
      <c r="A193" s="12" t="s">
        <v>103</v>
      </c>
      <c r="B193" s="12" t="s">
        <v>185</v>
      </c>
      <c r="C193" s="12">
        <v>6</v>
      </c>
      <c r="D193" s="12">
        <v>6</v>
      </c>
      <c r="E193" s="12">
        <v>5</v>
      </c>
      <c r="F193" s="12">
        <v>1</v>
      </c>
      <c r="G193" s="12">
        <v>0</v>
      </c>
    </row>
    <row r="194" spans="1:7" x14ac:dyDescent="0.25">
      <c r="A194" t="s">
        <v>79</v>
      </c>
      <c r="B194" t="s">
        <v>2</v>
      </c>
      <c r="C194">
        <v>61</v>
      </c>
      <c r="D194">
        <v>36</v>
      </c>
      <c r="E194">
        <v>19</v>
      </c>
      <c r="F194">
        <v>17</v>
      </c>
      <c r="G194">
        <v>0</v>
      </c>
    </row>
    <row r="195" spans="1:7" x14ac:dyDescent="0.25">
      <c r="A195" s="12" t="s">
        <v>79</v>
      </c>
      <c r="B195" s="12" t="s">
        <v>2</v>
      </c>
      <c r="C195" s="12">
        <v>34</v>
      </c>
      <c r="D195" s="12">
        <v>23</v>
      </c>
      <c r="E195" s="12">
        <v>20</v>
      </c>
      <c r="F195" s="12">
        <v>3</v>
      </c>
      <c r="G195" s="12">
        <v>0</v>
      </c>
    </row>
    <row r="196" spans="1:7" x14ac:dyDescent="0.25">
      <c r="A196" t="s">
        <v>79</v>
      </c>
      <c r="B196" t="s">
        <v>4</v>
      </c>
      <c r="C196">
        <v>12</v>
      </c>
      <c r="D196">
        <v>0</v>
      </c>
      <c r="E196">
        <v>0</v>
      </c>
      <c r="F196">
        <v>0</v>
      </c>
      <c r="G196">
        <v>0</v>
      </c>
    </row>
    <row r="197" spans="1:7" x14ac:dyDescent="0.25">
      <c r="A197" s="12" t="s">
        <v>79</v>
      </c>
      <c r="B197" s="12" t="s">
        <v>4</v>
      </c>
      <c r="C197" s="12">
        <v>2</v>
      </c>
      <c r="D197" s="12">
        <v>0</v>
      </c>
      <c r="E197" s="12">
        <v>0</v>
      </c>
      <c r="F197" s="12">
        <v>0</v>
      </c>
      <c r="G197" s="12">
        <v>0</v>
      </c>
    </row>
    <row r="198" spans="1:7" x14ac:dyDescent="0.25">
      <c r="A198" t="s">
        <v>79</v>
      </c>
      <c r="B198" t="s">
        <v>9</v>
      </c>
      <c r="C198">
        <v>67</v>
      </c>
      <c r="D198">
        <v>64</v>
      </c>
      <c r="E198">
        <v>50</v>
      </c>
      <c r="F198">
        <v>14</v>
      </c>
      <c r="G198">
        <v>0</v>
      </c>
    </row>
    <row r="199" spans="1:7" x14ac:dyDescent="0.25">
      <c r="A199" s="12" t="s">
        <v>79</v>
      </c>
      <c r="B199" s="12" t="s">
        <v>9</v>
      </c>
      <c r="C199" s="12">
        <v>87</v>
      </c>
      <c r="D199" s="12">
        <v>72</v>
      </c>
      <c r="E199" s="12">
        <v>67</v>
      </c>
      <c r="F199" s="12">
        <v>5</v>
      </c>
      <c r="G199" s="12">
        <v>0</v>
      </c>
    </row>
    <row r="200" spans="1:7" x14ac:dyDescent="0.25">
      <c r="A200" t="s">
        <v>79</v>
      </c>
      <c r="B200" t="s">
        <v>210</v>
      </c>
      <c r="C200">
        <v>126</v>
      </c>
      <c r="D200">
        <v>119</v>
      </c>
      <c r="E200">
        <v>97</v>
      </c>
      <c r="F200">
        <v>22</v>
      </c>
      <c r="G200">
        <v>0</v>
      </c>
    </row>
    <row r="201" spans="1:7" x14ac:dyDescent="0.25">
      <c r="A201" s="12" t="s">
        <v>79</v>
      </c>
      <c r="B201" s="12" t="s">
        <v>210</v>
      </c>
      <c r="C201" s="12">
        <v>154</v>
      </c>
      <c r="D201" s="12">
        <v>145</v>
      </c>
      <c r="E201" s="12">
        <v>130</v>
      </c>
      <c r="F201" s="12">
        <v>15</v>
      </c>
      <c r="G201" s="12">
        <v>0</v>
      </c>
    </row>
    <row r="202" spans="1:7" x14ac:dyDescent="0.25">
      <c r="A202" t="s">
        <v>79</v>
      </c>
      <c r="B202" t="s">
        <v>211</v>
      </c>
      <c r="C202">
        <v>211</v>
      </c>
      <c r="D202">
        <v>166</v>
      </c>
      <c r="E202">
        <v>124</v>
      </c>
      <c r="F202">
        <v>42</v>
      </c>
      <c r="G202">
        <v>1</v>
      </c>
    </row>
    <row r="203" spans="1:7" x14ac:dyDescent="0.25">
      <c r="A203" s="12" t="s">
        <v>79</v>
      </c>
      <c r="B203" s="12" t="s">
        <v>211</v>
      </c>
      <c r="C203" s="12">
        <v>179</v>
      </c>
      <c r="D203" s="12">
        <v>163</v>
      </c>
      <c r="E203" s="12">
        <v>148</v>
      </c>
      <c r="F203" s="12">
        <v>15</v>
      </c>
      <c r="G203" s="12">
        <v>0</v>
      </c>
    </row>
    <row r="204" spans="1:7" x14ac:dyDescent="0.25">
      <c r="A204" t="s">
        <v>79</v>
      </c>
      <c r="B204" t="s">
        <v>212</v>
      </c>
      <c r="C204">
        <v>2</v>
      </c>
      <c r="D204">
        <v>2</v>
      </c>
      <c r="E204">
        <v>2</v>
      </c>
      <c r="F204">
        <v>0</v>
      </c>
      <c r="G204">
        <v>0</v>
      </c>
    </row>
    <row r="205" spans="1:7" x14ac:dyDescent="0.25">
      <c r="A205" s="12" t="s">
        <v>79</v>
      </c>
      <c r="B205" s="12" t="s">
        <v>212</v>
      </c>
      <c r="C205" s="12">
        <v>4</v>
      </c>
      <c r="D205" s="12">
        <v>4</v>
      </c>
      <c r="E205" s="12">
        <v>4</v>
      </c>
      <c r="F205" s="12">
        <v>0</v>
      </c>
      <c r="G205" s="12">
        <v>0</v>
      </c>
    </row>
    <row r="206" spans="1:7" x14ac:dyDescent="0.25">
      <c r="A206" t="s">
        <v>79</v>
      </c>
      <c r="B206" t="s">
        <v>209</v>
      </c>
      <c r="C206">
        <v>194</v>
      </c>
      <c r="D206">
        <v>179</v>
      </c>
      <c r="E206">
        <v>151</v>
      </c>
      <c r="F206">
        <v>28</v>
      </c>
      <c r="G206">
        <v>0</v>
      </c>
    </row>
    <row r="207" spans="1:7" x14ac:dyDescent="0.25">
      <c r="A207" s="12" t="s">
        <v>79</v>
      </c>
      <c r="B207" s="12" t="s">
        <v>209</v>
      </c>
      <c r="C207" s="12">
        <v>312</v>
      </c>
      <c r="D207" s="12">
        <v>295</v>
      </c>
      <c r="E207" s="12">
        <v>239</v>
      </c>
      <c r="F207" s="12">
        <v>56</v>
      </c>
      <c r="G207" s="12">
        <v>0</v>
      </c>
    </row>
    <row r="208" spans="1:7" x14ac:dyDescent="0.25">
      <c r="A208" t="s">
        <v>79</v>
      </c>
      <c r="B208" t="s">
        <v>14</v>
      </c>
      <c r="C208">
        <v>210</v>
      </c>
      <c r="D208">
        <v>207</v>
      </c>
      <c r="E208">
        <v>204</v>
      </c>
      <c r="F208">
        <v>3</v>
      </c>
      <c r="G208">
        <v>0</v>
      </c>
    </row>
    <row r="209" spans="1:7" x14ac:dyDescent="0.25">
      <c r="A209" s="12" t="s">
        <v>79</v>
      </c>
      <c r="B209" s="12" t="s">
        <v>14</v>
      </c>
      <c r="C209" s="12">
        <v>183</v>
      </c>
      <c r="D209" s="12">
        <v>176</v>
      </c>
      <c r="E209" s="12">
        <v>175</v>
      </c>
      <c r="F209" s="12">
        <v>1</v>
      </c>
      <c r="G209" s="12">
        <v>0</v>
      </c>
    </row>
    <row r="210" spans="1:7" x14ac:dyDescent="0.25">
      <c r="A210" t="s">
        <v>79</v>
      </c>
      <c r="B210" t="s">
        <v>15</v>
      </c>
      <c r="C210">
        <v>11</v>
      </c>
      <c r="D210">
        <v>6</v>
      </c>
      <c r="E210">
        <v>5</v>
      </c>
      <c r="F210">
        <v>1</v>
      </c>
      <c r="G210">
        <v>0</v>
      </c>
    </row>
    <row r="211" spans="1:7" x14ac:dyDescent="0.25">
      <c r="A211" s="12" t="s">
        <v>79</v>
      </c>
      <c r="B211" s="12" t="s">
        <v>15</v>
      </c>
      <c r="C211" s="12">
        <v>4</v>
      </c>
      <c r="D211" s="12">
        <v>2</v>
      </c>
      <c r="E211" s="12">
        <v>1</v>
      </c>
      <c r="F211" s="12">
        <v>1</v>
      </c>
      <c r="G211" s="12">
        <v>0</v>
      </c>
    </row>
    <row r="212" spans="1:7" x14ac:dyDescent="0.25">
      <c r="A212" t="s">
        <v>79</v>
      </c>
      <c r="B212" t="s">
        <v>16</v>
      </c>
      <c r="C212">
        <v>51</v>
      </c>
      <c r="D212">
        <v>44</v>
      </c>
      <c r="E212">
        <v>39</v>
      </c>
      <c r="F212">
        <v>5</v>
      </c>
      <c r="G212">
        <v>0</v>
      </c>
    </row>
    <row r="213" spans="1:7" x14ac:dyDescent="0.25">
      <c r="A213" s="12" t="s">
        <v>79</v>
      </c>
      <c r="B213" s="12" t="s">
        <v>16</v>
      </c>
      <c r="C213" s="12">
        <v>52</v>
      </c>
      <c r="D213" s="12">
        <v>50</v>
      </c>
      <c r="E213" s="12">
        <v>39</v>
      </c>
      <c r="F213" s="12">
        <v>11</v>
      </c>
      <c r="G213" s="12">
        <v>0</v>
      </c>
    </row>
    <row r="214" spans="1:7" x14ac:dyDescent="0.25">
      <c r="A214" t="s">
        <v>79</v>
      </c>
      <c r="B214" t="s">
        <v>17</v>
      </c>
      <c r="C214">
        <v>25</v>
      </c>
      <c r="D214">
        <v>21</v>
      </c>
      <c r="E214">
        <v>19</v>
      </c>
      <c r="F214">
        <v>2</v>
      </c>
      <c r="G214">
        <v>0</v>
      </c>
    </row>
    <row r="215" spans="1:7" x14ac:dyDescent="0.25">
      <c r="A215" s="12" t="s">
        <v>79</v>
      </c>
      <c r="B215" s="12" t="s">
        <v>17</v>
      </c>
      <c r="C215" s="12">
        <v>15</v>
      </c>
      <c r="D215" s="12">
        <v>14</v>
      </c>
      <c r="E215" s="12">
        <v>12</v>
      </c>
      <c r="F215" s="12">
        <v>2</v>
      </c>
      <c r="G215" s="12">
        <v>0</v>
      </c>
    </row>
    <row r="216" spans="1:7" x14ac:dyDescent="0.25">
      <c r="A216" t="s">
        <v>79</v>
      </c>
      <c r="B216" t="s">
        <v>18</v>
      </c>
      <c r="C216">
        <v>136</v>
      </c>
      <c r="D216">
        <v>135</v>
      </c>
      <c r="E216">
        <v>118</v>
      </c>
      <c r="F216">
        <v>17</v>
      </c>
      <c r="G216">
        <v>0</v>
      </c>
    </row>
    <row r="217" spans="1:7" x14ac:dyDescent="0.25">
      <c r="A217" s="12" t="s">
        <v>79</v>
      </c>
      <c r="B217" s="12" t="s">
        <v>18</v>
      </c>
      <c r="C217" s="12">
        <v>170</v>
      </c>
      <c r="D217" s="12">
        <v>167</v>
      </c>
      <c r="E217" s="12">
        <v>148</v>
      </c>
      <c r="F217" s="12">
        <v>19</v>
      </c>
      <c r="G217" s="12">
        <v>0</v>
      </c>
    </row>
    <row r="218" spans="1:7" x14ac:dyDescent="0.25">
      <c r="A218" t="s">
        <v>79</v>
      </c>
      <c r="B218" t="s">
        <v>185</v>
      </c>
      <c r="C218">
        <v>77</v>
      </c>
      <c r="D218">
        <v>70</v>
      </c>
      <c r="E218">
        <v>61</v>
      </c>
      <c r="F218">
        <v>9</v>
      </c>
      <c r="G218">
        <v>1</v>
      </c>
    </row>
    <row r="219" spans="1:7" x14ac:dyDescent="0.25">
      <c r="A219" s="12" t="s">
        <v>79</v>
      </c>
      <c r="B219" s="12" t="s">
        <v>185</v>
      </c>
      <c r="C219" s="12">
        <v>66</v>
      </c>
      <c r="D219" s="12">
        <v>46</v>
      </c>
      <c r="E219" s="12">
        <v>40</v>
      </c>
      <c r="F219" s="12">
        <v>6</v>
      </c>
      <c r="G219" s="12">
        <v>0</v>
      </c>
    </row>
    <row r="220" spans="1:7" x14ac:dyDescent="0.25">
      <c r="A220" t="s">
        <v>26</v>
      </c>
      <c r="B220" t="s">
        <v>2</v>
      </c>
      <c r="C220">
        <v>7</v>
      </c>
      <c r="D220">
        <v>6</v>
      </c>
      <c r="E220">
        <v>5</v>
      </c>
      <c r="F220">
        <v>1</v>
      </c>
      <c r="G220">
        <v>0</v>
      </c>
    </row>
    <row r="221" spans="1:7" x14ac:dyDescent="0.25">
      <c r="A221" s="12" t="s">
        <v>26</v>
      </c>
      <c r="B221" s="12" t="s">
        <v>2</v>
      </c>
      <c r="C221" s="12">
        <v>8</v>
      </c>
      <c r="D221" s="12">
        <v>8</v>
      </c>
      <c r="E221" s="12">
        <v>7</v>
      </c>
      <c r="F221" s="12">
        <v>1</v>
      </c>
      <c r="G221" s="12">
        <v>0</v>
      </c>
    </row>
    <row r="222" spans="1:7" x14ac:dyDescent="0.25">
      <c r="A222" s="12" t="s">
        <v>26</v>
      </c>
      <c r="B222" s="12" t="s">
        <v>4</v>
      </c>
      <c r="C222" s="12">
        <v>1</v>
      </c>
      <c r="D222" s="12">
        <v>0</v>
      </c>
      <c r="E222" s="12">
        <v>0</v>
      </c>
      <c r="F222" s="12">
        <v>0</v>
      </c>
      <c r="G222" s="12">
        <v>0</v>
      </c>
    </row>
    <row r="223" spans="1:7" x14ac:dyDescent="0.25">
      <c r="A223" t="s">
        <v>26</v>
      </c>
      <c r="B223" t="s">
        <v>9</v>
      </c>
      <c r="C223">
        <v>77</v>
      </c>
      <c r="D223">
        <v>77</v>
      </c>
      <c r="E223">
        <v>73</v>
      </c>
      <c r="F223">
        <v>4</v>
      </c>
      <c r="G223">
        <v>0</v>
      </c>
    </row>
    <row r="224" spans="1:7" x14ac:dyDescent="0.25">
      <c r="A224" s="12" t="s">
        <v>26</v>
      </c>
      <c r="B224" s="12" t="s">
        <v>9</v>
      </c>
      <c r="C224" s="12">
        <v>58</v>
      </c>
      <c r="D224" s="12">
        <v>55</v>
      </c>
      <c r="E224" s="12">
        <v>51</v>
      </c>
      <c r="F224" s="12">
        <v>4</v>
      </c>
      <c r="G224" s="12">
        <v>0</v>
      </c>
    </row>
    <row r="225" spans="1:7" x14ac:dyDescent="0.25">
      <c r="A225" t="s">
        <v>26</v>
      </c>
      <c r="B225" t="s">
        <v>210</v>
      </c>
      <c r="C225">
        <v>63</v>
      </c>
      <c r="D225">
        <v>61</v>
      </c>
      <c r="E225">
        <v>51</v>
      </c>
      <c r="F225">
        <v>10</v>
      </c>
      <c r="G225">
        <v>0</v>
      </c>
    </row>
    <row r="226" spans="1:7" x14ac:dyDescent="0.25">
      <c r="A226" s="12" t="s">
        <v>26</v>
      </c>
      <c r="B226" s="12" t="s">
        <v>210</v>
      </c>
      <c r="C226" s="12">
        <v>95</v>
      </c>
      <c r="D226" s="12">
        <v>90</v>
      </c>
      <c r="E226" s="12">
        <v>79</v>
      </c>
      <c r="F226" s="12">
        <v>11</v>
      </c>
      <c r="G226" s="12">
        <v>0</v>
      </c>
    </row>
    <row r="227" spans="1:7" x14ac:dyDescent="0.25">
      <c r="A227" t="s">
        <v>26</v>
      </c>
      <c r="B227" t="s">
        <v>211</v>
      </c>
      <c r="C227">
        <v>130</v>
      </c>
      <c r="D227">
        <v>117</v>
      </c>
      <c r="E227">
        <v>76</v>
      </c>
      <c r="F227">
        <v>41</v>
      </c>
      <c r="G227">
        <v>0</v>
      </c>
    </row>
    <row r="228" spans="1:7" x14ac:dyDescent="0.25">
      <c r="A228" s="12" t="s">
        <v>26</v>
      </c>
      <c r="B228" s="12" t="s">
        <v>211</v>
      </c>
      <c r="C228" s="12">
        <v>157</v>
      </c>
      <c r="D228" s="12">
        <v>145</v>
      </c>
      <c r="E228" s="12">
        <v>128</v>
      </c>
      <c r="F228" s="12">
        <v>17</v>
      </c>
      <c r="G228" s="12">
        <v>1</v>
      </c>
    </row>
    <row r="229" spans="1:7" x14ac:dyDescent="0.25">
      <c r="A229" t="s">
        <v>26</v>
      </c>
      <c r="B229" t="s">
        <v>212</v>
      </c>
      <c r="C229">
        <v>2</v>
      </c>
      <c r="D229">
        <v>2</v>
      </c>
      <c r="E229">
        <v>2</v>
      </c>
      <c r="F229">
        <v>0</v>
      </c>
      <c r="G229">
        <v>0</v>
      </c>
    </row>
    <row r="230" spans="1:7" x14ac:dyDescent="0.25">
      <c r="A230" t="s">
        <v>26</v>
      </c>
      <c r="B230" t="s">
        <v>209</v>
      </c>
      <c r="C230">
        <v>126</v>
      </c>
      <c r="D230">
        <v>123</v>
      </c>
      <c r="E230">
        <v>111</v>
      </c>
      <c r="F230">
        <v>12</v>
      </c>
      <c r="G230">
        <v>1</v>
      </c>
    </row>
    <row r="231" spans="1:7" x14ac:dyDescent="0.25">
      <c r="A231" s="12" t="s">
        <v>26</v>
      </c>
      <c r="B231" s="12" t="s">
        <v>209</v>
      </c>
      <c r="C231" s="12">
        <v>124</v>
      </c>
      <c r="D231" s="12">
        <v>123</v>
      </c>
      <c r="E231" s="12">
        <v>107</v>
      </c>
      <c r="F231" s="12">
        <v>16</v>
      </c>
      <c r="G231" s="12">
        <v>0</v>
      </c>
    </row>
    <row r="232" spans="1:7" x14ac:dyDescent="0.25">
      <c r="A232" t="s">
        <v>26</v>
      </c>
      <c r="B232" t="s">
        <v>14</v>
      </c>
      <c r="C232">
        <v>29</v>
      </c>
      <c r="D232">
        <v>29</v>
      </c>
      <c r="E232">
        <v>29</v>
      </c>
      <c r="F232">
        <v>0</v>
      </c>
      <c r="G232">
        <v>0</v>
      </c>
    </row>
    <row r="233" spans="1:7" x14ac:dyDescent="0.25">
      <c r="A233" s="12" t="s">
        <v>26</v>
      </c>
      <c r="B233" s="12" t="s">
        <v>14</v>
      </c>
      <c r="C233" s="12">
        <v>18</v>
      </c>
      <c r="D233" s="12">
        <v>18</v>
      </c>
      <c r="E233" s="12">
        <v>18</v>
      </c>
      <c r="F233" s="12">
        <v>0</v>
      </c>
      <c r="G233" s="12">
        <v>0</v>
      </c>
    </row>
    <row r="234" spans="1:7" x14ac:dyDescent="0.25">
      <c r="A234" t="s">
        <v>26</v>
      </c>
      <c r="B234" t="s">
        <v>15</v>
      </c>
      <c r="C234">
        <v>14</v>
      </c>
      <c r="D234">
        <v>9</v>
      </c>
      <c r="E234">
        <v>7</v>
      </c>
      <c r="F234">
        <v>2</v>
      </c>
      <c r="G234">
        <v>0</v>
      </c>
    </row>
    <row r="235" spans="1:7" x14ac:dyDescent="0.25">
      <c r="A235" s="12" t="s">
        <v>26</v>
      </c>
      <c r="B235" s="12" t="s">
        <v>15</v>
      </c>
      <c r="C235" s="12">
        <v>7</v>
      </c>
      <c r="D235" s="12">
        <v>6</v>
      </c>
      <c r="E235" s="12">
        <v>5</v>
      </c>
      <c r="F235" s="12">
        <v>1</v>
      </c>
      <c r="G235" s="12">
        <v>0</v>
      </c>
    </row>
    <row r="236" spans="1:7" x14ac:dyDescent="0.25">
      <c r="A236" t="s">
        <v>26</v>
      </c>
      <c r="B236" t="s">
        <v>16</v>
      </c>
      <c r="C236">
        <v>28</v>
      </c>
      <c r="D236">
        <v>28</v>
      </c>
      <c r="E236">
        <v>25</v>
      </c>
      <c r="F236">
        <v>3</v>
      </c>
      <c r="G236">
        <v>0</v>
      </c>
    </row>
    <row r="237" spans="1:7" x14ac:dyDescent="0.25">
      <c r="A237" s="12" t="s">
        <v>26</v>
      </c>
      <c r="B237" s="12" t="s">
        <v>16</v>
      </c>
      <c r="C237" s="12">
        <v>33</v>
      </c>
      <c r="D237" s="12">
        <v>33</v>
      </c>
      <c r="E237" s="12">
        <v>30</v>
      </c>
      <c r="F237" s="12">
        <v>3</v>
      </c>
      <c r="G237" s="12">
        <v>0</v>
      </c>
    </row>
    <row r="238" spans="1:7" x14ac:dyDescent="0.25">
      <c r="A238" t="s">
        <v>26</v>
      </c>
      <c r="B238" t="s">
        <v>17</v>
      </c>
      <c r="C238">
        <v>16</v>
      </c>
      <c r="D238">
        <v>16</v>
      </c>
      <c r="E238">
        <v>15</v>
      </c>
      <c r="F238">
        <v>1</v>
      </c>
      <c r="G238">
        <v>0</v>
      </c>
    </row>
    <row r="239" spans="1:7" x14ac:dyDescent="0.25">
      <c r="A239" s="12" t="s">
        <v>26</v>
      </c>
      <c r="B239" s="12" t="s">
        <v>17</v>
      </c>
      <c r="C239" s="12">
        <v>18</v>
      </c>
      <c r="D239" s="12">
        <v>17</v>
      </c>
      <c r="E239" s="12">
        <v>17</v>
      </c>
      <c r="F239" s="12">
        <v>0</v>
      </c>
      <c r="G239" s="12">
        <v>0</v>
      </c>
    </row>
    <row r="240" spans="1:7" x14ac:dyDescent="0.25">
      <c r="A240" t="s">
        <v>26</v>
      </c>
      <c r="B240" t="s">
        <v>18</v>
      </c>
      <c r="C240">
        <v>114</v>
      </c>
      <c r="D240">
        <v>113</v>
      </c>
      <c r="E240">
        <v>90</v>
      </c>
      <c r="F240">
        <v>23</v>
      </c>
      <c r="G240">
        <v>0</v>
      </c>
    </row>
    <row r="241" spans="1:7" x14ac:dyDescent="0.25">
      <c r="A241" s="12" t="s">
        <v>26</v>
      </c>
      <c r="B241" s="12" t="s">
        <v>18</v>
      </c>
      <c r="C241" s="12">
        <v>128</v>
      </c>
      <c r="D241" s="12">
        <v>128</v>
      </c>
      <c r="E241" s="12">
        <v>106</v>
      </c>
      <c r="F241" s="12">
        <v>22</v>
      </c>
      <c r="G241" s="12">
        <v>0</v>
      </c>
    </row>
    <row r="242" spans="1:7" x14ac:dyDescent="0.25">
      <c r="A242" t="s">
        <v>26</v>
      </c>
      <c r="B242" t="s">
        <v>185</v>
      </c>
      <c r="C242">
        <v>75</v>
      </c>
      <c r="D242">
        <v>74</v>
      </c>
      <c r="E242">
        <v>73</v>
      </c>
      <c r="F242">
        <v>1</v>
      </c>
      <c r="G242">
        <v>0</v>
      </c>
    </row>
    <row r="243" spans="1:7" x14ac:dyDescent="0.25">
      <c r="A243" s="12" t="s">
        <v>26</v>
      </c>
      <c r="B243" s="12" t="s">
        <v>185</v>
      </c>
      <c r="C243" s="12">
        <v>51</v>
      </c>
      <c r="D243" s="12">
        <v>50</v>
      </c>
      <c r="E243" s="12">
        <v>50</v>
      </c>
      <c r="F243" s="12">
        <v>0</v>
      </c>
      <c r="G243" s="12">
        <v>0</v>
      </c>
    </row>
    <row r="244" spans="1:7" x14ac:dyDescent="0.25">
      <c r="A244" t="s">
        <v>155</v>
      </c>
      <c r="B244" t="s">
        <v>2</v>
      </c>
      <c r="C244">
        <v>11</v>
      </c>
      <c r="D244">
        <v>8</v>
      </c>
      <c r="E244">
        <v>5</v>
      </c>
      <c r="F244">
        <v>3</v>
      </c>
      <c r="G244">
        <v>0</v>
      </c>
    </row>
    <row r="245" spans="1:7" x14ac:dyDescent="0.25">
      <c r="A245" s="12" t="s">
        <v>155</v>
      </c>
      <c r="B245" s="12" t="s">
        <v>2</v>
      </c>
      <c r="C245" s="12">
        <v>11</v>
      </c>
      <c r="D245" s="12">
        <v>9</v>
      </c>
      <c r="E245" s="12">
        <v>8</v>
      </c>
      <c r="F245" s="12">
        <v>1</v>
      </c>
      <c r="G245" s="12">
        <v>0</v>
      </c>
    </row>
    <row r="246" spans="1:7" x14ac:dyDescent="0.25">
      <c r="A246" t="s">
        <v>155</v>
      </c>
      <c r="B246" t="s">
        <v>105</v>
      </c>
      <c r="C246">
        <v>4</v>
      </c>
      <c r="D246">
        <v>0</v>
      </c>
      <c r="E246">
        <v>0</v>
      </c>
      <c r="F246">
        <v>0</v>
      </c>
      <c r="G246">
        <v>0</v>
      </c>
    </row>
    <row r="247" spans="1:7" x14ac:dyDescent="0.25">
      <c r="A247" s="12" t="s">
        <v>155</v>
      </c>
      <c r="B247" s="12" t="s">
        <v>35</v>
      </c>
      <c r="C247" s="12">
        <v>2</v>
      </c>
      <c r="D247" s="12">
        <v>0</v>
      </c>
      <c r="E247" s="12">
        <v>0</v>
      </c>
      <c r="F247" s="12">
        <v>0</v>
      </c>
      <c r="G247" s="12">
        <v>0</v>
      </c>
    </row>
    <row r="248" spans="1:7" x14ac:dyDescent="0.25">
      <c r="A248" t="s">
        <v>155</v>
      </c>
      <c r="B248" t="s">
        <v>4</v>
      </c>
      <c r="C248">
        <v>7</v>
      </c>
      <c r="D248">
        <v>0</v>
      </c>
      <c r="E248">
        <v>0</v>
      </c>
      <c r="F248">
        <v>0</v>
      </c>
      <c r="G248">
        <v>0</v>
      </c>
    </row>
    <row r="249" spans="1:7" x14ac:dyDescent="0.25">
      <c r="A249" t="s">
        <v>155</v>
      </c>
      <c r="B249" t="s">
        <v>9</v>
      </c>
      <c r="C249">
        <v>37</v>
      </c>
      <c r="D249">
        <v>37</v>
      </c>
      <c r="E249">
        <v>27</v>
      </c>
      <c r="F249">
        <v>10</v>
      </c>
      <c r="G249">
        <v>0</v>
      </c>
    </row>
    <row r="250" spans="1:7" x14ac:dyDescent="0.25">
      <c r="A250" s="12" t="s">
        <v>155</v>
      </c>
      <c r="B250" s="12" t="s">
        <v>9</v>
      </c>
      <c r="C250" s="12">
        <v>67</v>
      </c>
      <c r="D250" s="12">
        <v>64</v>
      </c>
      <c r="E250" s="12">
        <v>56</v>
      </c>
      <c r="F250" s="12">
        <v>8</v>
      </c>
      <c r="G250" s="12">
        <v>1</v>
      </c>
    </row>
    <row r="251" spans="1:7" x14ac:dyDescent="0.25">
      <c r="A251" t="s">
        <v>155</v>
      </c>
      <c r="B251" t="s">
        <v>210</v>
      </c>
      <c r="C251">
        <v>145</v>
      </c>
      <c r="D251">
        <v>142</v>
      </c>
      <c r="E251">
        <v>124</v>
      </c>
      <c r="F251">
        <v>18</v>
      </c>
      <c r="G251">
        <v>0</v>
      </c>
    </row>
    <row r="252" spans="1:7" x14ac:dyDescent="0.25">
      <c r="A252" s="12" t="s">
        <v>155</v>
      </c>
      <c r="B252" s="12" t="s">
        <v>210</v>
      </c>
      <c r="C252" s="12">
        <v>143</v>
      </c>
      <c r="D252" s="12">
        <v>139</v>
      </c>
      <c r="E252" s="12">
        <v>114</v>
      </c>
      <c r="F252" s="12">
        <v>25</v>
      </c>
      <c r="G252" s="12">
        <v>2</v>
      </c>
    </row>
    <row r="253" spans="1:7" x14ac:dyDescent="0.25">
      <c r="A253" t="s">
        <v>155</v>
      </c>
      <c r="B253" t="s">
        <v>211</v>
      </c>
      <c r="C253">
        <v>216</v>
      </c>
      <c r="D253">
        <v>189</v>
      </c>
      <c r="E253">
        <v>188</v>
      </c>
      <c r="F253">
        <v>1</v>
      </c>
      <c r="G253">
        <v>1</v>
      </c>
    </row>
    <row r="254" spans="1:7" x14ac:dyDescent="0.25">
      <c r="A254" s="12" t="s">
        <v>155</v>
      </c>
      <c r="B254" s="12" t="s">
        <v>211</v>
      </c>
      <c r="C254" s="12">
        <v>261</v>
      </c>
      <c r="D254" s="12">
        <v>245</v>
      </c>
      <c r="E254" s="12">
        <v>218</v>
      </c>
      <c r="F254" s="12">
        <v>27</v>
      </c>
      <c r="G254" s="12">
        <v>0</v>
      </c>
    </row>
    <row r="255" spans="1:7" x14ac:dyDescent="0.25">
      <c r="A255" t="s">
        <v>155</v>
      </c>
      <c r="B255" t="s">
        <v>212</v>
      </c>
      <c r="C255">
        <v>1</v>
      </c>
      <c r="D255">
        <v>1</v>
      </c>
      <c r="E255">
        <v>1</v>
      </c>
      <c r="F255">
        <v>0</v>
      </c>
      <c r="G255">
        <v>0</v>
      </c>
    </row>
    <row r="256" spans="1:7" x14ac:dyDescent="0.25">
      <c r="A256" t="s">
        <v>155</v>
      </c>
      <c r="B256" t="s">
        <v>209</v>
      </c>
      <c r="C256">
        <v>203</v>
      </c>
      <c r="D256">
        <v>202</v>
      </c>
      <c r="E256">
        <v>144</v>
      </c>
      <c r="F256">
        <v>58</v>
      </c>
      <c r="G256">
        <v>0</v>
      </c>
    </row>
    <row r="257" spans="1:7" x14ac:dyDescent="0.25">
      <c r="A257" s="12" t="s">
        <v>155</v>
      </c>
      <c r="B257" s="12" t="s">
        <v>209</v>
      </c>
      <c r="C257" s="12">
        <v>270</v>
      </c>
      <c r="D257" s="12">
        <v>265</v>
      </c>
      <c r="E257" s="12">
        <v>229</v>
      </c>
      <c r="F257" s="12">
        <v>36</v>
      </c>
      <c r="G257" s="12">
        <v>1</v>
      </c>
    </row>
    <row r="258" spans="1:7" x14ac:dyDescent="0.25">
      <c r="A258" t="s">
        <v>155</v>
      </c>
      <c r="B258" t="s">
        <v>14</v>
      </c>
      <c r="C258">
        <v>63</v>
      </c>
      <c r="D258">
        <v>60</v>
      </c>
      <c r="E258">
        <v>60</v>
      </c>
      <c r="F258">
        <v>0</v>
      </c>
      <c r="G258">
        <v>0</v>
      </c>
    </row>
    <row r="259" spans="1:7" x14ac:dyDescent="0.25">
      <c r="A259" s="12" t="s">
        <v>155</v>
      </c>
      <c r="B259" s="12" t="s">
        <v>14</v>
      </c>
      <c r="C259" s="12">
        <v>98</v>
      </c>
      <c r="D259" s="12">
        <v>98</v>
      </c>
      <c r="E259" s="12">
        <v>98</v>
      </c>
      <c r="F259" s="12">
        <v>0</v>
      </c>
      <c r="G259" s="12">
        <v>0</v>
      </c>
    </row>
    <row r="260" spans="1:7" x14ac:dyDescent="0.25">
      <c r="A260" t="s">
        <v>155</v>
      </c>
      <c r="B260" t="s">
        <v>15</v>
      </c>
      <c r="C260">
        <v>5</v>
      </c>
      <c r="D260">
        <v>5</v>
      </c>
      <c r="E260">
        <v>4</v>
      </c>
      <c r="F260">
        <v>1</v>
      </c>
      <c r="G260">
        <v>0</v>
      </c>
    </row>
    <row r="261" spans="1:7" x14ac:dyDescent="0.25">
      <c r="A261" s="12" t="s">
        <v>155</v>
      </c>
      <c r="B261" s="12" t="s">
        <v>15</v>
      </c>
      <c r="C261" s="12">
        <v>11</v>
      </c>
      <c r="D261" s="12">
        <v>9</v>
      </c>
      <c r="E261" s="12">
        <v>7</v>
      </c>
      <c r="F261" s="12">
        <v>2</v>
      </c>
      <c r="G261" s="12">
        <v>0</v>
      </c>
    </row>
    <row r="262" spans="1:7" x14ac:dyDescent="0.25">
      <c r="A262" t="s">
        <v>155</v>
      </c>
      <c r="B262" t="s">
        <v>16</v>
      </c>
      <c r="C262">
        <v>77</v>
      </c>
      <c r="D262">
        <v>74</v>
      </c>
      <c r="E262">
        <v>60</v>
      </c>
      <c r="F262">
        <v>14</v>
      </c>
      <c r="G262">
        <v>0</v>
      </c>
    </row>
    <row r="263" spans="1:7" x14ac:dyDescent="0.25">
      <c r="A263" s="12" t="s">
        <v>155</v>
      </c>
      <c r="B263" s="12" t="s">
        <v>16</v>
      </c>
      <c r="C263" s="12">
        <v>68</v>
      </c>
      <c r="D263" s="12">
        <v>66</v>
      </c>
      <c r="E263" s="12">
        <v>57</v>
      </c>
      <c r="F263" s="12">
        <v>9</v>
      </c>
      <c r="G263" s="12">
        <v>0</v>
      </c>
    </row>
    <row r="264" spans="1:7" x14ac:dyDescent="0.25">
      <c r="A264" t="s">
        <v>155</v>
      </c>
      <c r="B264" t="s">
        <v>17</v>
      </c>
      <c r="C264">
        <v>31</v>
      </c>
      <c r="D264">
        <v>29</v>
      </c>
      <c r="E264">
        <v>29</v>
      </c>
      <c r="F264">
        <v>0</v>
      </c>
      <c r="G264">
        <v>0</v>
      </c>
    </row>
    <row r="265" spans="1:7" x14ac:dyDescent="0.25">
      <c r="A265" s="12" t="s">
        <v>155</v>
      </c>
      <c r="B265" s="12" t="s">
        <v>17</v>
      </c>
      <c r="C265" s="12">
        <v>29</v>
      </c>
      <c r="D265" s="12">
        <v>29</v>
      </c>
      <c r="E265" s="12">
        <v>25</v>
      </c>
      <c r="F265" s="12">
        <v>4</v>
      </c>
      <c r="G265" s="12">
        <v>0</v>
      </c>
    </row>
    <row r="266" spans="1:7" x14ac:dyDescent="0.25">
      <c r="A266" t="s">
        <v>155</v>
      </c>
      <c r="B266" t="s">
        <v>18</v>
      </c>
      <c r="C266">
        <v>215</v>
      </c>
      <c r="D266">
        <v>210</v>
      </c>
      <c r="E266">
        <v>197</v>
      </c>
      <c r="F266">
        <v>13</v>
      </c>
      <c r="G266">
        <v>0</v>
      </c>
    </row>
    <row r="267" spans="1:7" x14ac:dyDescent="0.25">
      <c r="A267" s="12" t="s">
        <v>155</v>
      </c>
      <c r="B267" s="12" t="s">
        <v>18</v>
      </c>
      <c r="C267" s="12">
        <v>188</v>
      </c>
      <c r="D267" s="12">
        <v>187</v>
      </c>
      <c r="E267" s="12">
        <v>173</v>
      </c>
      <c r="F267" s="12">
        <v>14</v>
      </c>
      <c r="G267" s="12">
        <v>0</v>
      </c>
    </row>
    <row r="268" spans="1:7" x14ac:dyDescent="0.25">
      <c r="A268" t="s">
        <v>155</v>
      </c>
      <c r="B268" t="s">
        <v>185</v>
      </c>
      <c r="C268">
        <v>43</v>
      </c>
      <c r="D268">
        <v>39</v>
      </c>
      <c r="E268">
        <v>31</v>
      </c>
      <c r="F268">
        <v>8</v>
      </c>
      <c r="G268">
        <v>0</v>
      </c>
    </row>
    <row r="269" spans="1:7" x14ac:dyDescent="0.25">
      <c r="A269" s="12" t="s">
        <v>155</v>
      </c>
      <c r="B269" s="12" t="s">
        <v>185</v>
      </c>
      <c r="C269" s="12">
        <v>52</v>
      </c>
      <c r="D269" s="12">
        <v>48</v>
      </c>
      <c r="E269" s="12">
        <v>48</v>
      </c>
      <c r="F269" s="12">
        <v>0</v>
      </c>
      <c r="G269" s="12">
        <v>0</v>
      </c>
    </row>
    <row r="270" spans="1:7" x14ac:dyDescent="0.25">
      <c r="A270" t="s">
        <v>27</v>
      </c>
      <c r="B270" t="s">
        <v>2</v>
      </c>
      <c r="C270">
        <v>8</v>
      </c>
      <c r="D270">
        <v>7</v>
      </c>
      <c r="E270">
        <v>6</v>
      </c>
      <c r="F270">
        <v>1</v>
      </c>
      <c r="G270">
        <v>0</v>
      </c>
    </row>
    <row r="271" spans="1:7" x14ac:dyDescent="0.25">
      <c r="A271" s="12" t="s">
        <v>27</v>
      </c>
      <c r="B271" s="12" t="s">
        <v>2</v>
      </c>
      <c r="C271" s="12">
        <v>8</v>
      </c>
      <c r="D271" s="12">
        <v>8</v>
      </c>
      <c r="E271" s="12">
        <v>4</v>
      </c>
      <c r="F271" s="12">
        <v>4</v>
      </c>
      <c r="G271" s="12">
        <v>0</v>
      </c>
    </row>
    <row r="272" spans="1:7" x14ac:dyDescent="0.25">
      <c r="A272" t="s">
        <v>27</v>
      </c>
      <c r="B272" t="s">
        <v>4</v>
      </c>
      <c r="C272">
        <v>6</v>
      </c>
      <c r="D272">
        <v>0</v>
      </c>
      <c r="E272">
        <v>0</v>
      </c>
      <c r="F272">
        <v>0</v>
      </c>
      <c r="G272">
        <v>0</v>
      </c>
    </row>
    <row r="273" spans="1:7" x14ac:dyDescent="0.25">
      <c r="A273" s="12" t="s">
        <v>27</v>
      </c>
      <c r="B273" s="12" t="s">
        <v>4</v>
      </c>
      <c r="C273" s="12">
        <v>1</v>
      </c>
      <c r="D273" s="12">
        <v>0</v>
      </c>
      <c r="E273" s="12">
        <v>0</v>
      </c>
      <c r="F273" s="12">
        <v>0</v>
      </c>
      <c r="G273" s="12">
        <v>0</v>
      </c>
    </row>
    <row r="274" spans="1:7" x14ac:dyDescent="0.25">
      <c r="A274" t="s">
        <v>27</v>
      </c>
      <c r="B274" t="s">
        <v>9</v>
      </c>
      <c r="C274">
        <v>34</v>
      </c>
      <c r="D274">
        <v>33</v>
      </c>
      <c r="E274">
        <v>17</v>
      </c>
      <c r="F274">
        <v>16</v>
      </c>
      <c r="G274">
        <v>0</v>
      </c>
    </row>
    <row r="275" spans="1:7" x14ac:dyDescent="0.25">
      <c r="A275" s="12" t="s">
        <v>27</v>
      </c>
      <c r="B275" s="12" t="s">
        <v>9</v>
      </c>
      <c r="C275" s="12">
        <v>67</v>
      </c>
      <c r="D275" s="12">
        <v>63</v>
      </c>
      <c r="E275" s="12">
        <v>55</v>
      </c>
      <c r="F275" s="12">
        <v>8</v>
      </c>
      <c r="G275" s="12">
        <v>0</v>
      </c>
    </row>
    <row r="276" spans="1:7" x14ac:dyDescent="0.25">
      <c r="A276" t="s">
        <v>27</v>
      </c>
      <c r="B276" t="s">
        <v>210</v>
      </c>
      <c r="C276">
        <v>78</v>
      </c>
      <c r="D276">
        <v>73</v>
      </c>
      <c r="E276">
        <v>44</v>
      </c>
      <c r="F276">
        <v>29</v>
      </c>
      <c r="G276">
        <v>0</v>
      </c>
    </row>
    <row r="277" spans="1:7" x14ac:dyDescent="0.25">
      <c r="A277" s="12" t="s">
        <v>27</v>
      </c>
      <c r="B277" s="12" t="s">
        <v>210</v>
      </c>
      <c r="C277" s="12">
        <v>79</v>
      </c>
      <c r="D277" s="12">
        <v>76</v>
      </c>
      <c r="E277" s="12">
        <v>51</v>
      </c>
      <c r="F277" s="12">
        <v>25</v>
      </c>
      <c r="G277" s="12">
        <v>0</v>
      </c>
    </row>
    <row r="278" spans="1:7" x14ac:dyDescent="0.25">
      <c r="A278" t="s">
        <v>27</v>
      </c>
      <c r="B278" t="s">
        <v>211</v>
      </c>
      <c r="C278">
        <v>158</v>
      </c>
      <c r="D278">
        <v>144</v>
      </c>
      <c r="E278">
        <v>66</v>
      </c>
      <c r="F278">
        <v>78</v>
      </c>
      <c r="G278">
        <v>0</v>
      </c>
    </row>
    <row r="279" spans="1:7" x14ac:dyDescent="0.25">
      <c r="A279" s="12" t="s">
        <v>27</v>
      </c>
      <c r="B279" s="12" t="s">
        <v>211</v>
      </c>
      <c r="C279" s="12">
        <v>189</v>
      </c>
      <c r="D279" s="12">
        <v>160</v>
      </c>
      <c r="E279" s="12">
        <v>137</v>
      </c>
      <c r="F279" s="12">
        <v>23</v>
      </c>
      <c r="G279" s="12">
        <v>3</v>
      </c>
    </row>
    <row r="280" spans="1:7" x14ac:dyDescent="0.25">
      <c r="A280" t="s">
        <v>27</v>
      </c>
      <c r="B280" t="s">
        <v>212</v>
      </c>
      <c r="C280">
        <v>1</v>
      </c>
      <c r="D280">
        <v>1</v>
      </c>
      <c r="E280">
        <v>1</v>
      </c>
      <c r="F280">
        <v>0</v>
      </c>
      <c r="G280">
        <v>0</v>
      </c>
    </row>
    <row r="281" spans="1:7" x14ac:dyDescent="0.25">
      <c r="A281" s="12" t="s">
        <v>27</v>
      </c>
      <c r="B281" s="12" t="s">
        <v>212</v>
      </c>
      <c r="C281" s="12">
        <v>1</v>
      </c>
      <c r="D281" s="12">
        <v>1</v>
      </c>
      <c r="E281" s="12">
        <v>1</v>
      </c>
      <c r="F281" s="12">
        <v>0</v>
      </c>
      <c r="G281" s="12">
        <v>0</v>
      </c>
    </row>
    <row r="282" spans="1:7" x14ac:dyDescent="0.25">
      <c r="A282" t="s">
        <v>27</v>
      </c>
      <c r="B282" t="s">
        <v>209</v>
      </c>
      <c r="C282">
        <v>112</v>
      </c>
      <c r="D282">
        <v>108</v>
      </c>
      <c r="E282">
        <v>37</v>
      </c>
      <c r="F282">
        <v>71</v>
      </c>
      <c r="G282">
        <v>0</v>
      </c>
    </row>
    <row r="283" spans="1:7" x14ac:dyDescent="0.25">
      <c r="A283" s="12" t="s">
        <v>27</v>
      </c>
      <c r="B283" s="12" t="s">
        <v>209</v>
      </c>
      <c r="C283" s="12">
        <v>169</v>
      </c>
      <c r="D283" s="12">
        <v>157</v>
      </c>
      <c r="E283" s="12">
        <v>126</v>
      </c>
      <c r="F283" s="12">
        <v>31</v>
      </c>
      <c r="G283" s="12">
        <v>1</v>
      </c>
    </row>
    <row r="284" spans="1:7" x14ac:dyDescent="0.25">
      <c r="A284" t="s">
        <v>27</v>
      </c>
      <c r="B284" t="s">
        <v>14</v>
      </c>
      <c r="C284">
        <v>28</v>
      </c>
      <c r="D284">
        <v>23</v>
      </c>
      <c r="E284">
        <v>23</v>
      </c>
      <c r="F284">
        <v>0</v>
      </c>
      <c r="G284">
        <v>0</v>
      </c>
    </row>
    <row r="285" spans="1:7" x14ac:dyDescent="0.25">
      <c r="A285" s="12" t="s">
        <v>27</v>
      </c>
      <c r="B285" s="12" t="s">
        <v>14</v>
      </c>
      <c r="C285" s="12">
        <v>31</v>
      </c>
      <c r="D285" s="12">
        <v>29</v>
      </c>
      <c r="E285" s="12">
        <v>27</v>
      </c>
      <c r="F285" s="12">
        <v>2</v>
      </c>
      <c r="G285" s="12">
        <v>0</v>
      </c>
    </row>
    <row r="286" spans="1:7" x14ac:dyDescent="0.25">
      <c r="A286" t="s">
        <v>27</v>
      </c>
      <c r="B286" t="s">
        <v>15</v>
      </c>
      <c r="C286">
        <v>2</v>
      </c>
      <c r="D286">
        <v>2</v>
      </c>
      <c r="E286">
        <v>1</v>
      </c>
      <c r="F286">
        <v>1</v>
      </c>
      <c r="G286">
        <v>0</v>
      </c>
    </row>
    <row r="287" spans="1:7" x14ac:dyDescent="0.25">
      <c r="A287" s="12" t="s">
        <v>27</v>
      </c>
      <c r="B287" s="12" t="s">
        <v>15</v>
      </c>
      <c r="C287" s="12">
        <v>2</v>
      </c>
      <c r="D287" s="12">
        <v>2</v>
      </c>
      <c r="E287" s="12">
        <v>1</v>
      </c>
      <c r="F287" s="12">
        <v>1</v>
      </c>
      <c r="G287" s="12">
        <v>0</v>
      </c>
    </row>
    <row r="288" spans="1:7" x14ac:dyDescent="0.25">
      <c r="A288" t="s">
        <v>27</v>
      </c>
      <c r="B288" t="s">
        <v>16</v>
      </c>
      <c r="C288">
        <v>26</v>
      </c>
      <c r="D288">
        <v>26</v>
      </c>
      <c r="E288">
        <v>22</v>
      </c>
      <c r="F288">
        <v>4</v>
      </c>
      <c r="G288">
        <v>0</v>
      </c>
    </row>
    <row r="289" spans="1:7" x14ac:dyDescent="0.25">
      <c r="A289" s="12" t="s">
        <v>27</v>
      </c>
      <c r="B289" s="12" t="s">
        <v>16</v>
      </c>
      <c r="C289" s="12">
        <v>36</v>
      </c>
      <c r="D289" s="12">
        <v>29</v>
      </c>
      <c r="E289" s="12">
        <v>17</v>
      </c>
      <c r="F289" s="12">
        <v>12</v>
      </c>
      <c r="G289" s="12">
        <v>0</v>
      </c>
    </row>
    <row r="290" spans="1:7" x14ac:dyDescent="0.25">
      <c r="A290" t="s">
        <v>27</v>
      </c>
      <c r="B290" t="s">
        <v>17</v>
      </c>
      <c r="C290">
        <v>17</v>
      </c>
      <c r="D290">
        <v>16</v>
      </c>
      <c r="E290">
        <v>15</v>
      </c>
      <c r="F290">
        <v>1</v>
      </c>
      <c r="G290">
        <v>0</v>
      </c>
    </row>
    <row r="291" spans="1:7" x14ac:dyDescent="0.25">
      <c r="A291" s="12" t="s">
        <v>27</v>
      </c>
      <c r="B291" s="12" t="s">
        <v>17</v>
      </c>
      <c r="C291" s="12">
        <v>13</v>
      </c>
      <c r="D291" s="12">
        <v>12</v>
      </c>
      <c r="E291" s="12">
        <v>9</v>
      </c>
      <c r="F291" s="12">
        <v>3</v>
      </c>
      <c r="G291" s="12">
        <v>0</v>
      </c>
    </row>
    <row r="292" spans="1:7" x14ac:dyDescent="0.25">
      <c r="A292" t="s">
        <v>27</v>
      </c>
      <c r="B292" t="s">
        <v>18</v>
      </c>
      <c r="C292">
        <v>102</v>
      </c>
      <c r="D292">
        <v>97</v>
      </c>
      <c r="E292">
        <v>83</v>
      </c>
      <c r="F292">
        <v>14</v>
      </c>
      <c r="G292">
        <v>0</v>
      </c>
    </row>
    <row r="293" spans="1:7" x14ac:dyDescent="0.25">
      <c r="A293" s="12" t="s">
        <v>27</v>
      </c>
      <c r="B293" s="12" t="s">
        <v>18</v>
      </c>
      <c r="C293" s="12">
        <v>114</v>
      </c>
      <c r="D293" s="12">
        <v>114</v>
      </c>
      <c r="E293" s="12">
        <v>99</v>
      </c>
      <c r="F293" s="12">
        <v>15</v>
      </c>
      <c r="G293" s="12">
        <v>0</v>
      </c>
    </row>
    <row r="294" spans="1:7" x14ac:dyDescent="0.25">
      <c r="A294" t="s">
        <v>27</v>
      </c>
      <c r="B294" t="s">
        <v>185</v>
      </c>
      <c r="C294">
        <v>21</v>
      </c>
      <c r="D294">
        <v>19</v>
      </c>
      <c r="E294">
        <v>16</v>
      </c>
      <c r="F294">
        <v>3</v>
      </c>
      <c r="G294">
        <v>0</v>
      </c>
    </row>
    <row r="295" spans="1:7" x14ac:dyDescent="0.25">
      <c r="A295" s="12" t="s">
        <v>27</v>
      </c>
      <c r="B295" s="12" t="s">
        <v>185</v>
      </c>
      <c r="C295" s="12">
        <v>27</v>
      </c>
      <c r="D295" s="12">
        <v>20</v>
      </c>
      <c r="E295" s="12">
        <v>20</v>
      </c>
      <c r="F295" s="12">
        <v>0</v>
      </c>
      <c r="G295" s="12">
        <v>0</v>
      </c>
    </row>
    <row r="296" spans="1:7" x14ac:dyDescent="0.25">
      <c r="A296" t="s">
        <v>34</v>
      </c>
      <c r="B296" t="s">
        <v>2</v>
      </c>
      <c r="C296">
        <v>4</v>
      </c>
      <c r="D296">
        <v>3</v>
      </c>
      <c r="E296">
        <v>2</v>
      </c>
      <c r="F296">
        <v>1</v>
      </c>
      <c r="G296">
        <v>0</v>
      </c>
    </row>
    <row r="297" spans="1:7" x14ac:dyDescent="0.25">
      <c r="A297" s="12" t="s">
        <v>34</v>
      </c>
      <c r="B297" s="12" t="s">
        <v>2</v>
      </c>
      <c r="C297" s="12">
        <v>13</v>
      </c>
      <c r="D297" s="12">
        <v>12</v>
      </c>
      <c r="E297" s="12">
        <v>10</v>
      </c>
      <c r="F297" s="12">
        <v>2</v>
      </c>
      <c r="G297" s="12">
        <v>0</v>
      </c>
    </row>
    <row r="298" spans="1:7" x14ac:dyDescent="0.25">
      <c r="A298" t="s">
        <v>34</v>
      </c>
      <c r="B298" t="s">
        <v>105</v>
      </c>
      <c r="C298">
        <v>1</v>
      </c>
      <c r="D298">
        <v>0</v>
      </c>
      <c r="E298">
        <v>0</v>
      </c>
      <c r="F298">
        <v>0</v>
      </c>
      <c r="G298">
        <v>0</v>
      </c>
    </row>
    <row r="299" spans="1:7" x14ac:dyDescent="0.25">
      <c r="A299" s="12" t="s">
        <v>34</v>
      </c>
      <c r="B299" s="12" t="s">
        <v>105</v>
      </c>
      <c r="C299" s="12">
        <v>1</v>
      </c>
      <c r="D299" s="12">
        <v>0</v>
      </c>
      <c r="E299" s="12">
        <v>0</v>
      </c>
      <c r="F299" s="12">
        <v>0</v>
      </c>
      <c r="G299" s="12">
        <v>0</v>
      </c>
    </row>
    <row r="300" spans="1:7" x14ac:dyDescent="0.25">
      <c r="A300" t="s">
        <v>34</v>
      </c>
      <c r="B300" t="s">
        <v>4</v>
      </c>
      <c r="C300">
        <v>14</v>
      </c>
      <c r="D300">
        <v>0</v>
      </c>
      <c r="E300">
        <v>0</v>
      </c>
      <c r="F300">
        <v>0</v>
      </c>
      <c r="G300">
        <v>0</v>
      </c>
    </row>
    <row r="301" spans="1:7" x14ac:dyDescent="0.25">
      <c r="A301" s="12" t="s">
        <v>34</v>
      </c>
      <c r="B301" s="12" t="s">
        <v>4</v>
      </c>
      <c r="C301" s="12">
        <v>2</v>
      </c>
      <c r="D301" s="12">
        <v>0</v>
      </c>
      <c r="E301" s="12">
        <v>0</v>
      </c>
      <c r="F301" s="12">
        <v>0</v>
      </c>
      <c r="G301" s="12">
        <v>0</v>
      </c>
    </row>
    <row r="302" spans="1:7" x14ac:dyDescent="0.25">
      <c r="A302" t="s">
        <v>34</v>
      </c>
      <c r="B302" t="s">
        <v>9</v>
      </c>
      <c r="C302">
        <v>42</v>
      </c>
      <c r="D302">
        <v>39</v>
      </c>
      <c r="E302">
        <v>32</v>
      </c>
      <c r="F302">
        <v>7</v>
      </c>
      <c r="G302">
        <v>0</v>
      </c>
    </row>
    <row r="303" spans="1:7" x14ac:dyDescent="0.25">
      <c r="A303" s="12" t="s">
        <v>34</v>
      </c>
      <c r="B303" s="12" t="s">
        <v>9</v>
      </c>
      <c r="C303" s="12">
        <v>51</v>
      </c>
      <c r="D303" s="12">
        <v>51</v>
      </c>
      <c r="E303" s="12">
        <v>49</v>
      </c>
      <c r="F303" s="12">
        <v>2</v>
      </c>
      <c r="G303" s="12">
        <v>0</v>
      </c>
    </row>
    <row r="304" spans="1:7" x14ac:dyDescent="0.25">
      <c r="A304" t="s">
        <v>34</v>
      </c>
      <c r="B304" t="s">
        <v>210</v>
      </c>
      <c r="C304">
        <v>72</v>
      </c>
      <c r="D304">
        <v>71</v>
      </c>
      <c r="E304">
        <v>69</v>
      </c>
      <c r="F304">
        <v>2</v>
      </c>
      <c r="G304">
        <v>0</v>
      </c>
    </row>
    <row r="305" spans="1:7" x14ac:dyDescent="0.25">
      <c r="A305" s="12" t="s">
        <v>34</v>
      </c>
      <c r="B305" s="12" t="s">
        <v>210</v>
      </c>
      <c r="C305" s="12">
        <v>97</v>
      </c>
      <c r="D305" s="12">
        <v>92</v>
      </c>
      <c r="E305" s="12">
        <v>77</v>
      </c>
      <c r="F305" s="12">
        <v>15</v>
      </c>
      <c r="G305" s="12">
        <v>2</v>
      </c>
    </row>
    <row r="306" spans="1:7" x14ac:dyDescent="0.25">
      <c r="A306" t="s">
        <v>34</v>
      </c>
      <c r="B306" t="s">
        <v>211</v>
      </c>
      <c r="C306">
        <v>117</v>
      </c>
      <c r="D306">
        <v>105</v>
      </c>
      <c r="E306">
        <v>76</v>
      </c>
      <c r="F306">
        <v>29</v>
      </c>
      <c r="G306">
        <v>0</v>
      </c>
    </row>
    <row r="307" spans="1:7" x14ac:dyDescent="0.25">
      <c r="A307" s="12" t="s">
        <v>34</v>
      </c>
      <c r="B307" s="12" t="s">
        <v>211</v>
      </c>
      <c r="C307" s="12">
        <v>164</v>
      </c>
      <c r="D307" s="12">
        <v>157</v>
      </c>
      <c r="E307" s="12">
        <v>120</v>
      </c>
      <c r="F307" s="12">
        <v>37</v>
      </c>
      <c r="G307" s="12">
        <v>1</v>
      </c>
    </row>
    <row r="308" spans="1:7" x14ac:dyDescent="0.25">
      <c r="A308" t="s">
        <v>34</v>
      </c>
      <c r="B308" t="s">
        <v>209</v>
      </c>
      <c r="C308">
        <v>143</v>
      </c>
      <c r="D308">
        <v>137</v>
      </c>
      <c r="E308">
        <v>88</v>
      </c>
      <c r="F308">
        <v>49</v>
      </c>
      <c r="G308">
        <v>0</v>
      </c>
    </row>
    <row r="309" spans="1:7" x14ac:dyDescent="0.25">
      <c r="A309" s="12" t="s">
        <v>34</v>
      </c>
      <c r="B309" s="12" t="s">
        <v>209</v>
      </c>
      <c r="C309" s="12">
        <v>125</v>
      </c>
      <c r="D309" s="12">
        <v>122</v>
      </c>
      <c r="E309" s="12">
        <v>104</v>
      </c>
      <c r="F309" s="12">
        <v>18</v>
      </c>
      <c r="G309" s="12">
        <v>1</v>
      </c>
    </row>
    <row r="310" spans="1:7" x14ac:dyDescent="0.25">
      <c r="A310" t="s">
        <v>34</v>
      </c>
      <c r="B310" t="s">
        <v>14</v>
      </c>
      <c r="C310">
        <v>34</v>
      </c>
      <c r="D310">
        <v>29</v>
      </c>
      <c r="E310">
        <v>29</v>
      </c>
      <c r="F310">
        <v>0</v>
      </c>
      <c r="G310">
        <v>0</v>
      </c>
    </row>
    <row r="311" spans="1:7" x14ac:dyDescent="0.25">
      <c r="A311" s="12" t="s">
        <v>34</v>
      </c>
      <c r="B311" s="12" t="s">
        <v>14</v>
      </c>
      <c r="C311" s="12">
        <v>24</v>
      </c>
      <c r="D311" s="12">
        <v>22</v>
      </c>
      <c r="E311" s="12">
        <v>21</v>
      </c>
      <c r="F311" s="12">
        <v>1</v>
      </c>
      <c r="G311" s="12">
        <v>0</v>
      </c>
    </row>
    <row r="312" spans="1:7" x14ac:dyDescent="0.25">
      <c r="A312" t="s">
        <v>34</v>
      </c>
      <c r="B312" t="s">
        <v>15</v>
      </c>
      <c r="C312">
        <v>86</v>
      </c>
      <c r="D312">
        <v>55</v>
      </c>
      <c r="E312">
        <v>52</v>
      </c>
      <c r="F312">
        <v>3</v>
      </c>
      <c r="G312">
        <v>0</v>
      </c>
    </row>
    <row r="313" spans="1:7" x14ac:dyDescent="0.25">
      <c r="A313" s="12" t="s">
        <v>34</v>
      </c>
      <c r="B313" s="12" t="s">
        <v>15</v>
      </c>
      <c r="C313" s="12">
        <v>115</v>
      </c>
      <c r="D313" s="12">
        <v>96</v>
      </c>
      <c r="E313" s="12">
        <v>83</v>
      </c>
      <c r="F313" s="12">
        <v>13</v>
      </c>
      <c r="G313" s="12">
        <v>0</v>
      </c>
    </row>
    <row r="314" spans="1:7" x14ac:dyDescent="0.25">
      <c r="A314" t="s">
        <v>34</v>
      </c>
      <c r="B314" t="s">
        <v>16</v>
      </c>
      <c r="C314">
        <v>35</v>
      </c>
      <c r="D314">
        <v>32</v>
      </c>
      <c r="E314">
        <v>29</v>
      </c>
      <c r="F314">
        <v>3</v>
      </c>
      <c r="G314">
        <v>0</v>
      </c>
    </row>
    <row r="315" spans="1:7" x14ac:dyDescent="0.25">
      <c r="A315" s="12" t="s">
        <v>34</v>
      </c>
      <c r="B315" s="12" t="s">
        <v>16</v>
      </c>
      <c r="C315" s="12">
        <v>34</v>
      </c>
      <c r="D315" s="12">
        <v>32</v>
      </c>
      <c r="E315" s="12">
        <v>32</v>
      </c>
      <c r="F315" s="12">
        <v>0</v>
      </c>
      <c r="G315" s="12">
        <v>0</v>
      </c>
    </row>
    <row r="316" spans="1:7" x14ac:dyDescent="0.25">
      <c r="A316" t="s">
        <v>34</v>
      </c>
      <c r="B316" t="s">
        <v>17</v>
      </c>
      <c r="C316">
        <v>15</v>
      </c>
      <c r="D316">
        <v>14</v>
      </c>
      <c r="E316">
        <v>14</v>
      </c>
      <c r="F316">
        <v>0</v>
      </c>
      <c r="G316">
        <v>0</v>
      </c>
    </row>
    <row r="317" spans="1:7" x14ac:dyDescent="0.25">
      <c r="A317" s="12" t="s">
        <v>34</v>
      </c>
      <c r="B317" s="12" t="s">
        <v>17</v>
      </c>
      <c r="C317" s="12">
        <v>15</v>
      </c>
      <c r="D317" s="12">
        <v>15</v>
      </c>
      <c r="E317" s="12">
        <v>15</v>
      </c>
      <c r="F317" s="12">
        <v>0</v>
      </c>
      <c r="G317" s="12">
        <v>0</v>
      </c>
    </row>
    <row r="318" spans="1:7" x14ac:dyDescent="0.25">
      <c r="A318" t="s">
        <v>34</v>
      </c>
      <c r="B318" t="s">
        <v>18</v>
      </c>
      <c r="C318">
        <v>109</v>
      </c>
      <c r="D318">
        <v>109</v>
      </c>
      <c r="E318">
        <v>102</v>
      </c>
      <c r="F318">
        <v>7</v>
      </c>
      <c r="G318">
        <v>0</v>
      </c>
    </row>
    <row r="319" spans="1:7" x14ac:dyDescent="0.25">
      <c r="A319" s="12" t="s">
        <v>34</v>
      </c>
      <c r="B319" s="12" t="s">
        <v>18</v>
      </c>
      <c r="C319" s="12">
        <v>125</v>
      </c>
      <c r="D319" s="12">
        <v>125</v>
      </c>
      <c r="E319" s="12">
        <v>110</v>
      </c>
      <c r="F319" s="12">
        <v>15</v>
      </c>
      <c r="G319" s="12">
        <v>0</v>
      </c>
    </row>
    <row r="320" spans="1:7" x14ac:dyDescent="0.25">
      <c r="A320" t="s">
        <v>34</v>
      </c>
      <c r="B320" t="s">
        <v>185</v>
      </c>
      <c r="C320">
        <v>36</v>
      </c>
      <c r="D320">
        <v>34</v>
      </c>
      <c r="E320">
        <v>30</v>
      </c>
      <c r="F320">
        <v>4</v>
      </c>
      <c r="G320">
        <v>0</v>
      </c>
    </row>
    <row r="321" spans="1:7" x14ac:dyDescent="0.25">
      <c r="A321" s="12" t="s">
        <v>34</v>
      </c>
      <c r="B321" s="12" t="s">
        <v>185</v>
      </c>
      <c r="C321" s="12">
        <v>51</v>
      </c>
      <c r="D321" s="12">
        <v>48</v>
      </c>
      <c r="E321" s="12">
        <v>46</v>
      </c>
      <c r="F321" s="12">
        <v>2</v>
      </c>
      <c r="G321" s="12">
        <v>0</v>
      </c>
    </row>
    <row r="322" spans="1:7" x14ac:dyDescent="0.25">
      <c r="A322" s="12" t="s">
        <v>193</v>
      </c>
      <c r="B322" s="12" t="s">
        <v>1</v>
      </c>
      <c r="C322" s="12">
        <v>3</v>
      </c>
      <c r="D322" s="12">
        <v>2</v>
      </c>
      <c r="E322" s="12">
        <v>2</v>
      </c>
      <c r="F322" s="12">
        <v>0</v>
      </c>
      <c r="G322" s="12">
        <v>1</v>
      </c>
    </row>
    <row r="323" spans="1:7" x14ac:dyDescent="0.25">
      <c r="A323" t="s">
        <v>193</v>
      </c>
      <c r="B323" t="s">
        <v>2</v>
      </c>
      <c r="C323">
        <v>12</v>
      </c>
      <c r="D323">
        <v>10</v>
      </c>
      <c r="E323">
        <v>10</v>
      </c>
      <c r="F323">
        <v>0</v>
      </c>
      <c r="G323">
        <v>0</v>
      </c>
    </row>
    <row r="324" spans="1:7" x14ac:dyDescent="0.25">
      <c r="A324" s="12" t="s">
        <v>193</v>
      </c>
      <c r="B324" s="12" t="s">
        <v>2</v>
      </c>
      <c r="C324" s="12">
        <v>28</v>
      </c>
      <c r="D324" s="12">
        <v>27</v>
      </c>
      <c r="E324" s="12">
        <v>27</v>
      </c>
      <c r="F324" s="12">
        <v>0</v>
      </c>
      <c r="G324" s="12">
        <v>0</v>
      </c>
    </row>
    <row r="325" spans="1:7" x14ac:dyDescent="0.25">
      <c r="A325" s="12" t="s">
        <v>193</v>
      </c>
      <c r="B325" s="12" t="s">
        <v>35</v>
      </c>
      <c r="C325" s="12">
        <v>1</v>
      </c>
      <c r="D325" s="12">
        <v>0</v>
      </c>
      <c r="E325" s="12">
        <v>0</v>
      </c>
      <c r="F325" s="12">
        <v>0</v>
      </c>
      <c r="G325" s="12">
        <v>0</v>
      </c>
    </row>
    <row r="326" spans="1:7" x14ac:dyDescent="0.25">
      <c r="A326" t="s">
        <v>193</v>
      </c>
      <c r="B326" t="s">
        <v>4</v>
      </c>
      <c r="C326">
        <v>14</v>
      </c>
      <c r="D326">
        <v>0</v>
      </c>
      <c r="E326">
        <v>0</v>
      </c>
      <c r="F326">
        <v>0</v>
      </c>
      <c r="G326">
        <v>0</v>
      </c>
    </row>
    <row r="327" spans="1:7" x14ac:dyDescent="0.25">
      <c r="A327" s="12" t="s">
        <v>193</v>
      </c>
      <c r="B327" s="12" t="s">
        <v>4</v>
      </c>
      <c r="C327" s="12">
        <v>3</v>
      </c>
      <c r="D327" s="12">
        <v>0</v>
      </c>
      <c r="E327" s="12">
        <v>0</v>
      </c>
      <c r="F327" s="12">
        <v>0</v>
      </c>
      <c r="G327" s="12">
        <v>0</v>
      </c>
    </row>
    <row r="328" spans="1:7" x14ac:dyDescent="0.25">
      <c r="A328" t="s">
        <v>193</v>
      </c>
      <c r="B328" t="s">
        <v>9</v>
      </c>
      <c r="C328">
        <v>60</v>
      </c>
      <c r="D328">
        <v>54</v>
      </c>
      <c r="E328">
        <v>20</v>
      </c>
      <c r="F328">
        <v>34</v>
      </c>
      <c r="G328">
        <v>0</v>
      </c>
    </row>
    <row r="329" spans="1:7" x14ac:dyDescent="0.25">
      <c r="A329" s="12" t="s">
        <v>193</v>
      </c>
      <c r="B329" s="12" t="s">
        <v>9</v>
      </c>
      <c r="C329" s="12">
        <v>115</v>
      </c>
      <c r="D329" s="12">
        <v>114</v>
      </c>
      <c r="E329" s="12">
        <v>94</v>
      </c>
      <c r="F329" s="12">
        <v>20</v>
      </c>
      <c r="G329" s="12">
        <v>0</v>
      </c>
    </row>
    <row r="330" spans="1:7" x14ac:dyDescent="0.25">
      <c r="A330" t="s">
        <v>193</v>
      </c>
      <c r="B330" t="s">
        <v>210</v>
      </c>
      <c r="C330">
        <v>87</v>
      </c>
      <c r="D330">
        <v>78</v>
      </c>
      <c r="E330">
        <v>27</v>
      </c>
      <c r="F330">
        <v>51</v>
      </c>
      <c r="G330">
        <v>0</v>
      </c>
    </row>
    <row r="331" spans="1:7" x14ac:dyDescent="0.25">
      <c r="A331" s="12" t="s">
        <v>193</v>
      </c>
      <c r="B331" s="12" t="s">
        <v>210</v>
      </c>
      <c r="C331" s="12">
        <v>145</v>
      </c>
      <c r="D331" s="12">
        <v>137</v>
      </c>
      <c r="E331" s="12">
        <v>119</v>
      </c>
      <c r="F331" s="12">
        <v>18</v>
      </c>
      <c r="G331" s="12">
        <v>1</v>
      </c>
    </row>
    <row r="332" spans="1:7" x14ac:dyDescent="0.25">
      <c r="A332" t="s">
        <v>193</v>
      </c>
      <c r="B332" t="s">
        <v>211</v>
      </c>
      <c r="C332">
        <v>188</v>
      </c>
      <c r="D332">
        <v>158</v>
      </c>
      <c r="E332">
        <v>123</v>
      </c>
      <c r="F332">
        <v>35</v>
      </c>
      <c r="G332">
        <v>0</v>
      </c>
    </row>
    <row r="333" spans="1:7" x14ac:dyDescent="0.25">
      <c r="A333" s="12" t="s">
        <v>193</v>
      </c>
      <c r="B333" s="12" t="s">
        <v>211</v>
      </c>
      <c r="C333" s="12">
        <v>217</v>
      </c>
      <c r="D333" s="12">
        <v>203</v>
      </c>
      <c r="E333" s="12">
        <v>165</v>
      </c>
      <c r="F333" s="12">
        <v>38</v>
      </c>
      <c r="G333" s="12">
        <v>3</v>
      </c>
    </row>
    <row r="334" spans="1:7" x14ac:dyDescent="0.25">
      <c r="A334" t="s">
        <v>193</v>
      </c>
      <c r="B334" t="s">
        <v>212</v>
      </c>
      <c r="C334">
        <v>6</v>
      </c>
      <c r="D334">
        <v>6</v>
      </c>
      <c r="E334">
        <v>3</v>
      </c>
      <c r="F334">
        <v>3</v>
      </c>
      <c r="G334">
        <v>0</v>
      </c>
    </row>
    <row r="335" spans="1:7" x14ac:dyDescent="0.25">
      <c r="A335" s="12" t="s">
        <v>193</v>
      </c>
      <c r="B335" s="12" t="s">
        <v>212</v>
      </c>
      <c r="C335" s="12">
        <v>1</v>
      </c>
      <c r="D335" s="12">
        <v>1</v>
      </c>
      <c r="E335" s="12">
        <v>1</v>
      </c>
      <c r="F335" s="12">
        <v>0</v>
      </c>
      <c r="G335" s="12">
        <v>0</v>
      </c>
    </row>
    <row r="336" spans="1:7" x14ac:dyDescent="0.25">
      <c r="A336" t="s">
        <v>193</v>
      </c>
      <c r="B336" t="s">
        <v>209</v>
      </c>
      <c r="C336">
        <v>190</v>
      </c>
      <c r="D336">
        <v>177</v>
      </c>
      <c r="E336">
        <v>54</v>
      </c>
      <c r="F336">
        <v>123</v>
      </c>
      <c r="G336">
        <v>0</v>
      </c>
    </row>
    <row r="337" spans="1:7" x14ac:dyDescent="0.25">
      <c r="A337" s="12" t="s">
        <v>193</v>
      </c>
      <c r="B337" s="12" t="s">
        <v>209</v>
      </c>
      <c r="C337" s="12">
        <v>181</v>
      </c>
      <c r="D337" s="12">
        <v>173</v>
      </c>
      <c r="E337" s="12">
        <v>133</v>
      </c>
      <c r="F337" s="12">
        <v>40</v>
      </c>
      <c r="G337" s="12">
        <v>0</v>
      </c>
    </row>
    <row r="338" spans="1:7" x14ac:dyDescent="0.25">
      <c r="A338" t="s">
        <v>193</v>
      </c>
      <c r="B338" t="s">
        <v>14</v>
      </c>
      <c r="C338">
        <v>85</v>
      </c>
      <c r="D338">
        <v>85</v>
      </c>
      <c r="E338">
        <v>80</v>
      </c>
      <c r="F338">
        <v>5</v>
      </c>
      <c r="G338">
        <v>0</v>
      </c>
    </row>
    <row r="339" spans="1:7" x14ac:dyDescent="0.25">
      <c r="A339" s="12" t="s">
        <v>193</v>
      </c>
      <c r="B339" s="12" t="s">
        <v>14</v>
      </c>
      <c r="C339" s="12">
        <v>111</v>
      </c>
      <c r="D339" s="12">
        <v>108</v>
      </c>
      <c r="E339" s="12">
        <v>104</v>
      </c>
      <c r="F339" s="12">
        <v>4</v>
      </c>
      <c r="G339" s="12">
        <v>0</v>
      </c>
    </row>
    <row r="340" spans="1:7" x14ac:dyDescent="0.25">
      <c r="A340" t="s">
        <v>193</v>
      </c>
      <c r="B340" t="s">
        <v>15</v>
      </c>
      <c r="C340">
        <v>19</v>
      </c>
      <c r="D340">
        <v>18</v>
      </c>
      <c r="E340">
        <v>16</v>
      </c>
      <c r="F340">
        <v>2</v>
      </c>
      <c r="G340">
        <v>0</v>
      </c>
    </row>
    <row r="341" spans="1:7" x14ac:dyDescent="0.25">
      <c r="A341" s="12" t="s">
        <v>193</v>
      </c>
      <c r="B341" s="12" t="s">
        <v>15</v>
      </c>
      <c r="C341" s="12">
        <v>9</v>
      </c>
      <c r="D341" s="12">
        <v>9</v>
      </c>
      <c r="E341" s="12">
        <v>6</v>
      </c>
      <c r="F341" s="12">
        <v>3</v>
      </c>
      <c r="G341" s="12">
        <v>0</v>
      </c>
    </row>
    <row r="342" spans="1:7" x14ac:dyDescent="0.25">
      <c r="A342" t="s">
        <v>193</v>
      </c>
      <c r="B342" t="s">
        <v>16</v>
      </c>
      <c r="C342">
        <v>49</v>
      </c>
      <c r="D342">
        <v>47</v>
      </c>
      <c r="E342">
        <v>31</v>
      </c>
      <c r="F342">
        <v>16</v>
      </c>
      <c r="G342">
        <v>0</v>
      </c>
    </row>
    <row r="343" spans="1:7" x14ac:dyDescent="0.25">
      <c r="A343" s="12" t="s">
        <v>193</v>
      </c>
      <c r="B343" s="12" t="s">
        <v>16</v>
      </c>
      <c r="C343" s="12">
        <v>85</v>
      </c>
      <c r="D343" s="12">
        <v>79</v>
      </c>
      <c r="E343" s="12">
        <v>46</v>
      </c>
      <c r="F343" s="12">
        <v>33</v>
      </c>
      <c r="G343" s="12">
        <v>3</v>
      </c>
    </row>
    <row r="344" spans="1:7" x14ac:dyDescent="0.25">
      <c r="A344" t="s">
        <v>193</v>
      </c>
      <c r="B344" t="s">
        <v>17</v>
      </c>
      <c r="C344">
        <v>28</v>
      </c>
      <c r="D344">
        <v>26</v>
      </c>
      <c r="E344">
        <v>23</v>
      </c>
      <c r="F344">
        <v>3</v>
      </c>
      <c r="G344">
        <v>0</v>
      </c>
    </row>
    <row r="345" spans="1:7" x14ac:dyDescent="0.25">
      <c r="A345" s="12" t="s">
        <v>193</v>
      </c>
      <c r="B345" s="12" t="s">
        <v>17</v>
      </c>
      <c r="C345" s="12">
        <v>19</v>
      </c>
      <c r="D345" s="12">
        <v>19</v>
      </c>
      <c r="E345" s="12">
        <v>17</v>
      </c>
      <c r="F345" s="12">
        <v>2</v>
      </c>
      <c r="G345" s="12">
        <v>0</v>
      </c>
    </row>
    <row r="346" spans="1:7" x14ac:dyDescent="0.25">
      <c r="A346" t="s">
        <v>193</v>
      </c>
      <c r="B346" t="s">
        <v>18</v>
      </c>
      <c r="C346">
        <v>137</v>
      </c>
      <c r="D346">
        <v>135</v>
      </c>
      <c r="E346">
        <v>124</v>
      </c>
      <c r="F346">
        <v>11</v>
      </c>
      <c r="G346">
        <v>1</v>
      </c>
    </row>
    <row r="347" spans="1:7" x14ac:dyDescent="0.25">
      <c r="A347" s="12" t="s">
        <v>193</v>
      </c>
      <c r="B347" s="12" t="s">
        <v>18</v>
      </c>
      <c r="C347" s="12">
        <v>188</v>
      </c>
      <c r="D347" s="12">
        <v>186</v>
      </c>
      <c r="E347" s="12">
        <v>151</v>
      </c>
      <c r="F347" s="12">
        <v>35</v>
      </c>
      <c r="G347" s="12">
        <v>0</v>
      </c>
    </row>
    <row r="348" spans="1:7" x14ac:dyDescent="0.25">
      <c r="A348" t="s">
        <v>193</v>
      </c>
      <c r="B348" t="s">
        <v>185</v>
      </c>
      <c r="C348">
        <v>48</v>
      </c>
      <c r="D348">
        <v>44</v>
      </c>
      <c r="E348">
        <v>43</v>
      </c>
      <c r="F348">
        <v>1</v>
      </c>
      <c r="G348">
        <v>0</v>
      </c>
    </row>
    <row r="349" spans="1:7" x14ac:dyDescent="0.25">
      <c r="A349" s="12" t="s">
        <v>193</v>
      </c>
      <c r="B349" s="12" t="s">
        <v>185</v>
      </c>
      <c r="C349" s="12">
        <v>67</v>
      </c>
      <c r="D349" s="12">
        <v>67</v>
      </c>
      <c r="E349" s="12">
        <v>66</v>
      </c>
      <c r="F349" s="12">
        <v>1</v>
      </c>
      <c r="G349" s="12">
        <v>0</v>
      </c>
    </row>
    <row r="350" spans="1:7" x14ac:dyDescent="0.25">
      <c r="A350" t="s">
        <v>161</v>
      </c>
      <c r="B350" t="s">
        <v>2</v>
      </c>
      <c r="C350">
        <v>1</v>
      </c>
      <c r="D350">
        <v>1</v>
      </c>
      <c r="E350">
        <v>1</v>
      </c>
      <c r="F350">
        <v>0</v>
      </c>
      <c r="G350">
        <v>0</v>
      </c>
    </row>
    <row r="351" spans="1:7" x14ac:dyDescent="0.25">
      <c r="A351" t="s">
        <v>161</v>
      </c>
      <c r="B351" t="s">
        <v>4</v>
      </c>
      <c r="C351">
        <v>17</v>
      </c>
      <c r="D351">
        <v>0</v>
      </c>
      <c r="E351">
        <v>0</v>
      </c>
      <c r="F351">
        <v>0</v>
      </c>
      <c r="G351">
        <v>0</v>
      </c>
    </row>
    <row r="352" spans="1:7" x14ac:dyDescent="0.25">
      <c r="A352" s="12" t="s">
        <v>161</v>
      </c>
      <c r="B352" s="12" t="s">
        <v>4</v>
      </c>
      <c r="C352" s="12">
        <v>1</v>
      </c>
      <c r="D352" s="12">
        <v>0</v>
      </c>
      <c r="E352" s="12">
        <v>0</v>
      </c>
      <c r="F352" s="12">
        <v>0</v>
      </c>
      <c r="G352" s="12">
        <v>0</v>
      </c>
    </row>
    <row r="353" spans="1:7" x14ac:dyDescent="0.25">
      <c r="A353" t="s">
        <v>161</v>
      </c>
      <c r="B353" t="s">
        <v>9</v>
      </c>
      <c r="C353">
        <v>11</v>
      </c>
      <c r="D353">
        <v>11</v>
      </c>
      <c r="E353">
        <v>4</v>
      </c>
      <c r="F353">
        <v>7</v>
      </c>
      <c r="G353">
        <v>0</v>
      </c>
    </row>
    <row r="354" spans="1:7" x14ac:dyDescent="0.25">
      <c r="A354" s="12" t="s">
        <v>161</v>
      </c>
      <c r="B354" s="12" t="s">
        <v>9</v>
      </c>
      <c r="C354" s="12">
        <v>3</v>
      </c>
      <c r="D354" s="12">
        <v>3</v>
      </c>
      <c r="E354" s="12">
        <v>1</v>
      </c>
      <c r="F354" s="12">
        <v>2</v>
      </c>
      <c r="G354" s="12">
        <v>0</v>
      </c>
    </row>
    <row r="355" spans="1:7" x14ac:dyDescent="0.25">
      <c r="A355" t="s">
        <v>161</v>
      </c>
      <c r="B355" t="s">
        <v>210</v>
      </c>
      <c r="C355">
        <v>80</v>
      </c>
      <c r="D355">
        <v>72</v>
      </c>
      <c r="E355">
        <v>61</v>
      </c>
      <c r="F355">
        <v>11</v>
      </c>
      <c r="G355">
        <v>4</v>
      </c>
    </row>
    <row r="356" spans="1:7" x14ac:dyDescent="0.25">
      <c r="A356" s="12" t="s">
        <v>161</v>
      </c>
      <c r="B356" s="12" t="s">
        <v>210</v>
      </c>
      <c r="C356" s="12">
        <v>62</v>
      </c>
      <c r="D356" s="12">
        <v>60</v>
      </c>
      <c r="E356" s="12">
        <v>38</v>
      </c>
      <c r="F356" s="12">
        <v>22</v>
      </c>
      <c r="G356" s="12">
        <v>1</v>
      </c>
    </row>
    <row r="357" spans="1:7" x14ac:dyDescent="0.25">
      <c r="A357" t="s">
        <v>161</v>
      </c>
      <c r="B357" t="s">
        <v>211</v>
      </c>
      <c r="C357">
        <v>143</v>
      </c>
      <c r="D357">
        <v>128</v>
      </c>
      <c r="E357">
        <v>92</v>
      </c>
      <c r="F357">
        <v>36</v>
      </c>
      <c r="G357">
        <v>2</v>
      </c>
    </row>
    <row r="358" spans="1:7" x14ac:dyDescent="0.25">
      <c r="A358" s="12" t="s">
        <v>161</v>
      </c>
      <c r="B358" s="12" t="s">
        <v>211</v>
      </c>
      <c r="C358" s="12">
        <v>145</v>
      </c>
      <c r="D358" s="12">
        <v>128</v>
      </c>
      <c r="E358" s="12">
        <v>90</v>
      </c>
      <c r="F358" s="12">
        <v>38</v>
      </c>
      <c r="G358" s="12">
        <v>5</v>
      </c>
    </row>
    <row r="359" spans="1:7" x14ac:dyDescent="0.25">
      <c r="A359" t="s">
        <v>161</v>
      </c>
      <c r="B359" t="s">
        <v>209</v>
      </c>
      <c r="C359">
        <v>46</v>
      </c>
      <c r="D359">
        <v>43</v>
      </c>
      <c r="E359">
        <v>28</v>
      </c>
      <c r="F359">
        <v>15</v>
      </c>
      <c r="G359">
        <v>1</v>
      </c>
    </row>
    <row r="360" spans="1:7" x14ac:dyDescent="0.25">
      <c r="A360" s="12" t="s">
        <v>161</v>
      </c>
      <c r="B360" s="12" t="s">
        <v>209</v>
      </c>
      <c r="C360" s="12">
        <v>30</v>
      </c>
      <c r="D360" s="12">
        <v>29</v>
      </c>
      <c r="E360" s="12">
        <v>24</v>
      </c>
      <c r="F360" s="12">
        <v>5</v>
      </c>
      <c r="G360" s="12">
        <v>0</v>
      </c>
    </row>
    <row r="361" spans="1:7" x14ac:dyDescent="0.25">
      <c r="A361" t="s">
        <v>161</v>
      </c>
      <c r="B361" t="s">
        <v>14</v>
      </c>
      <c r="C361">
        <v>52</v>
      </c>
      <c r="D361">
        <v>52</v>
      </c>
      <c r="E361">
        <v>47</v>
      </c>
      <c r="F361">
        <v>5</v>
      </c>
      <c r="G361">
        <v>0</v>
      </c>
    </row>
    <row r="362" spans="1:7" x14ac:dyDescent="0.25">
      <c r="A362" s="12" t="s">
        <v>161</v>
      </c>
      <c r="B362" s="12" t="s">
        <v>14</v>
      </c>
      <c r="C362" s="12">
        <v>46</v>
      </c>
      <c r="D362" s="12">
        <v>46</v>
      </c>
      <c r="E362" s="12">
        <v>46</v>
      </c>
      <c r="F362" s="12">
        <v>0</v>
      </c>
      <c r="G362" s="12">
        <v>0</v>
      </c>
    </row>
    <row r="363" spans="1:7" x14ac:dyDescent="0.25">
      <c r="A363" t="s">
        <v>161</v>
      </c>
      <c r="B363" t="s">
        <v>16</v>
      </c>
      <c r="C363">
        <v>32</v>
      </c>
      <c r="D363">
        <v>29</v>
      </c>
      <c r="E363">
        <v>20</v>
      </c>
      <c r="F363">
        <v>9</v>
      </c>
      <c r="G363">
        <v>1</v>
      </c>
    </row>
    <row r="364" spans="1:7" x14ac:dyDescent="0.25">
      <c r="A364" s="12" t="s">
        <v>161</v>
      </c>
      <c r="B364" s="12" t="s">
        <v>16</v>
      </c>
      <c r="C364" s="12">
        <v>37</v>
      </c>
      <c r="D364" s="12">
        <v>35</v>
      </c>
      <c r="E364" s="12">
        <v>18</v>
      </c>
      <c r="F364" s="12">
        <v>17</v>
      </c>
      <c r="G364" s="12">
        <v>0</v>
      </c>
    </row>
    <row r="365" spans="1:7" x14ac:dyDescent="0.25">
      <c r="A365" t="s">
        <v>161</v>
      </c>
      <c r="B365" t="s">
        <v>17</v>
      </c>
      <c r="C365">
        <v>16</v>
      </c>
      <c r="D365">
        <v>15</v>
      </c>
      <c r="E365">
        <v>11</v>
      </c>
      <c r="F365">
        <v>4</v>
      </c>
      <c r="G365">
        <v>0</v>
      </c>
    </row>
    <row r="366" spans="1:7" x14ac:dyDescent="0.25">
      <c r="A366" s="12" t="s">
        <v>161</v>
      </c>
      <c r="B366" s="12" t="s">
        <v>17</v>
      </c>
      <c r="C366" s="12">
        <v>10</v>
      </c>
      <c r="D366" s="12">
        <v>10</v>
      </c>
      <c r="E366" s="12">
        <v>9</v>
      </c>
      <c r="F366" s="12">
        <v>1</v>
      </c>
      <c r="G366" s="12">
        <v>0</v>
      </c>
    </row>
    <row r="367" spans="1:7" x14ac:dyDescent="0.25">
      <c r="A367" t="s">
        <v>161</v>
      </c>
      <c r="B367" t="s">
        <v>18</v>
      </c>
      <c r="C367">
        <v>55</v>
      </c>
      <c r="D367">
        <v>52</v>
      </c>
      <c r="E367">
        <v>48</v>
      </c>
      <c r="F367">
        <v>4</v>
      </c>
      <c r="G367">
        <v>0</v>
      </c>
    </row>
    <row r="368" spans="1:7" x14ac:dyDescent="0.25">
      <c r="A368" s="12" t="s">
        <v>161</v>
      </c>
      <c r="B368" s="12" t="s">
        <v>18</v>
      </c>
      <c r="C368" s="12">
        <v>43</v>
      </c>
      <c r="D368" s="12">
        <v>43</v>
      </c>
      <c r="E368" s="12">
        <v>38</v>
      </c>
      <c r="F368" s="12">
        <v>5</v>
      </c>
      <c r="G368" s="12">
        <v>0</v>
      </c>
    </row>
    <row r="369" spans="1:7" x14ac:dyDescent="0.25">
      <c r="A369" t="s">
        <v>161</v>
      </c>
      <c r="B369" t="s">
        <v>185</v>
      </c>
      <c r="C369">
        <v>4</v>
      </c>
      <c r="D369">
        <v>4</v>
      </c>
      <c r="E369">
        <v>4</v>
      </c>
      <c r="F369">
        <v>0</v>
      </c>
      <c r="G369">
        <v>0</v>
      </c>
    </row>
    <row r="370" spans="1:7" x14ac:dyDescent="0.25">
      <c r="A370" s="12" t="s">
        <v>161</v>
      </c>
      <c r="B370" s="12" t="s">
        <v>185</v>
      </c>
      <c r="C370" s="12">
        <v>1</v>
      </c>
      <c r="D370" s="12">
        <v>1</v>
      </c>
      <c r="E370" s="12">
        <v>1</v>
      </c>
      <c r="F370" s="12">
        <v>0</v>
      </c>
      <c r="G370" s="12">
        <v>0</v>
      </c>
    </row>
    <row r="371" spans="1:7" x14ac:dyDescent="0.25">
      <c r="A371" t="s">
        <v>106</v>
      </c>
      <c r="B371" t="s">
        <v>1</v>
      </c>
      <c r="C371">
        <v>1</v>
      </c>
      <c r="D371">
        <v>1</v>
      </c>
      <c r="E371">
        <v>0</v>
      </c>
      <c r="F371">
        <v>1</v>
      </c>
      <c r="G371">
        <v>0</v>
      </c>
    </row>
    <row r="372" spans="1:7" x14ac:dyDescent="0.25">
      <c r="A372" s="12" t="s">
        <v>106</v>
      </c>
      <c r="B372" s="12" t="s">
        <v>1</v>
      </c>
      <c r="C372" s="12">
        <v>2</v>
      </c>
      <c r="D372" s="12">
        <v>2</v>
      </c>
      <c r="E372" s="12">
        <v>1</v>
      </c>
      <c r="F372" s="12">
        <v>1</v>
      </c>
      <c r="G372" s="12">
        <v>0</v>
      </c>
    </row>
    <row r="373" spans="1:7" x14ac:dyDescent="0.25">
      <c r="A373" t="s">
        <v>106</v>
      </c>
      <c r="B373" t="s">
        <v>2</v>
      </c>
      <c r="C373">
        <v>75</v>
      </c>
      <c r="D373">
        <v>48</v>
      </c>
      <c r="E373">
        <v>39</v>
      </c>
      <c r="F373">
        <v>9</v>
      </c>
      <c r="G373">
        <v>0</v>
      </c>
    </row>
    <row r="374" spans="1:7" x14ac:dyDescent="0.25">
      <c r="A374" s="12" t="s">
        <v>106</v>
      </c>
      <c r="B374" s="12" t="s">
        <v>2</v>
      </c>
      <c r="C374" s="12">
        <v>62</v>
      </c>
      <c r="D374" s="12">
        <v>50</v>
      </c>
      <c r="E374" s="12">
        <v>47</v>
      </c>
      <c r="F374" s="12">
        <v>3</v>
      </c>
      <c r="G374" s="12">
        <v>0</v>
      </c>
    </row>
    <row r="375" spans="1:7" x14ac:dyDescent="0.25">
      <c r="A375" s="12" t="s">
        <v>106</v>
      </c>
      <c r="B375" s="12" t="s">
        <v>105</v>
      </c>
      <c r="C375" s="12">
        <v>2</v>
      </c>
      <c r="D375" s="12">
        <v>0</v>
      </c>
      <c r="E375" s="12">
        <v>0</v>
      </c>
      <c r="F375" s="12">
        <v>0</v>
      </c>
      <c r="G375" s="12">
        <v>0</v>
      </c>
    </row>
    <row r="376" spans="1:7" x14ac:dyDescent="0.25">
      <c r="A376" t="s">
        <v>106</v>
      </c>
      <c r="B376" t="s">
        <v>4</v>
      </c>
      <c r="C376">
        <v>15</v>
      </c>
      <c r="D376">
        <v>0</v>
      </c>
      <c r="E376">
        <v>0</v>
      </c>
      <c r="F376">
        <v>0</v>
      </c>
      <c r="G376">
        <v>0</v>
      </c>
    </row>
    <row r="377" spans="1:7" x14ac:dyDescent="0.25">
      <c r="A377" s="12" t="s">
        <v>106</v>
      </c>
      <c r="B377" s="12" t="s">
        <v>4</v>
      </c>
      <c r="C377" s="12">
        <v>1</v>
      </c>
      <c r="D377" s="12">
        <v>0</v>
      </c>
      <c r="E377" s="12">
        <v>0</v>
      </c>
      <c r="F377" s="12">
        <v>0</v>
      </c>
      <c r="G377" s="12">
        <v>0</v>
      </c>
    </row>
    <row r="378" spans="1:7" x14ac:dyDescent="0.25">
      <c r="A378" t="s">
        <v>106</v>
      </c>
      <c r="B378" t="s">
        <v>9</v>
      </c>
      <c r="C378">
        <v>241</v>
      </c>
      <c r="D378">
        <v>169</v>
      </c>
      <c r="E378">
        <v>146</v>
      </c>
      <c r="F378">
        <v>23</v>
      </c>
      <c r="G378">
        <v>0</v>
      </c>
    </row>
    <row r="379" spans="1:7" x14ac:dyDescent="0.25">
      <c r="A379" s="12" t="s">
        <v>106</v>
      </c>
      <c r="B379" s="12" t="s">
        <v>9</v>
      </c>
      <c r="C379" s="12">
        <v>271</v>
      </c>
      <c r="D379" s="12">
        <v>207</v>
      </c>
      <c r="E379" s="12">
        <v>139</v>
      </c>
      <c r="F379" s="12">
        <v>68</v>
      </c>
      <c r="G379" s="12">
        <v>2</v>
      </c>
    </row>
    <row r="380" spans="1:7" x14ac:dyDescent="0.25">
      <c r="A380" t="s">
        <v>106</v>
      </c>
      <c r="B380" t="s">
        <v>210</v>
      </c>
      <c r="C380">
        <v>411</v>
      </c>
      <c r="D380">
        <v>297</v>
      </c>
      <c r="E380">
        <v>224</v>
      </c>
      <c r="F380">
        <v>73</v>
      </c>
      <c r="G380">
        <v>0</v>
      </c>
    </row>
    <row r="381" spans="1:7" x14ac:dyDescent="0.25">
      <c r="A381" s="12" t="s">
        <v>106</v>
      </c>
      <c r="B381" s="12" t="s">
        <v>210</v>
      </c>
      <c r="C381" s="12">
        <v>429</v>
      </c>
      <c r="D381" s="12">
        <v>356</v>
      </c>
      <c r="E381" s="12">
        <v>330</v>
      </c>
      <c r="F381" s="12">
        <v>26</v>
      </c>
      <c r="G381" s="12">
        <v>0</v>
      </c>
    </row>
    <row r="382" spans="1:7" x14ac:dyDescent="0.25">
      <c r="A382" t="s">
        <v>106</v>
      </c>
      <c r="B382" t="s">
        <v>211</v>
      </c>
      <c r="C382">
        <v>646</v>
      </c>
      <c r="D382">
        <v>496</v>
      </c>
      <c r="E382">
        <v>467</v>
      </c>
      <c r="F382">
        <v>29</v>
      </c>
      <c r="G382">
        <v>0</v>
      </c>
    </row>
    <row r="383" spans="1:7" x14ac:dyDescent="0.25">
      <c r="A383" s="12" t="s">
        <v>106</v>
      </c>
      <c r="B383" s="12" t="s">
        <v>211</v>
      </c>
      <c r="C383" s="12">
        <v>664</v>
      </c>
      <c r="D383" s="12">
        <v>562</v>
      </c>
      <c r="E383" s="12">
        <v>445</v>
      </c>
      <c r="F383" s="12">
        <v>117</v>
      </c>
      <c r="G383" s="12">
        <v>3</v>
      </c>
    </row>
    <row r="384" spans="1:7" x14ac:dyDescent="0.25">
      <c r="A384" t="s">
        <v>106</v>
      </c>
      <c r="B384" t="s">
        <v>212</v>
      </c>
      <c r="C384">
        <v>20</v>
      </c>
      <c r="D384">
        <v>20</v>
      </c>
      <c r="E384">
        <v>6</v>
      </c>
      <c r="F384">
        <v>14</v>
      </c>
      <c r="G384">
        <v>0</v>
      </c>
    </row>
    <row r="385" spans="1:7" x14ac:dyDescent="0.25">
      <c r="A385" s="12" t="s">
        <v>106</v>
      </c>
      <c r="B385" s="12" t="s">
        <v>212</v>
      </c>
      <c r="C385" s="12">
        <v>3</v>
      </c>
      <c r="D385" s="12">
        <v>2</v>
      </c>
      <c r="E385" s="12">
        <v>1</v>
      </c>
      <c r="F385" s="12">
        <v>1</v>
      </c>
      <c r="G385" s="12">
        <v>0</v>
      </c>
    </row>
    <row r="386" spans="1:7" x14ac:dyDescent="0.25">
      <c r="A386" t="s">
        <v>106</v>
      </c>
      <c r="B386" t="s">
        <v>209</v>
      </c>
      <c r="C386">
        <v>688</v>
      </c>
      <c r="D386">
        <v>580</v>
      </c>
      <c r="E386">
        <v>372</v>
      </c>
      <c r="F386">
        <v>208</v>
      </c>
      <c r="G386">
        <v>0</v>
      </c>
    </row>
    <row r="387" spans="1:7" x14ac:dyDescent="0.25">
      <c r="A387" s="12" t="s">
        <v>106</v>
      </c>
      <c r="B387" s="12" t="s">
        <v>209</v>
      </c>
      <c r="C387" s="12">
        <v>778</v>
      </c>
      <c r="D387" s="12">
        <v>672</v>
      </c>
      <c r="E387" s="12">
        <v>605</v>
      </c>
      <c r="F387" s="12">
        <v>67</v>
      </c>
      <c r="G387" s="12">
        <v>0</v>
      </c>
    </row>
    <row r="388" spans="1:7" x14ac:dyDescent="0.25">
      <c r="A388" t="s">
        <v>106</v>
      </c>
      <c r="B388" t="s">
        <v>14</v>
      </c>
      <c r="C388">
        <v>147</v>
      </c>
      <c r="D388">
        <v>122</v>
      </c>
      <c r="E388">
        <v>118</v>
      </c>
      <c r="F388">
        <v>4</v>
      </c>
      <c r="G388">
        <v>0</v>
      </c>
    </row>
    <row r="389" spans="1:7" x14ac:dyDescent="0.25">
      <c r="A389" s="12" t="s">
        <v>106</v>
      </c>
      <c r="B389" s="12" t="s">
        <v>14</v>
      </c>
      <c r="C389" s="12">
        <v>281</v>
      </c>
      <c r="D389" s="12">
        <v>259</v>
      </c>
      <c r="E389" s="12">
        <v>256</v>
      </c>
      <c r="F389" s="12">
        <v>3</v>
      </c>
      <c r="G389" s="12">
        <v>0</v>
      </c>
    </row>
    <row r="390" spans="1:7" x14ac:dyDescent="0.25">
      <c r="A390" t="s">
        <v>106</v>
      </c>
      <c r="B390" t="s">
        <v>15</v>
      </c>
      <c r="C390">
        <v>108</v>
      </c>
      <c r="D390">
        <v>98</v>
      </c>
      <c r="E390">
        <v>97</v>
      </c>
      <c r="F390">
        <v>1</v>
      </c>
      <c r="G390">
        <v>0</v>
      </c>
    </row>
    <row r="391" spans="1:7" x14ac:dyDescent="0.25">
      <c r="A391" s="12" t="s">
        <v>106</v>
      </c>
      <c r="B391" s="12" t="s">
        <v>15</v>
      </c>
      <c r="C391" s="12">
        <v>122</v>
      </c>
      <c r="D391" s="12">
        <v>110</v>
      </c>
      <c r="E391" s="12">
        <v>91</v>
      </c>
      <c r="F391" s="12">
        <v>19</v>
      </c>
      <c r="G391" s="12">
        <v>0</v>
      </c>
    </row>
    <row r="392" spans="1:7" x14ac:dyDescent="0.25">
      <c r="A392" t="s">
        <v>106</v>
      </c>
      <c r="B392" t="s">
        <v>16</v>
      </c>
      <c r="C392">
        <v>147</v>
      </c>
      <c r="D392">
        <v>131</v>
      </c>
      <c r="E392">
        <v>111</v>
      </c>
      <c r="F392">
        <v>20</v>
      </c>
      <c r="G392">
        <v>0</v>
      </c>
    </row>
    <row r="393" spans="1:7" x14ac:dyDescent="0.25">
      <c r="A393" s="12" t="s">
        <v>106</v>
      </c>
      <c r="B393" s="12" t="s">
        <v>16</v>
      </c>
      <c r="C393" s="12">
        <v>167</v>
      </c>
      <c r="D393" s="12">
        <v>151</v>
      </c>
      <c r="E393" s="12">
        <v>123</v>
      </c>
      <c r="F393" s="12">
        <v>28</v>
      </c>
      <c r="G393" s="12">
        <v>0</v>
      </c>
    </row>
    <row r="394" spans="1:7" x14ac:dyDescent="0.25">
      <c r="A394" t="s">
        <v>106</v>
      </c>
      <c r="B394" t="s">
        <v>17</v>
      </c>
      <c r="C394">
        <v>96</v>
      </c>
      <c r="D394">
        <v>88</v>
      </c>
      <c r="E394">
        <v>78</v>
      </c>
      <c r="F394">
        <v>10</v>
      </c>
      <c r="G394">
        <v>0</v>
      </c>
    </row>
    <row r="395" spans="1:7" x14ac:dyDescent="0.25">
      <c r="A395" s="12" t="s">
        <v>106</v>
      </c>
      <c r="B395" s="12" t="s">
        <v>17</v>
      </c>
      <c r="C395" s="12">
        <v>90</v>
      </c>
      <c r="D395" s="12">
        <v>86</v>
      </c>
      <c r="E395" s="12">
        <v>77</v>
      </c>
      <c r="F395" s="12">
        <v>9</v>
      </c>
      <c r="G395" s="12">
        <v>0</v>
      </c>
    </row>
    <row r="396" spans="1:7" x14ac:dyDescent="0.25">
      <c r="A396" t="s">
        <v>106</v>
      </c>
      <c r="B396" t="s">
        <v>18</v>
      </c>
      <c r="C396">
        <v>560</v>
      </c>
      <c r="D396">
        <v>532</v>
      </c>
      <c r="E396">
        <v>476</v>
      </c>
      <c r="F396">
        <v>56</v>
      </c>
      <c r="G396">
        <v>0</v>
      </c>
    </row>
    <row r="397" spans="1:7" x14ac:dyDescent="0.25">
      <c r="A397" s="12" t="s">
        <v>106</v>
      </c>
      <c r="B397" s="12" t="s">
        <v>18</v>
      </c>
      <c r="C397" s="12">
        <v>582</v>
      </c>
      <c r="D397" s="12">
        <v>569</v>
      </c>
      <c r="E397" s="12">
        <v>458</v>
      </c>
      <c r="F397" s="12">
        <v>111</v>
      </c>
      <c r="G397" s="12">
        <v>0</v>
      </c>
    </row>
    <row r="398" spans="1:7" x14ac:dyDescent="0.25">
      <c r="A398" t="s">
        <v>106</v>
      </c>
      <c r="B398" t="s">
        <v>185</v>
      </c>
      <c r="C398">
        <v>144</v>
      </c>
      <c r="D398">
        <v>141</v>
      </c>
      <c r="E398">
        <v>116</v>
      </c>
      <c r="F398">
        <v>25</v>
      </c>
      <c r="G398">
        <v>0</v>
      </c>
    </row>
    <row r="399" spans="1:7" x14ac:dyDescent="0.25">
      <c r="A399" s="12" t="s">
        <v>106</v>
      </c>
      <c r="B399" s="12" t="s">
        <v>185</v>
      </c>
      <c r="C399" s="12">
        <v>113</v>
      </c>
      <c r="D399" s="12">
        <v>103</v>
      </c>
      <c r="E399" s="12">
        <v>98</v>
      </c>
      <c r="F399" s="12">
        <v>5</v>
      </c>
      <c r="G399" s="12">
        <v>0</v>
      </c>
    </row>
    <row r="400" spans="1:7" x14ac:dyDescent="0.25">
      <c r="A400" t="s">
        <v>28</v>
      </c>
      <c r="B400" t="s">
        <v>2</v>
      </c>
      <c r="C400">
        <v>17</v>
      </c>
      <c r="D400">
        <v>10</v>
      </c>
      <c r="E400">
        <v>10</v>
      </c>
      <c r="F400">
        <v>0</v>
      </c>
      <c r="G400">
        <v>0</v>
      </c>
    </row>
    <row r="401" spans="1:7" x14ac:dyDescent="0.25">
      <c r="A401" s="12" t="s">
        <v>28</v>
      </c>
      <c r="B401" s="12" t="s">
        <v>2</v>
      </c>
      <c r="C401" s="12">
        <v>31</v>
      </c>
      <c r="D401" s="12">
        <v>29</v>
      </c>
      <c r="E401" s="12">
        <v>29</v>
      </c>
      <c r="F401" s="12">
        <v>0</v>
      </c>
      <c r="G401" s="12">
        <v>0</v>
      </c>
    </row>
    <row r="402" spans="1:7" x14ac:dyDescent="0.25">
      <c r="A402" t="s">
        <v>28</v>
      </c>
      <c r="B402" t="s">
        <v>4</v>
      </c>
      <c r="C402">
        <v>4</v>
      </c>
      <c r="D402">
        <v>0</v>
      </c>
      <c r="E402">
        <v>0</v>
      </c>
      <c r="F402">
        <v>0</v>
      </c>
      <c r="G402">
        <v>0</v>
      </c>
    </row>
    <row r="403" spans="1:7" x14ac:dyDescent="0.25">
      <c r="A403" t="s">
        <v>28</v>
      </c>
      <c r="B403" t="s">
        <v>9</v>
      </c>
      <c r="C403">
        <v>65</v>
      </c>
      <c r="D403">
        <v>64</v>
      </c>
      <c r="E403">
        <v>28</v>
      </c>
      <c r="F403">
        <v>36</v>
      </c>
      <c r="G403">
        <v>0</v>
      </c>
    </row>
    <row r="404" spans="1:7" x14ac:dyDescent="0.25">
      <c r="A404" s="12" t="s">
        <v>28</v>
      </c>
      <c r="B404" s="12" t="s">
        <v>9</v>
      </c>
      <c r="C404" s="12">
        <v>147</v>
      </c>
      <c r="D404" s="12">
        <v>138</v>
      </c>
      <c r="E404" s="12">
        <v>128</v>
      </c>
      <c r="F404" s="12">
        <v>10</v>
      </c>
      <c r="G404" s="12">
        <v>2</v>
      </c>
    </row>
    <row r="405" spans="1:7" x14ac:dyDescent="0.25">
      <c r="A405" t="s">
        <v>28</v>
      </c>
      <c r="B405" t="s">
        <v>210</v>
      </c>
      <c r="C405">
        <v>106</v>
      </c>
      <c r="D405">
        <v>103</v>
      </c>
      <c r="E405">
        <v>46</v>
      </c>
      <c r="F405">
        <v>57</v>
      </c>
      <c r="G405">
        <v>0</v>
      </c>
    </row>
    <row r="406" spans="1:7" x14ac:dyDescent="0.25">
      <c r="A406" s="12" t="s">
        <v>28</v>
      </c>
      <c r="B406" s="12" t="s">
        <v>210</v>
      </c>
      <c r="C406" s="12">
        <v>173</v>
      </c>
      <c r="D406" s="12">
        <v>167</v>
      </c>
      <c r="E406" s="12">
        <v>138</v>
      </c>
      <c r="F406" s="12">
        <v>29</v>
      </c>
      <c r="G406" s="12">
        <v>0</v>
      </c>
    </row>
    <row r="407" spans="1:7" x14ac:dyDescent="0.25">
      <c r="A407" t="s">
        <v>28</v>
      </c>
      <c r="B407" t="s">
        <v>211</v>
      </c>
      <c r="C407">
        <v>226</v>
      </c>
      <c r="D407">
        <v>192</v>
      </c>
      <c r="E407">
        <v>149</v>
      </c>
      <c r="F407">
        <v>43</v>
      </c>
      <c r="G407">
        <v>0</v>
      </c>
    </row>
    <row r="408" spans="1:7" x14ac:dyDescent="0.25">
      <c r="A408" s="12" t="s">
        <v>28</v>
      </c>
      <c r="B408" s="12" t="s">
        <v>211</v>
      </c>
      <c r="C408" s="12">
        <v>234</v>
      </c>
      <c r="D408" s="12">
        <v>222</v>
      </c>
      <c r="E408" s="12">
        <v>150</v>
      </c>
      <c r="F408" s="12">
        <v>72</v>
      </c>
      <c r="G408" s="12">
        <v>0</v>
      </c>
    </row>
    <row r="409" spans="1:7" x14ac:dyDescent="0.25">
      <c r="A409" t="s">
        <v>28</v>
      </c>
      <c r="B409" t="s">
        <v>212</v>
      </c>
      <c r="C409">
        <v>1</v>
      </c>
      <c r="D409">
        <v>1</v>
      </c>
      <c r="E409">
        <v>1</v>
      </c>
      <c r="F409">
        <v>0</v>
      </c>
      <c r="G409">
        <v>0</v>
      </c>
    </row>
    <row r="410" spans="1:7" x14ac:dyDescent="0.25">
      <c r="A410" t="s">
        <v>28</v>
      </c>
      <c r="B410" t="s">
        <v>209</v>
      </c>
      <c r="C410">
        <v>239</v>
      </c>
      <c r="D410">
        <v>235</v>
      </c>
      <c r="E410">
        <v>183</v>
      </c>
      <c r="F410">
        <v>52</v>
      </c>
      <c r="G410">
        <v>0</v>
      </c>
    </row>
    <row r="411" spans="1:7" x14ac:dyDescent="0.25">
      <c r="A411" s="12" t="s">
        <v>28</v>
      </c>
      <c r="B411" s="12" t="s">
        <v>209</v>
      </c>
      <c r="C411" s="12">
        <v>271</v>
      </c>
      <c r="D411" s="12">
        <v>262</v>
      </c>
      <c r="E411" s="12">
        <v>205</v>
      </c>
      <c r="F411" s="12">
        <v>57</v>
      </c>
      <c r="G411" s="12">
        <v>3</v>
      </c>
    </row>
    <row r="412" spans="1:7" x14ac:dyDescent="0.25">
      <c r="A412" t="s">
        <v>28</v>
      </c>
      <c r="B412" t="s">
        <v>14</v>
      </c>
      <c r="C412">
        <v>243</v>
      </c>
      <c r="D412">
        <v>235</v>
      </c>
      <c r="E412">
        <v>231</v>
      </c>
      <c r="F412">
        <v>4</v>
      </c>
      <c r="G412">
        <v>0</v>
      </c>
    </row>
    <row r="413" spans="1:7" x14ac:dyDescent="0.25">
      <c r="A413" s="12" t="s">
        <v>28</v>
      </c>
      <c r="B413" s="12" t="s">
        <v>14</v>
      </c>
      <c r="C413" s="12">
        <v>285</v>
      </c>
      <c r="D413" s="12">
        <v>275</v>
      </c>
      <c r="E413" s="12">
        <v>270</v>
      </c>
      <c r="F413" s="12">
        <v>5</v>
      </c>
      <c r="G413" s="12">
        <v>0</v>
      </c>
    </row>
    <row r="414" spans="1:7" x14ac:dyDescent="0.25">
      <c r="A414" t="s">
        <v>28</v>
      </c>
      <c r="B414" t="s">
        <v>15</v>
      </c>
      <c r="C414">
        <v>24</v>
      </c>
      <c r="D414">
        <v>21</v>
      </c>
      <c r="E414">
        <v>17</v>
      </c>
      <c r="F414">
        <v>4</v>
      </c>
      <c r="G414">
        <v>0</v>
      </c>
    </row>
    <row r="415" spans="1:7" x14ac:dyDescent="0.25">
      <c r="A415" s="12" t="s">
        <v>28</v>
      </c>
      <c r="B415" s="12" t="s">
        <v>15</v>
      </c>
      <c r="C415" s="12">
        <v>19</v>
      </c>
      <c r="D415" s="12">
        <v>19</v>
      </c>
      <c r="E415" s="12">
        <v>13</v>
      </c>
      <c r="F415" s="12">
        <v>6</v>
      </c>
      <c r="G415" s="12">
        <v>0</v>
      </c>
    </row>
    <row r="416" spans="1:7" x14ac:dyDescent="0.25">
      <c r="A416" t="s">
        <v>28</v>
      </c>
      <c r="B416" t="s">
        <v>16</v>
      </c>
      <c r="C416">
        <v>61</v>
      </c>
      <c r="D416">
        <v>56</v>
      </c>
      <c r="E416">
        <v>37</v>
      </c>
      <c r="F416">
        <v>19</v>
      </c>
      <c r="G416">
        <v>0</v>
      </c>
    </row>
    <row r="417" spans="1:7" x14ac:dyDescent="0.25">
      <c r="A417" s="12" t="s">
        <v>28</v>
      </c>
      <c r="B417" s="12" t="s">
        <v>16</v>
      </c>
      <c r="C417" s="12">
        <v>63</v>
      </c>
      <c r="D417" s="12">
        <v>61</v>
      </c>
      <c r="E417" s="12">
        <v>34</v>
      </c>
      <c r="F417" s="12">
        <v>27</v>
      </c>
      <c r="G417" s="12">
        <v>0</v>
      </c>
    </row>
    <row r="418" spans="1:7" x14ac:dyDescent="0.25">
      <c r="A418" t="s">
        <v>28</v>
      </c>
      <c r="B418" t="s">
        <v>17</v>
      </c>
      <c r="C418">
        <v>31</v>
      </c>
      <c r="D418">
        <v>31</v>
      </c>
      <c r="E418">
        <v>27</v>
      </c>
      <c r="F418">
        <v>4</v>
      </c>
      <c r="G418">
        <v>0</v>
      </c>
    </row>
    <row r="419" spans="1:7" x14ac:dyDescent="0.25">
      <c r="A419" s="12" t="s">
        <v>28</v>
      </c>
      <c r="B419" s="12" t="s">
        <v>17</v>
      </c>
      <c r="C419" s="12">
        <v>24</v>
      </c>
      <c r="D419" s="12">
        <v>23</v>
      </c>
      <c r="E419" s="12">
        <v>18</v>
      </c>
      <c r="F419" s="12">
        <v>5</v>
      </c>
      <c r="G419" s="12">
        <v>0</v>
      </c>
    </row>
    <row r="420" spans="1:7" x14ac:dyDescent="0.25">
      <c r="A420" t="s">
        <v>28</v>
      </c>
      <c r="B420" t="s">
        <v>18</v>
      </c>
      <c r="C420">
        <v>213</v>
      </c>
      <c r="D420">
        <v>209</v>
      </c>
      <c r="E420">
        <v>188</v>
      </c>
      <c r="F420">
        <v>21</v>
      </c>
      <c r="G420">
        <v>0</v>
      </c>
    </row>
    <row r="421" spans="1:7" x14ac:dyDescent="0.25">
      <c r="A421" s="12" t="s">
        <v>28</v>
      </c>
      <c r="B421" s="12" t="s">
        <v>18</v>
      </c>
      <c r="C421" s="12">
        <v>192</v>
      </c>
      <c r="D421" s="12">
        <v>192</v>
      </c>
      <c r="E421" s="12">
        <v>178</v>
      </c>
      <c r="F421" s="12">
        <v>14</v>
      </c>
      <c r="G421" s="12">
        <v>0</v>
      </c>
    </row>
    <row r="422" spans="1:7" x14ac:dyDescent="0.25">
      <c r="A422" t="s">
        <v>28</v>
      </c>
      <c r="B422" t="s">
        <v>185</v>
      </c>
      <c r="C422">
        <v>70</v>
      </c>
      <c r="D422">
        <v>68</v>
      </c>
      <c r="E422">
        <v>31</v>
      </c>
      <c r="F422">
        <v>37</v>
      </c>
      <c r="G422">
        <v>0</v>
      </c>
    </row>
    <row r="423" spans="1:7" x14ac:dyDescent="0.25">
      <c r="A423" s="12" t="s">
        <v>28</v>
      </c>
      <c r="B423" s="12" t="s">
        <v>185</v>
      </c>
      <c r="C423" s="12">
        <v>72</v>
      </c>
      <c r="D423" s="12">
        <v>66</v>
      </c>
      <c r="E423" s="12">
        <v>59</v>
      </c>
      <c r="F423" s="12">
        <v>7</v>
      </c>
      <c r="G423" s="12">
        <v>0</v>
      </c>
    </row>
    <row r="424" spans="1:7" x14ac:dyDescent="0.25">
      <c r="A424" t="s">
        <v>38</v>
      </c>
      <c r="B424" t="s">
        <v>2</v>
      </c>
      <c r="C424">
        <v>8</v>
      </c>
      <c r="D424">
        <v>7</v>
      </c>
      <c r="E424">
        <v>4</v>
      </c>
      <c r="F424">
        <v>3</v>
      </c>
      <c r="G424">
        <v>0</v>
      </c>
    </row>
    <row r="425" spans="1:7" x14ac:dyDescent="0.25">
      <c r="A425" s="12" t="s">
        <v>38</v>
      </c>
      <c r="B425" s="12" t="s">
        <v>2</v>
      </c>
      <c r="C425" s="12">
        <v>8</v>
      </c>
      <c r="D425" s="12">
        <v>7</v>
      </c>
      <c r="E425" s="12">
        <v>6</v>
      </c>
      <c r="F425" s="12">
        <v>1</v>
      </c>
      <c r="G425" s="12">
        <v>0</v>
      </c>
    </row>
    <row r="426" spans="1:7" x14ac:dyDescent="0.25">
      <c r="A426" t="s">
        <v>38</v>
      </c>
      <c r="B426" t="s">
        <v>9</v>
      </c>
      <c r="C426">
        <v>23</v>
      </c>
      <c r="D426">
        <v>23</v>
      </c>
      <c r="E426">
        <v>9</v>
      </c>
      <c r="F426">
        <v>14</v>
      </c>
      <c r="G426">
        <v>0</v>
      </c>
    </row>
    <row r="427" spans="1:7" x14ac:dyDescent="0.25">
      <c r="A427" s="12" t="s">
        <v>38</v>
      </c>
      <c r="B427" s="12" t="s">
        <v>9</v>
      </c>
      <c r="C427" s="12">
        <v>35</v>
      </c>
      <c r="D427" s="12">
        <v>33</v>
      </c>
      <c r="E427" s="12">
        <v>31</v>
      </c>
      <c r="F427" s="12">
        <v>2</v>
      </c>
      <c r="G427" s="12">
        <v>0</v>
      </c>
    </row>
    <row r="428" spans="1:7" x14ac:dyDescent="0.25">
      <c r="A428" t="s">
        <v>38</v>
      </c>
      <c r="B428" t="s">
        <v>210</v>
      </c>
      <c r="C428">
        <v>43</v>
      </c>
      <c r="D428">
        <v>41</v>
      </c>
      <c r="E428">
        <v>19</v>
      </c>
      <c r="F428">
        <v>22</v>
      </c>
      <c r="G428">
        <v>0</v>
      </c>
    </row>
    <row r="429" spans="1:7" x14ac:dyDescent="0.25">
      <c r="A429" s="12" t="s">
        <v>38</v>
      </c>
      <c r="B429" s="12" t="s">
        <v>210</v>
      </c>
      <c r="C429" s="12">
        <v>65</v>
      </c>
      <c r="D429" s="12">
        <v>65</v>
      </c>
      <c r="E429" s="12">
        <v>56</v>
      </c>
      <c r="F429" s="12">
        <v>9</v>
      </c>
      <c r="G429" s="12">
        <v>0</v>
      </c>
    </row>
    <row r="430" spans="1:7" x14ac:dyDescent="0.25">
      <c r="A430" t="s">
        <v>38</v>
      </c>
      <c r="B430" t="s">
        <v>211</v>
      </c>
      <c r="C430">
        <v>80</v>
      </c>
      <c r="D430">
        <v>71</v>
      </c>
      <c r="E430">
        <v>44</v>
      </c>
      <c r="F430">
        <v>27</v>
      </c>
      <c r="G430">
        <v>0</v>
      </c>
    </row>
    <row r="431" spans="1:7" x14ac:dyDescent="0.25">
      <c r="A431" s="12" t="s">
        <v>38</v>
      </c>
      <c r="B431" s="12" t="s">
        <v>211</v>
      </c>
      <c r="C431" s="12">
        <v>85</v>
      </c>
      <c r="D431" s="12">
        <v>79</v>
      </c>
      <c r="E431" s="12">
        <v>77</v>
      </c>
      <c r="F431" s="12">
        <v>2</v>
      </c>
      <c r="G431" s="12">
        <v>0</v>
      </c>
    </row>
    <row r="432" spans="1:7" x14ac:dyDescent="0.25">
      <c r="A432" t="s">
        <v>38</v>
      </c>
      <c r="B432" t="s">
        <v>209</v>
      </c>
      <c r="C432">
        <v>87</v>
      </c>
      <c r="D432">
        <v>85</v>
      </c>
      <c r="E432">
        <v>64</v>
      </c>
      <c r="F432">
        <v>21</v>
      </c>
      <c r="G432">
        <v>0</v>
      </c>
    </row>
    <row r="433" spans="1:7" x14ac:dyDescent="0.25">
      <c r="A433" s="12" t="s">
        <v>38</v>
      </c>
      <c r="B433" s="12" t="s">
        <v>209</v>
      </c>
      <c r="C433" s="12">
        <v>90</v>
      </c>
      <c r="D433" s="12">
        <v>88</v>
      </c>
      <c r="E433" s="12">
        <v>65</v>
      </c>
      <c r="F433" s="12">
        <v>23</v>
      </c>
      <c r="G433" s="12">
        <v>0</v>
      </c>
    </row>
    <row r="434" spans="1:7" x14ac:dyDescent="0.25">
      <c r="A434" t="s">
        <v>38</v>
      </c>
      <c r="B434" t="s">
        <v>14</v>
      </c>
      <c r="C434">
        <v>21</v>
      </c>
      <c r="D434">
        <v>20</v>
      </c>
      <c r="E434">
        <v>19</v>
      </c>
      <c r="F434">
        <v>1</v>
      </c>
      <c r="G434">
        <v>0</v>
      </c>
    </row>
    <row r="435" spans="1:7" x14ac:dyDescent="0.25">
      <c r="A435" s="12" t="s">
        <v>38</v>
      </c>
      <c r="B435" s="12" t="s">
        <v>14</v>
      </c>
      <c r="C435" s="12">
        <v>22</v>
      </c>
      <c r="D435" s="12">
        <v>21</v>
      </c>
      <c r="E435" s="12">
        <v>19</v>
      </c>
      <c r="F435" s="12">
        <v>2</v>
      </c>
      <c r="G435" s="12">
        <v>0</v>
      </c>
    </row>
    <row r="436" spans="1:7" x14ac:dyDescent="0.25">
      <c r="A436" t="s">
        <v>38</v>
      </c>
      <c r="B436" t="s">
        <v>15</v>
      </c>
      <c r="C436">
        <v>5</v>
      </c>
      <c r="D436">
        <v>1</v>
      </c>
      <c r="E436">
        <v>1</v>
      </c>
      <c r="F436">
        <v>0</v>
      </c>
      <c r="G436">
        <v>0</v>
      </c>
    </row>
    <row r="437" spans="1:7" x14ac:dyDescent="0.25">
      <c r="A437" s="12" t="s">
        <v>38</v>
      </c>
      <c r="B437" s="12" t="s">
        <v>15</v>
      </c>
      <c r="C437" s="12">
        <v>1</v>
      </c>
      <c r="D437" s="12">
        <v>1</v>
      </c>
      <c r="E437" s="12">
        <v>1</v>
      </c>
      <c r="F437" s="12">
        <v>0</v>
      </c>
      <c r="G437" s="12">
        <v>0</v>
      </c>
    </row>
    <row r="438" spans="1:7" x14ac:dyDescent="0.25">
      <c r="A438" t="s">
        <v>38</v>
      </c>
      <c r="B438" t="s">
        <v>16</v>
      </c>
      <c r="C438">
        <v>17</v>
      </c>
      <c r="D438">
        <v>17</v>
      </c>
      <c r="E438">
        <v>13</v>
      </c>
      <c r="F438">
        <v>4</v>
      </c>
      <c r="G438">
        <v>0</v>
      </c>
    </row>
    <row r="439" spans="1:7" x14ac:dyDescent="0.25">
      <c r="A439" s="12" t="s">
        <v>38</v>
      </c>
      <c r="B439" s="12" t="s">
        <v>16</v>
      </c>
      <c r="C439" s="12">
        <v>32</v>
      </c>
      <c r="D439" s="12">
        <v>31</v>
      </c>
      <c r="E439" s="12">
        <v>24</v>
      </c>
      <c r="F439" s="12">
        <v>7</v>
      </c>
      <c r="G439" s="12">
        <v>0</v>
      </c>
    </row>
    <row r="440" spans="1:7" x14ac:dyDescent="0.25">
      <c r="A440" t="s">
        <v>38</v>
      </c>
      <c r="B440" t="s">
        <v>17</v>
      </c>
      <c r="C440">
        <v>9</v>
      </c>
      <c r="D440">
        <v>9</v>
      </c>
      <c r="E440">
        <v>9</v>
      </c>
      <c r="F440">
        <v>0</v>
      </c>
      <c r="G440">
        <v>0</v>
      </c>
    </row>
    <row r="441" spans="1:7" x14ac:dyDescent="0.25">
      <c r="A441" s="12" t="s">
        <v>38</v>
      </c>
      <c r="B441" s="12" t="s">
        <v>17</v>
      </c>
      <c r="C441" s="12">
        <v>15</v>
      </c>
      <c r="D441" s="12">
        <v>15</v>
      </c>
      <c r="E441" s="12">
        <v>15</v>
      </c>
      <c r="F441" s="12">
        <v>0</v>
      </c>
      <c r="G441" s="12">
        <v>0</v>
      </c>
    </row>
    <row r="442" spans="1:7" x14ac:dyDescent="0.25">
      <c r="A442" t="s">
        <v>38</v>
      </c>
      <c r="B442" t="s">
        <v>18</v>
      </c>
      <c r="C442">
        <v>69</v>
      </c>
      <c r="D442">
        <v>68</v>
      </c>
      <c r="E442">
        <v>55</v>
      </c>
      <c r="F442">
        <v>13</v>
      </c>
      <c r="G442">
        <v>0</v>
      </c>
    </row>
    <row r="443" spans="1:7" x14ac:dyDescent="0.25">
      <c r="A443" s="12" t="s">
        <v>38</v>
      </c>
      <c r="B443" s="12" t="s">
        <v>18</v>
      </c>
      <c r="C443" s="12">
        <v>89</v>
      </c>
      <c r="D443" s="12">
        <v>89</v>
      </c>
      <c r="E443" s="12">
        <v>81</v>
      </c>
      <c r="F443" s="12">
        <v>8</v>
      </c>
      <c r="G443" s="12">
        <v>0</v>
      </c>
    </row>
    <row r="444" spans="1:7" x14ac:dyDescent="0.25">
      <c r="A444" t="s">
        <v>38</v>
      </c>
      <c r="B444" t="s">
        <v>185</v>
      </c>
      <c r="C444">
        <v>19</v>
      </c>
      <c r="D444">
        <v>19</v>
      </c>
      <c r="E444">
        <v>17</v>
      </c>
      <c r="F444">
        <v>2</v>
      </c>
      <c r="G444">
        <v>0</v>
      </c>
    </row>
    <row r="445" spans="1:7" x14ac:dyDescent="0.25">
      <c r="A445" s="12" t="s">
        <v>38</v>
      </c>
      <c r="B445" s="12" t="s">
        <v>185</v>
      </c>
      <c r="C445" s="12">
        <v>23</v>
      </c>
      <c r="D445" s="12">
        <v>21</v>
      </c>
      <c r="E445" s="12">
        <v>21</v>
      </c>
      <c r="F445" s="12">
        <v>0</v>
      </c>
      <c r="G445" s="12">
        <v>0</v>
      </c>
    </row>
    <row r="446" spans="1:7" x14ac:dyDescent="0.25">
      <c r="A446" t="s">
        <v>77</v>
      </c>
      <c r="B446" t="s">
        <v>2</v>
      </c>
      <c r="C446">
        <v>1</v>
      </c>
      <c r="D446">
        <v>1</v>
      </c>
      <c r="E446">
        <v>1</v>
      </c>
      <c r="F446">
        <v>0</v>
      </c>
      <c r="G446">
        <v>0</v>
      </c>
    </row>
    <row r="447" spans="1:7" x14ac:dyDescent="0.25">
      <c r="A447" s="12" t="s">
        <v>77</v>
      </c>
      <c r="B447" s="12" t="s">
        <v>2</v>
      </c>
      <c r="C447" s="12">
        <v>10</v>
      </c>
      <c r="D447" s="12">
        <v>10</v>
      </c>
      <c r="E447" s="12">
        <v>10</v>
      </c>
      <c r="F447" s="12">
        <v>0</v>
      </c>
      <c r="G447" s="12">
        <v>0</v>
      </c>
    </row>
    <row r="448" spans="1:7" x14ac:dyDescent="0.25">
      <c r="A448" t="s">
        <v>77</v>
      </c>
      <c r="B448" t="s">
        <v>4</v>
      </c>
      <c r="C448">
        <v>3</v>
      </c>
      <c r="D448">
        <v>0</v>
      </c>
      <c r="E448">
        <v>0</v>
      </c>
      <c r="F448">
        <v>0</v>
      </c>
      <c r="G448">
        <v>0</v>
      </c>
    </row>
    <row r="449" spans="1:7" x14ac:dyDescent="0.25">
      <c r="A449" t="s">
        <v>77</v>
      </c>
      <c r="B449" t="s">
        <v>9</v>
      </c>
      <c r="C449">
        <v>32</v>
      </c>
      <c r="D449">
        <v>30</v>
      </c>
      <c r="E449">
        <v>23</v>
      </c>
      <c r="F449">
        <v>7</v>
      </c>
      <c r="G449">
        <v>0</v>
      </c>
    </row>
    <row r="450" spans="1:7" x14ac:dyDescent="0.25">
      <c r="A450" s="12" t="s">
        <v>77</v>
      </c>
      <c r="B450" s="12" t="s">
        <v>9</v>
      </c>
      <c r="C450" s="12">
        <v>33</v>
      </c>
      <c r="D450" s="12">
        <v>29</v>
      </c>
      <c r="E450" s="12">
        <v>17</v>
      </c>
      <c r="F450" s="12">
        <v>12</v>
      </c>
      <c r="G450" s="12">
        <v>0</v>
      </c>
    </row>
    <row r="451" spans="1:7" x14ac:dyDescent="0.25">
      <c r="A451" t="s">
        <v>77</v>
      </c>
      <c r="B451" t="s">
        <v>210</v>
      </c>
      <c r="C451">
        <v>45</v>
      </c>
      <c r="D451">
        <v>43</v>
      </c>
      <c r="E451">
        <v>20</v>
      </c>
      <c r="F451">
        <v>23</v>
      </c>
      <c r="G451">
        <v>0</v>
      </c>
    </row>
    <row r="452" spans="1:7" x14ac:dyDescent="0.25">
      <c r="A452" s="12" t="s">
        <v>77</v>
      </c>
      <c r="B452" s="12" t="s">
        <v>210</v>
      </c>
      <c r="C452" s="12">
        <v>93</v>
      </c>
      <c r="D452" s="12">
        <v>84</v>
      </c>
      <c r="E452" s="12">
        <v>66</v>
      </c>
      <c r="F452" s="12">
        <v>18</v>
      </c>
      <c r="G452" s="12">
        <v>0</v>
      </c>
    </row>
    <row r="453" spans="1:7" x14ac:dyDescent="0.25">
      <c r="A453" t="s">
        <v>77</v>
      </c>
      <c r="B453" t="s">
        <v>211</v>
      </c>
      <c r="C453">
        <v>100</v>
      </c>
      <c r="D453">
        <v>91</v>
      </c>
      <c r="E453">
        <v>61</v>
      </c>
      <c r="F453">
        <v>30</v>
      </c>
      <c r="G453">
        <v>0</v>
      </c>
    </row>
    <row r="454" spans="1:7" x14ac:dyDescent="0.25">
      <c r="A454" s="12" t="s">
        <v>77</v>
      </c>
      <c r="B454" s="12" t="s">
        <v>211</v>
      </c>
      <c r="C454" s="12">
        <v>114</v>
      </c>
      <c r="D454" s="12">
        <v>101</v>
      </c>
      <c r="E454" s="12">
        <v>89</v>
      </c>
      <c r="F454" s="12">
        <v>12</v>
      </c>
      <c r="G454" s="12">
        <v>0</v>
      </c>
    </row>
    <row r="455" spans="1:7" x14ac:dyDescent="0.25">
      <c r="A455" t="s">
        <v>77</v>
      </c>
      <c r="B455" t="s">
        <v>212</v>
      </c>
      <c r="C455">
        <v>1</v>
      </c>
      <c r="D455">
        <v>1</v>
      </c>
      <c r="E455">
        <v>0</v>
      </c>
      <c r="F455">
        <v>1</v>
      </c>
      <c r="G455">
        <v>0</v>
      </c>
    </row>
    <row r="456" spans="1:7" x14ac:dyDescent="0.25">
      <c r="A456" s="12" t="s">
        <v>77</v>
      </c>
      <c r="B456" s="12" t="s">
        <v>212</v>
      </c>
      <c r="C456" s="12">
        <v>1</v>
      </c>
      <c r="D456" s="12">
        <v>1</v>
      </c>
      <c r="E456" s="12">
        <v>0</v>
      </c>
      <c r="F456" s="12">
        <v>1</v>
      </c>
      <c r="G456" s="12">
        <v>0</v>
      </c>
    </row>
    <row r="457" spans="1:7" x14ac:dyDescent="0.25">
      <c r="A457" t="s">
        <v>77</v>
      </c>
      <c r="B457" t="s">
        <v>209</v>
      </c>
      <c r="C457">
        <v>99</v>
      </c>
      <c r="D457">
        <v>92</v>
      </c>
      <c r="E457">
        <v>61</v>
      </c>
      <c r="F457">
        <v>31</v>
      </c>
      <c r="G457">
        <v>0</v>
      </c>
    </row>
    <row r="458" spans="1:7" x14ac:dyDescent="0.25">
      <c r="A458" s="12" t="s">
        <v>77</v>
      </c>
      <c r="B458" s="12" t="s">
        <v>209</v>
      </c>
      <c r="C458" s="12">
        <v>259</v>
      </c>
      <c r="D458" s="12">
        <v>253</v>
      </c>
      <c r="E458" s="12">
        <v>196</v>
      </c>
      <c r="F458" s="12">
        <v>57</v>
      </c>
      <c r="G458" s="12">
        <v>1</v>
      </c>
    </row>
    <row r="459" spans="1:7" x14ac:dyDescent="0.25">
      <c r="A459" t="s">
        <v>77</v>
      </c>
      <c r="B459" t="s">
        <v>14</v>
      </c>
      <c r="C459">
        <v>60</v>
      </c>
      <c r="D459">
        <v>58</v>
      </c>
      <c r="E459">
        <v>58</v>
      </c>
      <c r="F459">
        <v>0</v>
      </c>
      <c r="G459">
        <v>0</v>
      </c>
    </row>
    <row r="460" spans="1:7" x14ac:dyDescent="0.25">
      <c r="A460" s="12" t="s">
        <v>77</v>
      </c>
      <c r="B460" s="12" t="s">
        <v>14</v>
      </c>
      <c r="C460" s="12">
        <v>69</v>
      </c>
      <c r="D460" s="12">
        <v>66</v>
      </c>
      <c r="E460" s="12">
        <v>66</v>
      </c>
      <c r="F460" s="12">
        <v>0</v>
      </c>
      <c r="G460" s="12">
        <v>0</v>
      </c>
    </row>
    <row r="461" spans="1:7" x14ac:dyDescent="0.25">
      <c r="A461" t="s">
        <v>77</v>
      </c>
      <c r="B461" t="s">
        <v>15</v>
      </c>
      <c r="C461">
        <v>8</v>
      </c>
      <c r="D461">
        <v>7</v>
      </c>
      <c r="E461">
        <v>7</v>
      </c>
      <c r="F461">
        <v>0</v>
      </c>
      <c r="G461">
        <v>0</v>
      </c>
    </row>
    <row r="462" spans="1:7" x14ac:dyDescent="0.25">
      <c r="A462" s="12" t="s">
        <v>77</v>
      </c>
      <c r="B462" s="12" t="s">
        <v>15</v>
      </c>
      <c r="C462" s="12">
        <v>7</v>
      </c>
      <c r="D462" s="12">
        <v>6</v>
      </c>
      <c r="E462" s="12">
        <v>2</v>
      </c>
      <c r="F462" s="12">
        <v>4</v>
      </c>
      <c r="G462" s="12">
        <v>0</v>
      </c>
    </row>
    <row r="463" spans="1:7" x14ac:dyDescent="0.25">
      <c r="A463" t="s">
        <v>77</v>
      </c>
      <c r="B463" t="s">
        <v>16</v>
      </c>
      <c r="C463">
        <v>19</v>
      </c>
      <c r="D463">
        <v>19</v>
      </c>
      <c r="E463">
        <v>19</v>
      </c>
      <c r="F463">
        <v>0</v>
      </c>
      <c r="G463">
        <v>0</v>
      </c>
    </row>
    <row r="464" spans="1:7" x14ac:dyDescent="0.25">
      <c r="A464" s="12" t="s">
        <v>77</v>
      </c>
      <c r="B464" s="12" t="s">
        <v>16</v>
      </c>
      <c r="C464" s="12">
        <v>28</v>
      </c>
      <c r="D464" s="12">
        <v>27</v>
      </c>
      <c r="E464" s="12">
        <v>23</v>
      </c>
      <c r="F464" s="12">
        <v>4</v>
      </c>
      <c r="G464" s="12">
        <v>0</v>
      </c>
    </row>
    <row r="465" spans="1:7" x14ac:dyDescent="0.25">
      <c r="A465" t="s">
        <v>77</v>
      </c>
      <c r="B465" t="s">
        <v>17</v>
      </c>
      <c r="C465">
        <v>9</v>
      </c>
      <c r="D465">
        <v>9</v>
      </c>
      <c r="E465">
        <v>9</v>
      </c>
      <c r="F465">
        <v>0</v>
      </c>
      <c r="G465">
        <v>0</v>
      </c>
    </row>
    <row r="466" spans="1:7" x14ac:dyDescent="0.25">
      <c r="A466" s="12" t="s">
        <v>77</v>
      </c>
      <c r="B466" s="12" t="s">
        <v>17</v>
      </c>
      <c r="C466" s="12">
        <v>7</v>
      </c>
      <c r="D466" s="12">
        <v>7</v>
      </c>
      <c r="E466" s="12">
        <v>7</v>
      </c>
      <c r="F466" s="12">
        <v>0</v>
      </c>
      <c r="G466" s="12">
        <v>0</v>
      </c>
    </row>
    <row r="467" spans="1:7" x14ac:dyDescent="0.25">
      <c r="A467" t="s">
        <v>77</v>
      </c>
      <c r="B467" t="s">
        <v>18</v>
      </c>
      <c r="C467">
        <v>61</v>
      </c>
      <c r="D467">
        <v>60</v>
      </c>
      <c r="E467">
        <v>46</v>
      </c>
      <c r="F467">
        <v>14</v>
      </c>
      <c r="G467">
        <v>0</v>
      </c>
    </row>
    <row r="468" spans="1:7" x14ac:dyDescent="0.25">
      <c r="A468" s="12" t="s">
        <v>77</v>
      </c>
      <c r="B468" s="12" t="s">
        <v>18</v>
      </c>
      <c r="C468" s="12">
        <v>126</v>
      </c>
      <c r="D468" s="12">
        <v>123</v>
      </c>
      <c r="E468" s="12">
        <v>102</v>
      </c>
      <c r="F468" s="12">
        <v>21</v>
      </c>
      <c r="G468" s="12">
        <v>1</v>
      </c>
    </row>
    <row r="469" spans="1:7" x14ac:dyDescent="0.25">
      <c r="A469" t="s">
        <v>77</v>
      </c>
      <c r="B469" t="s">
        <v>185</v>
      </c>
      <c r="C469">
        <v>9</v>
      </c>
      <c r="D469">
        <v>3</v>
      </c>
      <c r="E469">
        <v>3</v>
      </c>
      <c r="F469">
        <v>0</v>
      </c>
      <c r="G469">
        <v>0</v>
      </c>
    </row>
    <row r="470" spans="1:7" x14ac:dyDescent="0.25">
      <c r="A470" s="12" t="s">
        <v>77</v>
      </c>
      <c r="B470" s="12" t="s">
        <v>185</v>
      </c>
      <c r="C470" s="12">
        <v>5</v>
      </c>
      <c r="D470" s="12">
        <v>0</v>
      </c>
      <c r="E470" s="12">
        <v>0</v>
      </c>
      <c r="F470" s="12">
        <v>0</v>
      </c>
      <c r="G470" s="12">
        <v>0</v>
      </c>
    </row>
    <row r="471" spans="1:7" x14ac:dyDescent="0.25">
      <c r="A471" t="s">
        <v>139</v>
      </c>
      <c r="B471" t="s">
        <v>2</v>
      </c>
      <c r="C471">
        <v>18</v>
      </c>
      <c r="D471">
        <v>16</v>
      </c>
      <c r="E471">
        <v>12</v>
      </c>
      <c r="F471">
        <v>4</v>
      </c>
      <c r="G471">
        <v>0</v>
      </c>
    </row>
    <row r="472" spans="1:7" x14ac:dyDescent="0.25">
      <c r="A472" s="12" t="s">
        <v>139</v>
      </c>
      <c r="B472" s="12" t="s">
        <v>2</v>
      </c>
      <c r="C472" s="12">
        <v>9</v>
      </c>
      <c r="D472" s="12">
        <v>9</v>
      </c>
      <c r="E472" s="12">
        <v>7</v>
      </c>
      <c r="F472" s="12">
        <v>2</v>
      </c>
      <c r="G472" s="12">
        <v>0</v>
      </c>
    </row>
    <row r="473" spans="1:7" x14ac:dyDescent="0.25">
      <c r="A473" t="s">
        <v>139</v>
      </c>
      <c r="B473" t="s">
        <v>9</v>
      </c>
      <c r="C473">
        <v>22</v>
      </c>
      <c r="D473">
        <v>18</v>
      </c>
      <c r="E473">
        <v>11</v>
      </c>
      <c r="F473">
        <v>7</v>
      </c>
      <c r="G473">
        <v>0</v>
      </c>
    </row>
    <row r="474" spans="1:7" x14ac:dyDescent="0.25">
      <c r="A474" s="12" t="s">
        <v>139</v>
      </c>
      <c r="B474" s="12" t="s">
        <v>9</v>
      </c>
      <c r="C474" s="12">
        <v>26</v>
      </c>
      <c r="D474" s="12">
        <v>24</v>
      </c>
      <c r="E474" s="12">
        <v>24</v>
      </c>
      <c r="F474" s="12">
        <v>0</v>
      </c>
      <c r="G474" s="12">
        <v>0</v>
      </c>
    </row>
    <row r="475" spans="1:7" x14ac:dyDescent="0.25">
      <c r="A475" t="s">
        <v>139</v>
      </c>
      <c r="B475" t="s">
        <v>210</v>
      </c>
      <c r="C475">
        <v>59</v>
      </c>
      <c r="D475">
        <v>53</v>
      </c>
      <c r="E475">
        <v>36</v>
      </c>
      <c r="F475">
        <v>17</v>
      </c>
      <c r="G475">
        <v>0</v>
      </c>
    </row>
    <row r="476" spans="1:7" x14ac:dyDescent="0.25">
      <c r="A476" s="12" t="s">
        <v>139</v>
      </c>
      <c r="B476" s="12" t="s">
        <v>210</v>
      </c>
      <c r="C476" s="12">
        <v>73</v>
      </c>
      <c r="D476" s="12">
        <v>72</v>
      </c>
      <c r="E476" s="12">
        <v>57</v>
      </c>
      <c r="F476" s="12">
        <v>15</v>
      </c>
      <c r="G476" s="12">
        <v>0</v>
      </c>
    </row>
    <row r="477" spans="1:7" x14ac:dyDescent="0.25">
      <c r="A477" t="s">
        <v>139</v>
      </c>
      <c r="B477" t="s">
        <v>211</v>
      </c>
      <c r="C477">
        <v>110</v>
      </c>
      <c r="D477">
        <v>104</v>
      </c>
      <c r="E477">
        <v>72</v>
      </c>
      <c r="F477">
        <v>32</v>
      </c>
      <c r="G477">
        <v>0</v>
      </c>
    </row>
    <row r="478" spans="1:7" x14ac:dyDescent="0.25">
      <c r="A478" s="12" t="s">
        <v>139</v>
      </c>
      <c r="B478" s="12" t="s">
        <v>211</v>
      </c>
      <c r="C478" s="12">
        <v>112</v>
      </c>
      <c r="D478" s="12">
        <v>106</v>
      </c>
      <c r="E478" s="12">
        <v>105</v>
      </c>
      <c r="F478" s="12">
        <v>1</v>
      </c>
      <c r="G478" s="12">
        <v>1</v>
      </c>
    </row>
    <row r="479" spans="1:7" x14ac:dyDescent="0.25">
      <c r="A479" t="s">
        <v>139</v>
      </c>
      <c r="B479" t="s">
        <v>209</v>
      </c>
      <c r="C479">
        <v>60</v>
      </c>
      <c r="D479">
        <v>60</v>
      </c>
      <c r="E479">
        <v>36</v>
      </c>
      <c r="F479">
        <v>24</v>
      </c>
      <c r="G479">
        <v>0</v>
      </c>
    </row>
    <row r="480" spans="1:7" x14ac:dyDescent="0.25">
      <c r="A480" s="12" t="s">
        <v>139</v>
      </c>
      <c r="B480" s="12" t="s">
        <v>209</v>
      </c>
      <c r="C480" s="12">
        <v>125</v>
      </c>
      <c r="D480" s="12">
        <v>119</v>
      </c>
      <c r="E480" s="12">
        <v>114</v>
      </c>
      <c r="F480" s="12">
        <v>5</v>
      </c>
      <c r="G480" s="12">
        <v>0</v>
      </c>
    </row>
    <row r="481" spans="1:7" x14ac:dyDescent="0.25">
      <c r="A481" t="s">
        <v>139</v>
      </c>
      <c r="B481" t="s">
        <v>14</v>
      </c>
      <c r="C481">
        <v>35</v>
      </c>
      <c r="D481">
        <v>35</v>
      </c>
      <c r="E481">
        <v>34</v>
      </c>
      <c r="F481">
        <v>1</v>
      </c>
      <c r="G481">
        <v>0</v>
      </c>
    </row>
    <row r="482" spans="1:7" x14ac:dyDescent="0.25">
      <c r="A482" s="12" t="s">
        <v>139</v>
      </c>
      <c r="B482" s="12" t="s">
        <v>14</v>
      </c>
      <c r="C482" s="12">
        <v>59</v>
      </c>
      <c r="D482" s="12">
        <v>58</v>
      </c>
      <c r="E482" s="12">
        <v>55</v>
      </c>
      <c r="F482" s="12">
        <v>3</v>
      </c>
      <c r="G482" s="12">
        <v>0</v>
      </c>
    </row>
    <row r="483" spans="1:7" x14ac:dyDescent="0.25">
      <c r="A483" t="s">
        <v>139</v>
      </c>
      <c r="B483" t="s">
        <v>15</v>
      </c>
      <c r="C483">
        <v>26</v>
      </c>
      <c r="D483">
        <v>21</v>
      </c>
      <c r="E483">
        <v>18</v>
      </c>
      <c r="F483">
        <v>3</v>
      </c>
      <c r="G483">
        <v>0</v>
      </c>
    </row>
    <row r="484" spans="1:7" x14ac:dyDescent="0.25">
      <c r="A484" s="12" t="s">
        <v>139</v>
      </c>
      <c r="B484" s="12" t="s">
        <v>15</v>
      </c>
      <c r="C484" s="12">
        <v>11</v>
      </c>
      <c r="D484" s="12">
        <v>8</v>
      </c>
      <c r="E484" s="12">
        <v>7</v>
      </c>
      <c r="F484" s="12">
        <v>1</v>
      </c>
      <c r="G484" s="12">
        <v>1</v>
      </c>
    </row>
    <row r="485" spans="1:7" x14ac:dyDescent="0.25">
      <c r="A485" t="s">
        <v>139</v>
      </c>
      <c r="B485" t="s">
        <v>16</v>
      </c>
      <c r="C485">
        <v>40</v>
      </c>
      <c r="D485">
        <v>38</v>
      </c>
      <c r="E485">
        <v>35</v>
      </c>
      <c r="F485">
        <v>3</v>
      </c>
      <c r="G485">
        <v>0</v>
      </c>
    </row>
    <row r="486" spans="1:7" x14ac:dyDescent="0.25">
      <c r="A486" s="12" t="s">
        <v>139</v>
      </c>
      <c r="B486" s="12" t="s">
        <v>16</v>
      </c>
      <c r="C486" s="12">
        <v>31</v>
      </c>
      <c r="D486" s="12">
        <v>30</v>
      </c>
      <c r="E486" s="12">
        <v>23</v>
      </c>
      <c r="F486" s="12">
        <v>7</v>
      </c>
      <c r="G486" s="12">
        <v>0</v>
      </c>
    </row>
    <row r="487" spans="1:7" x14ac:dyDescent="0.25">
      <c r="A487" t="s">
        <v>139</v>
      </c>
      <c r="B487" t="s">
        <v>17</v>
      </c>
      <c r="C487">
        <v>20</v>
      </c>
      <c r="D487">
        <v>19</v>
      </c>
      <c r="E487">
        <v>19</v>
      </c>
      <c r="F487">
        <v>0</v>
      </c>
      <c r="G487">
        <v>0</v>
      </c>
    </row>
    <row r="488" spans="1:7" x14ac:dyDescent="0.25">
      <c r="A488" s="12" t="s">
        <v>139</v>
      </c>
      <c r="B488" s="12" t="s">
        <v>17</v>
      </c>
      <c r="C488" s="12">
        <v>6</v>
      </c>
      <c r="D488" s="12">
        <v>6</v>
      </c>
      <c r="E488" s="12">
        <v>5</v>
      </c>
      <c r="F488" s="12">
        <v>1</v>
      </c>
      <c r="G488" s="12">
        <v>0</v>
      </c>
    </row>
    <row r="489" spans="1:7" x14ac:dyDescent="0.25">
      <c r="A489" t="s">
        <v>139</v>
      </c>
      <c r="B489" t="s">
        <v>18</v>
      </c>
      <c r="C489">
        <v>94</v>
      </c>
      <c r="D489">
        <v>94</v>
      </c>
      <c r="E489">
        <v>77</v>
      </c>
      <c r="F489">
        <v>17</v>
      </c>
      <c r="G489">
        <v>0</v>
      </c>
    </row>
    <row r="490" spans="1:7" x14ac:dyDescent="0.25">
      <c r="A490" s="12" t="s">
        <v>139</v>
      </c>
      <c r="B490" s="12" t="s">
        <v>18</v>
      </c>
      <c r="C490" s="12">
        <v>85</v>
      </c>
      <c r="D490" s="12">
        <v>85</v>
      </c>
      <c r="E490" s="12">
        <v>72</v>
      </c>
      <c r="F490" s="12">
        <v>13</v>
      </c>
      <c r="G490" s="12">
        <v>0</v>
      </c>
    </row>
    <row r="491" spans="1:7" x14ac:dyDescent="0.25">
      <c r="A491" t="s">
        <v>139</v>
      </c>
      <c r="B491" t="s">
        <v>185</v>
      </c>
      <c r="C491">
        <v>19</v>
      </c>
      <c r="D491">
        <v>17</v>
      </c>
      <c r="E491">
        <v>17</v>
      </c>
      <c r="F491">
        <v>0</v>
      </c>
      <c r="G491">
        <v>0</v>
      </c>
    </row>
    <row r="492" spans="1:7" x14ac:dyDescent="0.25">
      <c r="A492" s="12" t="s">
        <v>139</v>
      </c>
      <c r="B492" s="12" t="s">
        <v>185</v>
      </c>
      <c r="C492" s="12">
        <v>11</v>
      </c>
      <c r="D492" s="12">
        <v>7</v>
      </c>
      <c r="E492" s="12">
        <v>6</v>
      </c>
      <c r="F492" s="12">
        <v>1</v>
      </c>
      <c r="G492" s="12">
        <v>0</v>
      </c>
    </row>
    <row r="493" spans="1:7" x14ac:dyDescent="0.25">
      <c r="A493" t="s">
        <v>29</v>
      </c>
      <c r="B493" t="s">
        <v>2</v>
      </c>
      <c r="C493">
        <v>9</v>
      </c>
      <c r="D493">
        <v>7</v>
      </c>
      <c r="E493">
        <v>5</v>
      </c>
      <c r="F493">
        <v>2</v>
      </c>
      <c r="G493">
        <v>0</v>
      </c>
    </row>
    <row r="494" spans="1:7" x14ac:dyDescent="0.25">
      <c r="A494" s="12" t="s">
        <v>29</v>
      </c>
      <c r="B494" s="12" t="s">
        <v>2</v>
      </c>
      <c r="C494" s="12">
        <v>12</v>
      </c>
      <c r="D494" s="12">
        <v>12</v>
      </c>
      <c r="E494" s="12">
        <v>12</v>
      </c>
      <c r="F494" s="12">
        <v>0</v>
      </c>
      <c r="G494" s="12">
        <v>0</v>
      </c>
    </row>
    <row r="495" spans="1:7" x14ac:dyDescent="0.25">
      <c r="A495" t="s">
        <v>29</v>
      </c>
      <c r="B495" t="s">
        <v>4</v>
      </c>
      <c r="C495">
        <v>2</v>
      </c>
      <c r="D495">
        <v>0</v>
      </c>
      <c r="E495">
        <v>0</v>
      </c>
      <c r="F495">
        <v>0</v>
      </c>
      <c r="G495">
        <v>0</v>
      </c>
    </row>
    <row r="496" spans="1:7" x14ac:dyDescent="0.25">
      <c r="A496" t="s">
        <v>29</v>
      </c>
      <c r="B496" t="s">
        <v>9</v>
      </c>
      <c r="C496">
        <v>78</v>
      </c>
      <c r="D496">
        <v>77</v>
      </c>
      <c r="E496">
        <v>66</v>
      </c>
      <c r="F496">
        <v>11</v>
      </c>
      <c r="G496">
        <v>0</v>
      </c>
    </row>
    <row r="497" spans="1:7" x14ac:dyDescent="0.25">
      <c r="A497" s="12" t="s">
        <v>29</v>
      </c>
      <c r="B497" s="12" t="s">
        <v>9</v>
      </c>
      <c r="C497" s="12">
        <v>78</v>
      </c>
      <c r="D497" s="12">
        <v>78</v>
      </c>
      <c r="E497" s="12">
        <v>76</v>
      </c>
      <c r="F497" s="12">
        <v>2</v>
      </c>
      <c r="G497" s="12">
        <v>0</v>
      </c>
    </row>
    <row r="498" spans="1:7" x14ac:dyDescent="0.25">
      <c r="A498" t="s">
        <v>29</v>
      </c>
      <c r="B498" t="s">
        <v>210</v>
      </c>
      <c r="C498">
        <v>86</v>
      </c>
      <c r="D498">
        <v>83</v>
      </c>
      <c r="E498">
        <v>55</v>
      </c>
      <c r="F498">
        <v>28</v>
      </c>
      <c r="G498">
        <v>0</v>
      </c>
    </row>
    <row r="499" spans="1:7" x14ac:dyDescent="0.25">
      <c r="A499" s="12" t="s">
        <v>29</v>
      </c>
      <c r="B499" s="12" t="s">
        <v>210</v>
      </c>
      <c r="C499" s="12">
        <v>100</v>
      </c>
      <c r="D499" s="12">
        <v>99</v>
      </c>
      <c r="E499" s="12">
        <v>90</v>
      </c>
      <c r="F499" s="12">
        <v>9</v>
      </c>
      <c r="G499" s="12">
        <v>0</v>
      </c>
    </row>
    <row r="500" spans="1:7" x14ac:dyDescent="0.25">
      <c r="A500" t="s">
        <v>29</v>
      </c>
      <c r="B500" t="s">
        <v>211</v>
      </c>
      <c r="C500">
        <v>196</v>
      </c>
      <c r="D500">
        <v>178</v>
      </c>
      <c r="E500">
        <v>154</v>
      </c>
      <c r="F500">
        <v>24</v>
      </c>
      <c r="G500">
        <v>0</v>
      </c>
    </row>
    <row r="501" spans="1:7" x14ac:dyDescent="0.25">
      <c r="A501" s="12" t="s">
        <v>29</v>
      </c>
      <c r="B501" s="12" t="s">
        <v>211</v>
      </c>
      <c r="C501" s="12">
        <v>141</v>
      </c>
      <c r="D501" s="12">
        <v>132</v>
      </c>
      <c r="E501" s="12">
        <v>103</v>
      </c>
      <c r="F501" s="12">
        <v>29</v>
      </c>
      <c r="G501" s="12">
        <v>1</v>
      </c>
    </row>
    <row r="502" spans="1:7" x14ac:dyDescent="0.25">
      <c r="A502" t="s">
        <v>29</v>
      </c>
      <c r="B502" t="s">
        <v>209</v>
      </c>
      <c r="C502">
        <v>140</v>
      </c>
      <c r="D502">
        <v>140</v>
      </c>
      <c r="E502">
        <v>101</v>
      </c>
      <c r="F502">
        <v>39</v>
      </c>
      <c r="G502">
        <v>0</v>
      </c>
    </row>
    <row r="503" spans="1:7" x14ac:dyDescent="0.25">
      <c r="A503" s="12" t="s">
        <v>29</v>
      </c>
      <c r="B503" s="12" t="s">
        <v>209</v>
      </c>
      <c r="C503" s="12">
        <v>154</v>
      </c>
      <c r="D503" s="12">
        <v>153</v>
      </c>
      <c r="E503" s="12">
        <v>143</v>
      </c>
      <c r="F503" s="12">
        <v>10</v>
      </c>
      <c r="G503" s="12">
        <v>1</v>
      </c>
    </row>
    <row r="504" spans="1:7" x14ac:dyDescent="0.25">
      <c r="A504" t="s">
        <v>29</v>
      </c>
      <c r="B504" t="s">
        <v>14</v>
      </c>
      <c r="C504">
        <v>30</v>
      </c>
      <c r="D504">
        <v>30</v>
      </c>
      <c r="E504">
        <v>30</v>
      </c>
      <c r="F504">
        <v>0</v>
      </c>
      <c r="G504">
        <v>0</v>
      </c>
    </row>
    <row r="505" spans="1:7" x14ac:dyDescent="0.25">
      <c r="A505" s="12" t="s">
        <v>29</v>
      </c>
      <c r="B505" s="12" t="s">
        <v>14</v>
      </c>
      <c r="C505" s="12">
        <v>39</v>
      </c>
      <c r="D505" s="12">
        <v>37</v>
      </c>
      <c r="E505" s="12">
        <v>37</v>
      </c>
      <c r="F505" s="12">
        <v>0</v>
      </c>
      <c r="G505" s="12">
        <v>1</v>
      </c>
    </row>
    <row r="506" spans="1:7" x14ac:dyDescent="0.25">
      <c r="A506" t="s">
        <v>29</v>
      </c>
      <c r="B506" t="s">
        <v>15</v>
      </c>
      <c r="C506">
        <v>16</v>
      </c>
      <c r="D506">
        <v>15</v>
      </c>
      <c r="E506">
        <v>15</v>
      </c>
      <c r="F506">
        <v>0</v>
      </c>
      <c r="G506">
        <v>0</v>
      </c>
    </row>
    <row r="507" spans="1:7" x14ac:dyDescent="0.25">
      <c r="A507" s="12" t="s">
        <v>29</v>
      </c>
      <c r="B507" s="12" t="s">
        <v>15</v>
      </c>
      <c r="C507" s="12">
        <v>15</v>
      </c>
      <c r="D507" s="12">
        <v>14</v>
      </c>
      <c r="E507" s="12">
        <v>14</v>
      </c>
      <c r="F507" s="12">
        <v>0</v>
      </c>
      <c r="G507" s="12">
        <v>1</v>
      </c>
    </row>
    <row r="508" spans="1:7" x14ac:dyDescent="0.25">
      <c r="A508" t="s">
        <v>29</v>
      </c>
      <c r="B508" t="s">
        <v>16</v>
      </c>
      <c r="C508">
        <v>33</v>
      </c>
      <c r="D508">
        <v>33</v>
      </c>
      <c r="E508">
        <v>28</v>
      </c>
      <c r="F508">
        <v>5</v>
      </c>
      <c r="G508">
        <v>0</v>
      </c>
    </row>
    <row r="509" spans="1:7" x14ac:dyDescent="0.25">
      <c r="A509" s="12" t="s">
        <v>29</v>
      </c>
      <c r="B509" s="12" t="s">
        <v>16</v>
      </c>
      <c r="C509" s="12">
        <v>14</v>
      </c>
      <c r="D509" s="12">
        <v>14</v>
      </c>
      <c r="E509" s="12">
        <v>14</v>
      </c>
      <c r="F509" s="12">
        <v>0</v>
      </c>
      <c r="G509" s="12">
        <v>0</v>
      </c>
    </row>
    <row r="510" spans="1:7" x14ac:dyDescent="0.25">
      <c r="A510" t="s">
        <v>29</v>
      </c>
      <c r="B510" t="s">
        <v>17</v>
      </c>
      <c r="C510">
        <v>8</v>
      </c>
      <c r="D510">
        <v>8</v>
      </c>
      <c r="E510">
        <v>8</v>
      </c>
      <c r="F510">
        <v>0</v>
      </c>
      <c r="G510">
        <v>0</v>
      </c>
    </row>
    <row r="511" spans="1:7" x14ac:dyDescent="0.25">
      <c r="A511" s="12" t="s">
        <v>29</v>
      </c>
      <c r="B511" s="12" t="s">
        <v>17</v>
      </c>
      <c r="C511" s="12">
        <v>6</v>
      </c>
      <c r="D511" s="12">
        <v>6</v>
      </c>
      <c r="E511" s="12">
        <v>6</v>
      </c>
      <c r="F511" s="12">
        <v>0</v>
      </c>
      <c r="G511" s="12">
        <v>0</v>
      </c>
    </row>
    <row r="512" spans="1:7" x14ac:dyDescent="0.25">
      <c r="A512" t="s">
        <v>29</v>
      </c>
      <c r="B512" t="s">
        <v>18</v>
      </c>
      <c r="C512">
        <v>135</v>
      </c>
      <c r="D512">
        <v>134</v>
      </c>
      <c r="E512">
        <v>132</v>
      </c>
      <c r="F512">
        <v>2</v>
      </c>
      <c r="G512">
        <v>0</v>
      </c>
    </row>
    <row r="513" spans="1:7" x14ac:dyDescent="0.25">
      <c r="A513" s="12" t="s">
        <v>29</v>
      </c>
      <c r="B513" s="12" t="s">
        <v>18</v>
      </c>
      <c r="C513" s="12">
        <v>149</v>
      </c>
      <c r="D513" s="12">
        <v>147</v>
      </c>
      <c r="E513" s="12">
        <v>128</v>
      </c>
      <c r="F513" s="12">
        <v>19</v>
      </c>
      <c r="G513" s="12">
        <v>1</v>
      </c>
    </row>
    <row r="514" spans="1:7" x14ac:dyDescent="0.25">
      <c r="A514" t="s">
        <v>29</v>
      </c>
      <c r="B514" t="s">
        <v>185</v>
      </c>
      <c r="C514">
        <v>85</v>
      </c>
      <c r="D514">
        <v>84</v>
      </c>
      <c r="E514">
        <v>84</v>
      </c>
      <c r="F514">
        <v>0</v>
      </c>
      <c r="G514">
        <v>0</v>
      </c>
    </row>
    <row r="515" spans="1:7" x14ac:dyDescent="0.25">
      <c r="A515" s="12" t="s">
        <v>29</v>
      </c>
      <c r="B515" s="12" t="s">
        <v>185</v>
      </c>
      <c r="C515" s="12">
        <v>57</v>
      </c>
      <c r="D515" s="12">
        <v>56</v>
      </c>
      <c r="E515" s="12">
        <v>56</v>
      </c>
      <c r="F515" s="12">
        <v>0</v>
      </c>
      <c r="G515" s="12">
        <v>0</v>
      </c>
    </row>
    <row r="516" spans="1:7" x14ac:dyDescent="0.25">
      <c r="A516" t="s">
        <v>59</v>
      </c>
      <c r="B516" t="s">
        <v>2</v>
      </c>
      <c r="C516">
        <v>8</v>
      </c>
      <c r="D516">
        <v>7</v>
      </c>
      <c r="E516">
        <v>6</v>
      </c>
      <c r="F516">
        <v>1</v>
      </c>
      <c r="G516">
        <v>0</v>
      </c>
    </row>
    <row r="517" spans="1:7" x14ac:dyDescent="0.25">
      <c r="A517" s="12" t="s">
        <v>59</v>
      </c>
      <c r="B517" s="12" t="s">
        <v>2</v>
      </c>
      <c r="C517" s="12">
        <v>9</v>
      </c>
      <c r="D517" s="12">
        <v>8</v>
      </c>
      <c r="E517" s="12">
        <v>8</v>
      </c>
      <c r="F517" s="12">
        <v>0</v>
      </c>
      <c r="G517" s="12">
        <v>1</v>
      </c>
    </row>
    <row r="518" spans="1:7" x14ac:dyDescent="0.25">
      <c r="A518" t="s">
        <v>59</v>
      </c>
      <c r="B518" t="s">
        <v>4</v>
      </c>
      <c r="C518">
        <v>3</v>
      </c>
      <c r="D518">
        <v>0</v>
      </c>
      <c r="E518">
        <v>0</v>
      </c>
      <c r="F518">
        <v>0</v>
      </c>
      <c r="G518">
        <v>0</v>
      </c>
    </row>
    <row r="519" spans="1:7" x14ac:dyDescent="0.25">
      <c r="A519" t="s">
        <v>59</v>
      </c>
      <c r="B519" t="s">
        <v>9</v>
      </c>
      <c r="C519">
        <v>32</v>
      </c>
      <c r="D519">
        <v>31</v>
      </c>
      <c r="E519">
        <v>30</v>
      </c>
      <c r="F519">
        <v>1</v>
      </c>
      <c r="G519">
        <v>1</v>
      </c>
    </row>
    <row r="520" spans="1:7" x14ac:dyDescent="0.25">
      <c r="A520" s="12" t="s">
        <v>59</v>
      </c>
      <c r="B520" s="12" t="s">
        <v>9</v>
      </c>
      <c r="C520" s="12">
        <v>18</v>
      </c>
      <c r="D520" s="12">
        <v>14</v>
      </c>
      <c r="E520" s="12">
        <v>13</v>
      </c>
      <c r="F520" s="12">
        <v>1</v>
      </c>
      <c r="G520" s="12">
        <v>4</v>
      </c>
    </row>
    <row r="521" spans="1:7" x14ac:dyDescent="0.25">
      <c r="A521" t="s">
        <v>59</v>
      </c>
      <c r="B521" t="s">
        <v>210</v>
      </c>
      <c r="C521">
        <v>112</v>
      </c>
      <c r="D521">
        <v>100</v>
      </c>
      <c r="E521">
        <v>81</v>
      </c>
      <c r="F521">
        <v>19</v>
      </c>
      <c r="G521">
        <v>9</v>
      </c>
    </row>
    <row r="522" spans="1:7" x14ac:dyDescent="0.25">
      <c r="A522" s="12" t="s">
        <v>59</v>
      </c>
      <c r="B522" s="12" t="s">
        <v>210</v>
      </c>
      <c r="C522" s="12">
        <v>130</v>
      </c>
      <c r="D522" s="12">
        <v>111</v>
      </c>
      <c r="E522" s="12">
        <v>99</v>
      </c>
      <c r="F522" s="12">
        <v>12</v>
      </c>
      <c r="G522" s="12">
        <v>17</v>
      </c>
    </row>
    <row r="523" spans="1:7" x14ac:dyDescent="0.25">
      <c r="A523" t="s">
        <v>59</v>
      </c>
      <c r="B523" t="s">
        <v>211</v>
      </c>
      <c r="C523">
        <v>138</v>
      </c>
      <c r="D523">
        <v>128</v>
      </c>
      <c r="E523">
        <v>116</v>
      </c>
      <c r="F523">
        <v>12</v>
      </c>
      <c r="G523">
        <v>2</v>
      </c>
    </row>
    <row r="524" spans="1:7" x14ac:dyDescent="0.25">
      <c r="A524" s="12" t="s">
        <v>59</v>
      </c>
      <c r="B524" s="12" t="s">
        <v>211</v>
      </c>
      <c r="C524" s="12">
        <v>122</v>
      </c>
      <c r="D524" s="12">
        <v>114</v>
      </c>
      <c r="E524" s="12">
        <v>113</v>
      </c>
      <c r="F524" s="12">
        <v>1</v>
      </c>
      <c r="G524" s="12">
        <v>3</v>
      </c>
    </row>
    <row r="525" spans="1:7" x14ac:dyDescent="0.25">
      <c r="A525" t="s">
        <v>59</v>
      </c>
      <c r="B525" t="s">
        <v>209</v>
      </c>
      <c r="C525">
        <v>179</v>
      </c>
      <c r="D525">
        <v>173</v>
      </c>
      <c r="E525">
        <v>137</v>
      </c>
      <c r="F525">
        <v>36</v>
      </c>
      <c r="G525">
        <v>1</v>
      </c>
    </row>
    <row r="526" spans="1:7" x14ac:dyDescent="0.25">
      <c r="A526" s="12" t="s">
        <v>59</v>
      </c>
      <c r="B526" s="12" t="s">
        <v>209</v>
      </c>
      <c r="C526" s="12">
        <v>220</v>
      </c>
      <c r="D526" s="12">
        <v>213</v>
      </c>
      <c r="E526" s="12">
        <v>193</v>
      </c>
      <c r="F526" s="12">
        <v>20</v>
      </c>
      <c r="G526" s="12">
        <v>4</v>
      </c>
    </row>
    <row r="527" spans="1:7" x14ac:dyDescent="0.25">
      <c r="A527" t="s">
        <v>59</v>
      </c>
      <c r="B527" t="s">
        <v>14</v>
      </c>
      <c r="C527">
        <v>89</v>
      </c>
      <c r="D527">
        <v>88</v>
      </c>
      <c r="E527">
        <v>88</v>
      </c>
      <c r="F527">
        <v>0</v>
      </c>
      <c r="G527">
        <v>0</v>
      </c>
    </row>
    <row r="528" spans="1:7" x14ac:dyDescent="0.25">
      <c r="A528" s="12" t="s">
        <v>59</v>
      </c>
      <c r="B528" s="12" t="s">
        <v>14</v>
      </c>
      <c r="C528" s="12">
        <v>59</v>
      </c>
      <c r="D528" s="12">
        <v>57</v>
      </c>
      <c r="E528" s="12">
        <v>57</v>
      </c>
      <c r="F528" s="12">
        <v>0</v>
      </c>
      <c r="G528" s="12">
        <v>1</v>
      </c>
    </row>
    <row r="529" spans="1:7" x14ac:dyDescent="0.25">
      <c r="A529" t="s">
        <v>59</v>
      </c>
      <c r="B529" t="s">
        <v>15</v>
      </c>
      <c r="C529">
        <v>30</v>
      </c>
      <c r="D529">
        <v>26</v>
      </c>
      <c r="E529">
        <v>22</v>
      </c>
      <c r="F529">
        <v>4</v>
      </c>
      <c r="G529">
        <v>2</v>
      </c>
    </row>
    <row r="530" spans="1:7" x14ac:dyDescent="0.25">
      <c r="A530" s="12" t="s">
        <v>59</v>
      </c>
      <c r="B530" s="12" t="s">
        <v>15</v>
      </c>
      <c r="C530" s="12">
        <v>32</v>
      </c>
      <c r="D530" s="12">
        <v>28</v>
      </c>
      <c r="E530" s="12">
        <v>23</v>
      </c>
      <c r="F530" s="12">
        <v>5</v>
      </c>
      <c r="G530" s="12">
        <v>0</v>
      </c>
    </row>
    <row r="531" spans="1:7" x14ac:dyDescent="0.25">
      <c r="A531" t="s">
        <v>59</v>
      </c>
      <c r="B531" t="s">
        <v>16</v>
      </c>
      <c r="C531">
        <v>68</v>
      </c>
      <c r="D531">
        <v>34</v>
      </c>
      <c r="E531">
        <v>34</v>
      </c>
      <c r="F531">
        <v>0</v>
      </c>
      <c r="G531">
        <v>1</v>
      </c>
    </row>
    <row r="532" spans="1:7" x14ac:dyDescent="0.25">
      <c r="A532" s="12" t="s">
        <v>59</v>
      </c>
      <c r="B532" s="12" t="s">
        <v>16</v>
      </c>
      <c r="C532" s="12">
        <v>44</v>
      </c>
      <c r="D532" s="12">
        <v>19</v>
      </c>
      <c r="E532" s="12">
        <v>18</v>
      </c>
      <c r="F532" s="12">
        <v>1</v>
      </c>
      <c r="G532" s="12">
        <v>0</v>
      </c>
    </row>
    <row r="533" spans="1:7" x14ac:dyDescent="0.25">
      <c r="A533" t="s">
        <v>59</v>
      </c>
      <c r="B533" t="s">
        <v>17</v>
      </c>
      <c r="C533">
        <v>44</v>
      </c>
      <c r="D533">
        <v>29</v>
      </c>
      <c r="E533">
        <v>29</v>
      </c>
      <c r="F533">
        <v>0</v>
      </c>
      <c r="G533">
        <v>0</v>
      </c>
    </row>
    <row r="534" spans="1:7" x14ac:dyDescent="0.25">
      <c r="A534" s="12" t="s">
        <v>59</v>
      </c>
      <c r="B534" s="12" t="s">
        <v>17</v>
      </c>
      <c r="C534" s="12">
        <v>17</v>
      </c>
      <c r="D534" s="12">
        <v>5</v>
      </c>
      <c r="E534" s="12">
        <v>5</v>
      </c>
      <c r="F534" s="12">
        <v>0</v>
      </c>
      <c r="G534" s="12">
        <v>0</v>
      </c>
    </row>
    <row r="535" spans="1:7" x14ac:dyDescent="0.25">
      <c r="A535" t="s">
        <v>59</v>
      </c>
      <c r="B535" t="s">
        <v>18</v>
      </c>
      <c r="C535">
        <v>238</v>
      </c>
      <c r="D535">
        <v>236</v>
      </c>
      <c r="E535">
        <v>201</v>
      </c>
      <c r="F535">
        <v>35</v>
      </c>
      <c r="G535">
        <v>1</v>
      </c>
    </row>
    <row r="536" spans="1:7" x14ac:dyDescent="0.25">
      <c r="A536" s="12" t="s">
        <v>59</v>
      </c>
      <c r="B536" s="12" t="s">
        <v>18</v>
      </c>
      <c r="C536" s="12">
        <v>271</v>
      </c>
      <c r="D536" s="12">
        <v>269</v>
      </c>
      <c r="E536" s="12">
        <v>214</v>
      </c>
      <c r="F536" s="12">
        <v>55</v>
      </c>
      <c r="G536" s="12">
        <v>0</v>
      </c>
    </row>
    <row r="537" spans="1:7" x14ac:dyDescent="0.25">
      <c r="A537" t="s">
        <v>59</v>
      </c>
      <c r="B537" t="s">
        <v>185</v>
      </c>
      <c r="C537">
        <v>30</v>
      </c>
      <c r="D537">
        <v>28</v>
      </c>
      <c r="E537">
        <v>27</v>
      </c>
      <c r="F537">
        <v>1</v>
      </c>
      <c r="G537">
        <v>0</v>
      </c>
    </row>
    <row r="538" spans="1:7" x14ac:dyDescent="0.25">
      <c r="A538" s="12" t="s">
        <v>59</v>
      </c>
      <c r="B538" s="12" t="s">
        <v>185</v>
      </c>
      <c r="C538" s="12">
        <v>13</v>
      </c>
      <c r="D538" s="12">
        <v>11</v>
      </c>
      <c r="E538" s="12">
        <v>11</v>
      </c>
      <c r="F538" s="12">
        <v>0</v>
      </c>
      <c r="G538" s="12">
        <v>0</v>
      </c>
    </row>
    <row r="539" spans="1:7" x14ac:dyDescent="0.25">
      <c r="A539" t="s">
        <v>111</v>
      </c>
      <c r="B539" t="s">
        <v>2</v>
      </c>
      <c r="C539">
        <v>18</v>
      </c>
      <c r="D539">
        <v>17</v>
      </c>
      <c r="E539">
        <v>15</v>
      </c>
      <c r="F539">
        <v>2</v>
      </c>
      <c r="G539">
        <v>0</v>
      </c>
    </row>
    <row r="540" spans="1:7" x14ac:dyDescent="0.25">
      <c r="A540" s="12" t="s">
        <v>111</v>
      </c>
      <c r="B540" s="12" t="s">
        <v>2</v>
      </c>
      <c r="C540" s="12">
        <v>7</v>
      </c>
      <c r="D540" s="12">
        <v>7</v>
      </c>
      <c r="E540" s="12">
        <v>7</v>
      </c>
      <c r="F540" s="12">
        <v>0</v>
      </c>
      <c r="G540" s="12">
        <v>0</v>
      </c>
    </row>
    <row r="541" spans="1:7" x14ac:dyDescent="0.25">
      <c r="A541" t="s">
        <v>111</v>
      </c>
      <c r="B541" t="s">
        <v>9</v>
      </c>
      <c r="C541">
        <v>20</v>
      </c>
      <c r="D541">
        <v>17</v>
      </c>
      <c r="E541">
        <v>16</v>
      </c>
      <c r="F541">
        <v>1</v>
      </c>
      <c r="G541">
        <v>1</v>
      </c>
    </row>
    <row r="542" spans="1:7" x14ac:dyDescent="0.25">
      <c r="A542" s="12" t="s">
        <v>111</v>
      </c>
      <c r="B542" s="12" t="s">
        <v>9</v>
      </c>
      <c r="C542" s="12">
        <v>6</v>
      </c>
      <c r="D542" s="12">
        <v>5</v>
      </c>
      <c r="E542" s="12">
        <v>4</v>
      </c>
      <c r="F542" s="12">
        <v>1</v>
      </c>
      <c r="G542" s="12">
        <v>0</v>
      </c>
    </row>
    <row r="543" spans="1:7" x14ac:dyDescent="0.25">
      <c r="A543" t="s">
        <v>111</v>
      </c>
      <c r="B543" t="s">
        <v>210</v>
      </c>
      <c r="C543">
        <v>114</v>
      </c>
      <c r="D543">
        <v>105</v>
      </c>
      <c r="E543">
        <v>90</v>
      </c>
      <c r="F543">
        <v>15</v>
      </c>
      <c r="G543">
        <v>0</v>
      </c>
    </row>
    <row r="544" spans="1:7" x14ac:dyDescent="0.25">
      <c r="A544" s="12" t="s">
        <v>111</v>
      </c>
      <c r="B544" s="12" t="s">
        <v>210</v>
      </c>
      <c r="C544" s="12">
        <v>155</v>
      </c>
      <c r="D544" s="12">
        <v>150</v>
      </c>
      <c r="E544" s="12">
        <v>114</v>
      </c>
      <c r="F544" s="12">
        <v>36</v>
      </c>
      <c r="G544" s="12">
        <v>0</v>
      </c>
    </row>
    <row r="545" spans="1:7" x14ac:dyDescent="0.25">
      <c r="A545" t="s">
        <v>111</v>
      </c>
      <c r="B545" t="s">
        <v>211</v>
      </c>
      <c r="C545">
        <v>217</v>
      </c>
      <c r="D545">
        <v>176</v>
      </c>
      <c r="E545">
        <v>165</v>
      </c>
      <c r="F545">
        <v>11</v>
      </c>
      <c r="G545">
        <v>7</v>
      </c>
    </row>
    <row r="546" spans="1:7" x14ac:dyDescent="0.25">
      <c r="A546" s="12" t="s">
        <v>111</v>
      </c>
      <c r="B546" s="12" t="s">
        <v>211</v>
      </c>
      <c r="C546" s="12">
        <v>232</v>
      </c>
      <c r="D546" s="12">
        <v>217</v>
      </c>
      <c r="E546" s="12">
        <v>197</v>
      </c>
      <c r="F546" s="12">
        <v>20</v>
      </c>
      <c r="G546" s="12">
        <v>7</v>
      </c>
    </row>
    <row r="547" spans="1:7" x14ac:dyDescent="0.25">
      <c r="A547" t="s">
        <v>111</v>
      </c>
      <c r="B547" t="s">
        <v>209</v>
      </c>
      <c r="C547">
        <v>412</v>
      </c>
      <c r="D547">
        <v>348</v>
      </c>
      <c r="E547">
        <v>331</v>
      </c>
      <c r="F547">
        <v>17</v>
      </c>
      <c r="G547">
        <v>0</v>
      </c>
    </row>
    <row r="548" spans="1:7" x14ac:dyDescent="0.25">
      <c r="A548" s="12" t="s">
        <v>111</v>
      </c>
      <c r="B548" s="12" t="s">
        <v>209</v>
      </c>
      <c r="C548" s="12">
        <v>478</v>
      </c>
      <c r="D548" s="12">
        <v>474</v>
      </c>
      <c r="E548" s="12">
        <v>436</v>
      </c>
      <c r="F548" s="12">
        <v>38</v>
      </c>
      <c r="G548" s="12">
        <v>5</v>
      </c>
    </row>
    <row r="549" spans="1:7" x14ac:dyDescent="0.25">
      <c r="A549" t="s">
        <v>111</v>
      </c>
      <c r="B549" t="s">
        <v>14</v>
      </c>
      <c r="C549">
        <v>59</v>
      </c>
      <c r="D549">
        <v>59</v>
      </c>
      <c r="E549">
        <v>59</v>
      </c>
      <c r="F549">
        <v>0</v>
      </c>
      <c r="G549">
        <v>0</v>
      </c>
    </row>
    <row r="550" spans="1:7" x14ac:dyDescent="0.25">
      <c r="A550" s="12" t="s">
        <v>111</v>
      </c>
      <c r="B550" s="12" t="s">
        <v>14</v>
      </c>
      <c r="C550" s="12">
        <v>41</v>
      </c>
      <c r="D550" s="12">
        <v>36</v>
      </c>
      <c r="E550" s="12">
        <v>36</v>
      </c>
      <c r="F550" s="12">
        <v>0</v>
      </c>
      <c r="G550" s="12">
        <v>4</v>
      </c>
    </row>
    <row r="551" spans="1:7" x14ac:dyDescent="0.25">
      <c r="A551" t="s">
        <v>111</v>
      </c>
      <c r="B551" t="s">
        <v>15</v>
      </c>
      <c r="C551">
        <v>18</v>
      </c>
      <c r="D551">
        <v>18</v>
      </c>
      <c r="E551">
        <v>17</v>
      </c>
      <c r="F551">
        <v>1</v>
      </c>
      <c r="G551">
        <v>0</v>
      </c>
    </row>
    <row r="552" spans="1:7" x14ac:dyDescent="0.25">
      <c r="A552" s="12" t="s">
        <v>111</v>
      </c>
      <c r="B552" s="12" t="s">
        <v>15</v>
      </c>
      <c r="C552" s="12">
        <v>34</v>
      </c>
      <c r="D552" s="12">
        <v>34</v>
      </c>
      <c r="E552" s="12">
        <v>33</v>
      </c>
      <c r="F552" s="12">
        <v>1</v>
      </c>
      <c r="G552" s="12">
        <v>0</v>
      </c>
    </row>
    <row r="553" spans="1:7" x14ac:dyDescent="0.25">
      <c r="A553" t="s">
        <v>111</v>
      </c>
      <c r="B553" t="s">
        <v>16</v>
      </c>
      <c r="C553">
        <v>27</v>
      </c>
      <c r="D553">
        <v>27</v>
      </c>
      <c r="E553">
        <v>25</v>
      </c>
      <c r="F553">
        <v>2</v>
      </c>
      <c r="G553">
        <v>0</v>
      </c>
    </row>
    <row r="554" spans="1:7" x14ac:dyDescent="0.25">
      <c r="A554" s="12" t="s">
        <v>111</v>
      </c>
      <c r="B554" s="12" t="s">
        <v>16</v>
      </c>
      <c r="C554" s="12">
        <v>32</v>
      </c>
      <c r="D554" s="12">
        <v>31</v>
      </c>
      <c r="E554" s="12">
        <v>22</v>
      </c>
      <c r="F554" s="12">
        <v>9</v>
      </c>
      <c r="G554" s="12">
        <v>0</v>
      </c>
    </row>
    <row r="555" spans="1:7" x14ac:dyDescent="0.25">
      <c r="A555" t="s">
        <v>111</v>
      </c>
      <c r="B555" t="s">
        <v>17</v>
      </c>
      <c r="C555">
        <v>23</v>
      </c>
      <c r="D555">
        <v>23</v>
      </c>
      <c r="E555">
        <v>22</v>
      </c>
      <c r="F555">
        <v>1</v>
      </c>
      <c r="G555">
        <v>0</v>
      </c>
    </row>
    <row r="556" spans="1:7" x14ac:dyDescent="0.25">
      <c r="A556" s="12" t="s">
        <v>111</v>
      </c>
      <c r="B556" s="12" t="s">
        <v>17</v>
      </c>
      <c r="C556" s="12">
        <v>20</v>
      </c>
      <c r="D556" s="12">
        <v>20</v>
      </c>
      <c r="E556" s="12">
        <v>18</v>
      </c>
      <c r="F556" s="12">
        <v>2</v>
      </c>
      <c r="G556" s="12">
        <v>0</v>
      </c>
    </row>
    <row r="557" spans="1:7" x14ac:dyDescent="0.25">
      <c r="A557" t="s">
        <v>111</v>
      </c>
      <c r="B557" t="s">
        <v>18</v>
      </c>
      <c r="C557">
        <v>164</v>
      </c>
      <c r="D557">
        <v>163</v>
      </c>
      <c r="E557">
        <v>137</v>
      </c>
      <c r="F557">
        <v>26</v>
      </c>
      <c r="G557">
        <v>0</v>
      </c>
    </row>
    <row r="558" spans="1:7" x14ac:dyDescent="0.25">
      <c r="A558" s="12" t="s">
        <v>111</v>
      </c>
      <c r="B558" s="12" t="s">
        <v>18</v>
      </c>
      <c r="C558" s="12">
        <v>189</v>
      </c>
      <c r="D558" s="12">
        <v>189</v>
      </c>
      <c r="E558" s="12">
        <v>177</v>
      </c>
      <c r="F558" s="12">
        <v>12</v>
      </c>
      <c r="G558" s="12">
        <v>0</v>
      </c>
    </row>
    <row r="559" spans="1:7" x14ac:dyDescent="0.25">
      <c r="A559" t="s">
        <v>111</v>
      </c>
      <c r="B559" t="s">
        <v>185</v>
      </c>
      <c r="C559">
        <v>19</v>
      </c>
      <c r="D559">
        <v>18</v>
      </c>
      <c r="E559">
        <v>15</v>
      </c>
      <c r="F559">
        <v>3</v>
      </c>
      <c r="G559">
        <v>0</v>
      </c>
    </row>
    <row r="560" spans="1:7" x14ac:dyDescent="0.25">
      <c r="A560" s="12" t="s">
        <v>111</v>
      </c>
      <c r="B560" s="12" t="s">
        <v>185</v>
      </c>
      <c r="C560" s="12">
        <v>3</v>
      </c>
      <c r="D560" s="12">
        <v>2</v>
      </c>
      <c r="E560" s="12">
        <v>2</v>
      </c>
      <c r="F560" s="12">
        <v>0</v>
      </c>
      <c r="G560" s="12">
        <v>0</v>
      </c>
    </row>
    <row r="561" spans="1:7" x14ac:dyDescent="0.25">
      <c r="A561" t="s">
        <v>137</v>
      </c>
      <c r="B561" t="s">
        <v>2</v>
      </c>
      <c r="C561">
        <v>8</v>
      </c>
      <c r="D561">
        <v>8</v>
      </c>
      <c r="E561">
        <v>7</v>
      </c>
      <c r="F561">
        <v>1</v>
      </c>
      <c r="G561">
        <v>0</v>
      </c>
    </row>
    <row r="562" spans="1:7" x14ac:dyDescent="0.25">
      <c r="A562" s="12" t="s">
        <v>137</v>
      </c>
      <c r="B562" s="12" t="s">
        <v>2</v>
      </c>
      <c r="C562" s="12">
        <v>11</v>
      </c>
      <c r="D562" s="12">
        <v>11</v>
      </c>
      <c r="E562" s="12">
        <v>9</v>
      </c>
      <c r="F562" s="12">
        <v>2</v>
      </c>
      <c r="G562" s="12">
        <v>0</v>
      </c>
    </row>
    <row r="563" spans="1:7" x14ac:dyDescent="0.25">
      <c r="A563" t="s">
        <v>137</v>
      </c>
      <c r="B563" t="s">
        <v>4</v>
      </c>
      <c r="C563">
        <v>3</v>
      </c>
      <c r="D563">
        <v>0</v>
      </c>
      <c r="E563">
        <v>0</v>
      </c>
      <c r="F563">
        <v>0</v>
      </c>
      <c r="G563">
        <v>0</v>
      </c>
    </row>
    <row r="564" spans="1:7" x14ac:dyDescent="0.25">
      <c r="A564" t="s">
        <v>137</v>
      </c>
      <c r="B564" t="s">
        <v>9</v>
      </c>
      <c r="C564">
        <v>21</v>
      </c>
      <c r="D564">
        <v>18</v>
      </c>
      <c r="E564">
        <v>15</v>
      </c>
      <c r="F564">
        <v>3</v>
      </c>
      <c r="G564">
        <v>0</v>
      </c>
    </row>
    <row r="565" spans="1:7" x14ac:dyDescent="0.25">
      <c r="A565" s="12" t="s">
        <v>137</v>
      </c>
      <c r="B565" s="12" t="s">
        <v>9</v>
      </c>
      <c r="C565" s="12">
        <v>9</v>
      </c>
      <c r="D565" s="12">
        <v>8</v>
      </c>
      <c r="E565" s="12">
        <v>8</v>
      </c>
      <c r="F565" s="12">
        <v>0</v>
      </c>
      <c r="G565" s="12">
        <v>0</v>
      </c>
    </row>
    <row r="566" spans="1:7" x14ac:dyDescent="0.25">
      <c r="A566" t="s">
        <v>137</v>
      </c>
      <c r="B566" t="s">
        <v>210</v>
      </c>
      <c r="C566">
        <v>38</v>
      </c>
      <c r="D566">
        <v>36</v>
      </c>
      <c r="E566">
        <v>21</v>
      </c>
      <c r="F566">
        <v>15</v>
      </c>
      <c r="G566">
        <v>0</v>
      </c>
    </row>
    <row r="567" spans="1:7" x14ac:dyDescent="0.25">
      <c r="A567" s="12" t="s">
        <v>137</v>
      </c>
      <c r="B567" s="12" t="s">
        <v>210</v>
      </c>
      <c r="C567" s="12">
        <v>40</v>
      </c>
      <c r="D567" s="12">
        <v>39</v>
      </c>
      <c r="E567" s="12">
        <v>37</v>
      </c>
      <c r="F567" s="12">
        <v>2</v>
      </c>
      <c r="G567" s="12">
        <v>0</v>
      </c>
    </row>
    <row r="568" spans="1:7" x14ac:dyDescent="0.25">
      <c r="A568" t="s">
        <v>137</v>
      </c>
      <c r="B568" t="s">
        <v>211</v>
      </c>
      <c r="C568">
        <v>76</v>
      </c>
      <c r="D568">
        <v>71</v>
      </c>
      <c r="E568">
        <v>53</v>
      </c>
      <c r="F568">
        <v>18</v>
      </c>
      <c r="G568">
        <v>0</v>
      </c>
    </row>
    <row r="569" spans="1:7" x14ac:dyDescent="0.25">
      <c r="A569" s="12" t="s">
        <v>137</v>
      </c>
      <c r="B569" s="12" t="s">
        <v>211</v>
      </c>
      <c r="C569" s="12">
        <v>71</v>
      </c>
      <c r="D569" s="12">
        <v>69</v>
      </c>
      <c r="E569" s="12">
        <v>49</v>
      </c>
      <c r="F569" s="12">
        <v>20</v>
      </c>
      <c r="G569" s="12">
        <v>0</v>
      </c>
    </row>
    <row r="570" spans="1:7" x14ac:dyDescent="0.25">
      <c r="A570" t="s">
        <v>137</v>
      </c>
      <c r="B570" t="s">
        <v>212</v>
      </c>
      <c r="C570">
        <v>1</v>
      </c>
      <c r="D570">
        <v>1</v>
      </c>
      <c r="E570">
        <v>1</v>
      </c>
      <c r="F570">
        <v>0</v>
      </c>
      <c r="G570">
        <v>0</v>
      </c>
    </row>
    <row r="571" spans="1:7" x14ac:dyDescent="0.25">
      <c r="A571" t="s">
        <v>137</v>
      </c>
      <c r="B571" t="s">
        <v>209</v>
      </c>
      <c r="C571">
        <v>213</v>
      </c>
      <c r="D571">
        <v>204</v>
      </c>
      <c r="E571">
        <v>139</v>
      </c>
      <c r="F571">
        <v>65</v>
      </c>
      <c r="G571">
        <v>0</v>
      </c>
    </row>
    <row r="572" spans="1:7" x14ac:dyDescent="0.25">
      <c r="A572" s="12" t="s">
        <v>137</v>
      </c>
      <c r="B572" s="12" t="s">
        <v>209</v>
      </c>
      <c r="C572" s="12">
        <v>74</v>
      </c>
      <c r="D572" s="12">
        <v>72</v>
      </c>
      <c r="E572" s="12">
        <v>63</v>
      </c>
      <c r="F572" s="12">
        <v>9</v>
      </c>
      <c r="G572" s="12">
        <v>1</v>
      </c>
    </row>
    <row r="573" spans="1:7" x14ac:dyDescent="0.25">
      <c r="A573" t="s">
        <v>137</v>
      </c>
      <c r="B573" t="s">
        <v>14</v>
      </c>
      <c r="C573">
        <v>48</v>
      </c>
      <c r="D573">
        <v>47</v>
      </c>
      <c r="E573">
        <v>47</v>
      </c>
      <c r="F573">
        <v>0</v>
      </c>
      <c r="G573">
        <v>0</v>
      </c>
    </row>
    <row r="574" spans="1:7" x14ac:dyDescent="0.25">
      <c r="A574" s="12" t="s">
        <v>137</v>
      </c>
      <c r="B574" s="12" t="s">
        <v>14</v>
      </c>
      <c r="C574" s="12">
        <v>34</v>
      </c>
      <c r="D574" s="12">
        <v>34</v>
      </c>
      <c r="E574" s="12">
        <v>34</v>
      </c>
      <c r="F574" s="12">
        <v>0</v>
      </c>
      <c r="G574" s="12">
        <v>0</v>
      </c>
    </row>
    <row r="575" spans="1:7" x14ac:dyDescent="0.25">
      <c r="A575" t="s">
        <v>137</v>
      </c>
      <c r="B575" t="s">
        <v>15</v>
      </c>
      <c r="C575">
        <v>18</v>
      </c>
      <c r="D575">
        <v>14</v>
      </c>
      <c r="E575">
        <v>13</v>
      </c>
      <c r="F575">
        <v>1</v>
      </c>
      <c r="G575">
        <v>0</v>
      </c>
    </row>
    <row r="576" spans="1:7" x14ac:dyDescent="0.25">
      <c r="A576" s="12" t="s">
        <v>137</v>
      </c>
      <c r="B576" s="12" t="s">
        <v>15</v>
      </c>
      <c r="C576" s="12">
        <v>12</v>
      </c>
      <c r="D576" s="12">
        <v>11</v>
      </c>
      <c r="E576" s="12">
        <v>7</v>
      </c>
      <c r="F576" s="12">
        <v>4</v>
      </c>
      <c r="G576" s="12">
        <v>0</v>
      </c>
    </row>
    <row r="577" spans="1:7" x14ac:dyDescent="0.25">
      <c r="A577" t="s">
        <v>137</v>
      </c>
      <c r="B577" t="s">
        <v>16</v>
      </c>
      <c r="C577">
        <v>14</v>
      </c>
      <c r="D577">
        <v>13</v>
      </c>
      <c r="E577">
        <v>9</v>
      </c>
      <c r="F577">
        <v>4</v>
      </c>
      <c r="G577">
        <v>0</v>
      </c>
    </row>
    <row r="578" spans="1:7" x14ac:dyDescent="0.25">
      <c r="A578" s="12" t="s">
        <v>137</v>
      </c>
      <c r="B578" s="12" t="s">
        <v>16</v>
      </c>
      <c r="C578" s="12">
        <v>20</v>
      </c>
      <c r="D578" s="12">
        <v>19</v>
      </c>
      <c r="E578" s="12">
        <v>11</v>
      </c>
      <c r="F578" s="12">
        <v>8</v>
      </c>
      <c r="G578" s="12">
        <v>0</v>
      </c>
    </row>
    <row r="579" spans="1:7" x14ac:dyDescent="0.25">
      <c r="A579" t="s">
        <v>137</v>
      </c>
      <c r="B579" t="s">
        <v>17</v>
      </c>
      <c r="C579">
        <v>9</v>
      </c>
      <c r="D579">
        <v>9</v>
      </c>
      <c r="E579">
        <v>9</v>
      </c>
      <c r="F579">
        <v>0</v>
      </c>
      <c r="G579">
        <v>0</v>
      </c>
    </row>
    <row r="580" spans="1:7" x14ac:dyDescent="0.25">
      <c r="A580" s="12" t="s">
        <v>137</v>
      </c>
      <c r="B580" s="12" t="s">
        <v>17</v>
      </c>
      <c r="C580" s="12">
        <v>4</v>
      </c>
      <c r="D580" s="12">
        <v>4</v>
      </c>
      <c r="E580" s="12">
        <v>4</v>
      </c>
      <c r="F580" s="12">
        <v>0</v>
      </c>
      <c r="G580" s="12">
        <v>0</v>
      </c>
    </row>
    <row r="581" spans="1:7" x14ac:dyDescent="0.25">
      <c r="A581" t="s">
        <v>137</v>
      </c>
      <c r="B581" t="s">
        <v>18</v>
      </c>
      <c r="C581">
        <v>131</v>
      </c>
      <c r="D581">
        <v>123</v>
      </c>
      <c r="E581">
        <v>117</v>
      </c>
      <c r="F581">
        <v>6</v>
      </c>
      <c r="G581">
        <v>0</v>
      </c>
    </row>
    <row r="582" spans="1:7" x14ac:dyDescent="0.25">
      <c r="A582" s="12" t="s">
        <v>137</v>
      </c>
      <c r="B582" s="12" t="s">
        <v>18</v>
      </c>
      <c r="C582" s="12">
        <v>82</v>
      </c>
      <c r="D582" s="12">
        <v>82</v>
      </c>
      <c r="E582" s="12">
        <v>63</v>
      </c>
      <c r="F582" s="12">
        <v>19</v>
      </c>
      <c r="G582" s="12">
        <v>0</v>
      </c>
    </row>
    <row r="583" spans="1:7" x14ac:dyDescent="0.25">
      <c r="A583" t="s">
        <v>137</v>
      </c>
      <c r="B583" t="s">
        <v>185</v>
      </c>
      <c r="C583">
        <v>18</v>
      </c>
      <c r="D583">
        <v>11</v>
      </c>
      <c r="E583">
        <v>11</v>
      </c>
      <c r="F583">
        <v>0</v>
      </c>
      <c r="G583">
        <v>0</v>
      </c>
    </row>
    <row r="584" spans="1:7" x14ac:dyDescent="0.25">
      <c r="A584" s="12" t="s">
        <v>137</v>
      </c>
      <c r="B584" s="12" t="s">
        <v>185</v>
      </c>
      <c r="C584" s="12">
        <v>8</v>
      </c>
      <c r="D584" s="12">
        <v>5</v>
      </c>
      <c r="E584" s="12">
        <v>4</v>
      </c>
      <c r="F584" s="12">
        <v>1</v>
      </c>
      <c r="G584" s="12">
        <v>0</v>
      </c>
    </row>
    <row r="585" spans="1:7" x14ac:dyDescent="0.25">
      <c r="A585" t="s">
        <v>108</v>
      </c>
      <c r="B585" t="s">
        <v>2</v>
      </c>
      <c r="C585">
        <v>8</v>
      </c>
      <c r="D585">
        <v>6</v>
      </c>
      <c r="E585">
        <v>6</v>
      </c>
      <c r="F585">
        <v>0</v>
      </c>
      <c r="G585">
        <v>0</v>
      </c>
    </row>
    <row r="586" spans="1:7" x14ac:dyDescent="0.25">
      <c r="A586" s="12" t="s">
        <v>108</v>
      </c>
      <c r="B586" s="12" t="s">
        <v>2</v>
      </c>
      <c r="C586" s="12">
        <v>9</v>
      </c>
      <c r="D586" s="12">
        <v>9</v>
      </c>
      <c r="E586" s="12">
        <v>7</v>
      </c>
      <c r="F586" s="12">
        <v>2</v>
      </c>
      <c r="G586" s="12">
        <v>0</v>
      </c>
    </row>
    <row r="587" spans="1:7" x14ac:dyDescent="0.25">
      <c r="A587" t="s">
        <v>108</v>
      </c>
      <c r="B587" t="s">
        <v>4</v>
      </c>
      <c r="C587">
        <v>2</v>
      </c>
      <c r="D587">
        <v>0</v>
      </c>
      <c r="E587">
        <v>0</v>
      </c>
      <c r="F587">
        <v>0</v>
      </c>
      <c r="G587">
        <v>0</v>
      </c>
    </row>
    <row r="588" spans="1:7" x14ac:dyDescent="0.25">
      <c r="A588" s="12" t="s">
        <v>108</v>
      </c>
      <c r="B588" s="12" t="s">
        <v>4</v>
      </c>
      <c r="C588" s="12">
        <v>1</v>
      </c>
      <c r="D588" s="12">
        <v>0</v>
      </c>
      <c r="E588" s="12">
        <v>0</v>
      </c>
      <c r="F588" s="12">
        <v>0</v>
      </c>
      <c r="G588" s="12">
        <v>0</v>
      </c>
    </row>
    <row r="589" spans="1:7" x14ac:dyDescent="0.25">
      <c r="A589" t="s">
        <v>108</v>
      </c>
      <c r="B589" t="s">
        <v>9</v>
      </c>
      <c r="C589">
        <v>27</v>
      </c>
      <c r="D589">
        <v>26</v>
      </c>
      <c r="E589">
        <v>24</v>
      </c>
      <c r="F589">
        <v>2</v>
      </c>
      <c r="G589">
        <v>0</v>
      </c>
    </row>
    <row r="590" spans="1:7" x14ac:dyDescent="0.25">
      <c r="A590" s="12" t="s">
        <v>108</v>
      </c>
      <c r="B590" s="12" t="s">
        <v>9</v>
      </c>
      <c r="C590" s="12">
        <v>34</v>
      </c>
      <c r="D590" s="12">
        <v>32</v>
      </c>
      <c r="E590" s="12">
        <v>30</v>
      </c>
      <c r="F590" s="12">
        <v>2</v>
      </c>
      <c r="G590" s="12">
        <v>0</v>
      </c>
    </row>
    <row r="591" spans="1:7" x14ac:dyDescent="0.25">
      <c r="A591" t="s">
        <v>108</v>
      </c>
      <c r="B591" t="s">
        <v>210</v>
      </c>
      <c r="C591">
        <v>59</v>
      </c>
      <c r="D591">
        <v>57</v>
      </c>
      <c r="E591">
        <v>51</v>
      </c>
      <c r="F591">
        <v>6</v>
      </c>
      <c r="G591">
        <v>0</v>
      </c>
    </row>
    <row r="592" spans="1:7" x14ac:dyDescent="0.25">
      <c r="A592" s="12" t="s">
        <v>108</v>
      </c>
      <c r="B592" s="12" t="s">
        <v>210</v>
      </c>
      <c r="C592" s="12">
        <v>69</v>
      </c>
      <c r="D592" s="12">
        <v>67</v>
      </c>
      <c r="E592" s="12">
        <v>56</v>
      </c>
      <c r="F592" s="12">
        <v>11</v>
      </c>
      <c r="G592" s="12">
        <v>1</v>
      </c>
    </row>
    <row r="593" spans="1:7" x14ac:dyDescent="0.25">
      <c r="A593" t="s">
        <v>108</v>
      </c>
      <c r="B593" t="s">
        <v>211</v>
      </c>
      <c r="C593">
        <v>124</v>
      </c>
      <c r="D593">
        <v>108</v>
      </c>
      <c r="E593">
        <v>94</v>
      </c>
      <c r="F593">
        <v>14</v>
      </c>
      <c r="G593">
        <v>1</v>
      </c>
    </row>
    <row r="594" spans="1:7" x14ac:dyDescent="0.25">
      <c r="A594" s="12" t="s">
        <v>108</v>
      </c>
      <c r="B594" s="12" t="s">
        <v>211</v>
      </c>
      <c r="C594" s="12">
        <v>145</v>
      </c>
      <c r="D594" s="12">
        <v>138</v>
      </c>
      <c r="E594" s="12">
        <v>102</v>
      </c>
      <c r="F594" s="12">
        <v>36</v>
      </c>
      <c r="G594" s="12">
        <v>2</v>
      </c>
    </row>
    <row r="595" spans="1:7" x14ac:dyDescent="0.25">
      <c r="A595" t="s">
        <v>108</v>
      </c>
      <c r="B595" t="s">
        <v>209</v>
      </c>
      <c r="C595">
        <v>82</v>
      </c>
      <c r="D595">
        <v>82</v>
      </c>
      <c r="E595">
        <v>60</v>
      </c>
      <c r="F595">
        <v>22</v>
      </c>
      <c r="G595">
        <v>0</v>
      </c>
    </row>
    <row r="596" spans="1:7" x14ac:dyDescent="0.25">
      <c r="A596" s="12" t="s">
        <v>108</v>
      </c>
      <c r="B596" s="12" t="s">
        <v>209</v>
      </c>
      <c r="C596" s="12">
        <v>94</v>
      </c>
      <c r="D596" s="12">
        <v>94</v>
      </c>
      <c r="E596" s="12">
        <v>85</v>
      </c>
      <c r="F596" s="12">
        <v>9</v>
      </c>
      <c r="G596" s="12">
        <v>0</v>
      </c>
    </row>
    <row r="597" spans="1:7" x14ac:dyDescent="0.25">
      <c r="A597" t="s">
        <v>108</v>
      </c>
      <c r="B597" t="s">
        <v>14</v>
      </c>
      <c r="C597">
        <v>16</v>
      </c>
      <c r="D597">
        <v>16</v>
      </c>
      <c r="E597">
        <v>16</v>
      </c>
      <c r="F597">
        <v>0</v>
      </c>
      <c r="G597">
        <v>0</v>
      </c>
    </row>
    <row r="598" spans="1:7" x14ac:dyDescent="0.25">
      <c r="A598" s="12" t="s">
        <v>108</v>
      </c>
      <c r="B598" s="12" t="s">
        <v>14</v>
      </c>
      <c r="C598" s="12">
        <v>34</v>
      </c>
      <c r="D598" s="12">
        <v>28</v>
      </c>
      <c r="E598" s="12">
        <v>27</v>
      </c>
      <c r="F598" s="12">
        <v>1</v>
      </c>
      <c r="G598" s="12">
        <v>0</v>
      </c>
    </row>
    <row r="599" spans="1:7" x14ac:dyDescent="0.25">
      <c r="A599" s="12" t="s">
        <v>108</v>
      </c>
      <c r="B599" s="12" t="s">
        <v>15</v>
      </c>
      <c r="C599" s="12">
        <v>16</v>
      </c>
      <c r="D599" s="12">
        <v>14</v>
      </c>
      <c r="E599" s="12">
        <v>9</v>
      </c>
      <c r="F599" s="12">
        <v>5</v>
      </c>
      <c r="G599" s="12">
        <v>0</v>
      </c>
    </row>
    <row r="600" spans="1:7" x14ac:dyDescent="0.25">
      <c r="A600" t="s">
        <v>108</v>
      </c>
      <c r="B600" t="s">
        <v>16</v>
      </c>
      <c r="C600">
        <v>30</v>
      </c>
      <c r="D600">
        <v>30</v>
      </c>
      <c r="E600">
        <v>30</v>
      </c>
      <c r="F600">
        <v>0</v>
      </c>
      <c r="G600">
        <v>0</v>
      </c>
    </row>
    <row r="601" spans="1:7" x14ac:dyDescent="0.25">
      <c r="A601" s="12" t="s">
        <v>108</v>
      </c>
      <c r="B601" s="12" t="s">
        <v>16</v>
      </c>
      <c r="C601" s="12">
        <v>23</v>
      </c>
      <c r="D601" s="12">
        <v>23</v>
      </c>
      <c r="E601" s="12">
        <v>23</v>
      </c>
      <c r="F601" s="12">
        <v>0</v>
      </c>
      <c r="G601" s="12">
        <v>0</v>
      </c>
    </row>
    <row r="602" spans="1:7" x14ac:dyDescent="0.25">
      <c r="A602" t="s">
        <v>108</v>
      </c>
      <c r="B602" t="s">
        <v>17</v>
      </c>
      <c r="C602">
        <v>9</v>
      </c>
      <c r="D602">
        <v>9</v>
      </c>
      <c r="E602">
        <v>9</v>
      </c>
      <c r="F602">
        <v>0</v>
      </c>
      <c r="G602">
        <v>0</v>
      </c>
    </row>
    <row r="603" spans="1:7" x14ac:dyDescent="0.25">
      <c r="A603" s="12" t="s">
        <v>108</v>
      </c>
      <c r="B603" s="12" t="s">
        <v>17</v>
      </c>
      <c r="C603" s="12">
        <v>8</v>
      </c>
      <c r="D603" s="12">
        <v>7</v>
      </c>
      <c r="E603" s="12">
        <v>7</v>
      </c>
      <c r="F603" s="12">
        <v>0</v>
      </c>
      <c r="G603" s="12">
        <v>0</v>
      </c>
    </row>
    <row r="604" spans="1:7" x14ac:dyDescent="0.25">
      <c r="A604" t="s">
        <v>108</v>
      </c>
      <c r="B604" t="s">
        <v>18</v>
      </c>
      <c r="C604">
        <v>113</v>
      </c>
      <c r="D604">
        <v>111</v>
      </c>
      <c r="E604">
        <v>100</v>
      </c>
      <c r="F604">
        <v>11</v>
      </c>
      <c r="G604">
        <v>0</v>
      </c>
    </row>
    <row r="605" spans="1:7" ht="15.75" customHeight="1" x14ac:dyDescent="0.25">
      <c r="A605" s="12" t="s">
        <v>108</v>
      </c>
      <c r="B605" s="12" t="s">
        <v>18</v>
      </c>
      <c r="C605" s="12">
        <v>121</v>
      </c>
      <c r="D605" s="12">
        <v>120</v>
      </c>
      <c r="E605" s="12">
        <v>95</v>
      </c>
      <c r="F605" s="12">
        <v>25</v>
      </c>
      <c r="G605" s="12">
        <v>0</v>
      </c>
    </row>
    <row r="606" spans="1:7" x14ac:dyDescent="0.25">
      <c r="A606" s="12" t="s">
        <v>108</v>
      </c>
      <c r="B606" s="12" t="s">
        <v>185</v>
      </c>
      <c r="C606" s="12">
        <v>2</v>
      </c>
      <c r="D606" s="12">
        <v>2</v>
      </c>
      <c r="E606" s="12">
        <v>2</v>
      </c>
      <c r="F606" s="12">
        <v>0</v>
      </c>
      <c r="G606" s="12">
        <v>0</v>
      </c>
    </row>
    <row r="607" spans="1:7" x14ac:dyDescent="0.25">
      <c r="A607" t="s">
        <v>69</v>
      </c>
      <c r="B607" t="s">
        <v>2</v>
      </c>
      <c r="C607">
        <v>17</v>
      </c>
      <c r="D607">
        <v>12</v>
      </c>
      <c r="E607">
        <v>9</v>
      </c>
      <c r="F607">
        <v>3</v>
      </c>
      <c r="G607">
        <v>0</v>
      </c>
    </row>
    <row r="608" spans="1:7" x14ac:dyDescent="0.25">
      <c r="A608" s="12" t="s">
        <v>69</v>
      </c>
      <c r="B608" s="12" t="s">
        <v>2</v>
      </c>
      <c r="C608" s="12">
        <v>20</v>
      </c>
      <c r="D608" s="12">
        <v>17</v>
      </c>
      <c r="E608" s="12">
        <v>17</v>
      </c>
      <c r="F608" s="12">
        <v>0</v>
      </c>
      <c r="G608" s="12">
        <v>0</v>
      </c>
    </row>
    <row r="609" spans="1:7" x14ac:dyDescent="0.25">
      <c r="A609" t="s">
        <v>69</v>
      </c>
      <c r="B609" t="s">
        <v>4</v>
      </c>
      <c r="C609">
        <v>6</v>
      </c>
      <c r="D609">
        <v>0</v>
      </c>
      <c r="E609">
        <v>0</v>
      </c>
      <c r="F609">
        <v>0</v>
      </c>
      <c r="G609">
        <v>0</v>
      </c>
    </row>
    <row r="610" spans="1:7" x14ac:dyDescent="0.25">
      <c r="A610" s="12" t="s">
        <v>69</v>
      </c>
      <c r="B610" s="12" t="s">
        <v>4</v>
      </c>
      <c r="C610" s="12">
        <v>3</v>
      </c>
      <c r="D610" s="12">
        <v>0</v>
      </c>
      <c r="E610" s="12">
        <v>0</v>
      </c>
      <c r="F610" s="12">
        <v>0</v>
      </c>
      <c r="G610" s="12">
        <v>0</v>
      </c>
    </row>
    <row r="611" spans="1:7" x14ac:dyDescent="0.25">
      <c r="A611" t="s">
        <v>69</v>
      </c>
      <c r="B611" t="s">
        <v>9</v>
      </c>
      <c r="C611">
        <v>116</v>
      </c>
      <c r="D611">
        <v>114</v>
      </c>
      <c r="E611">
        <v>114</v>
      </c>
      <c r="F611">
        <v>0</v>
      </c>
      <c r="G611">
        <v>1</v>
      </c>
    </row>
    <row r="612" spans="1:7" x14ac:dyDescent="0.25">
      <c r="A612" s="12" t="s">
        <v>69</v>
      </c>
      <c r="B612" s="12" t="s">
        <v>9</v>
      </c>
      <c r="C612" s="12">
        <v>161</v>
      </c>
      <c r="D612" s="12">
        <v>159</v>
      </c>
      <c r="E612" s="12">
        <v>146</v>
      </c>
      <c r="F612" s="12">
        <v>13</v>
      </c>
      <c r="G612" s="12">
        <v>1</v>
      </c>
    </row>
    <row r="613" spans="1:7" x14ac:dyDescent="0.25">
      <c r="A613" t="s">
        <v>69</v>
      </c>
      <c r="B613" t="s">
        <v>210</v>
      </c>
      <c r="C613">
        <v>125</v>
      </c>
      <c r="D613">
        <v>119</v>
      </c>
      <c r="E613">
        <v>115</v>
      </c>
      <c r="F613">
        <v>4</v>
      </c>
      <c r="G613">
        <v>0</v>
      </c>
    </row>
    <row r="614" spans="1:7" x14ac:dyDescent="0.25">
      <c r="A614" s="12" t="s">
        <v>69</v>
      </c>
      <c r="B614" s="12" t="s">
        <v>210</v>
      </c>
      <c r="C614" s="12">
        <v>197</v>
      </c>
      <c r="D614" s="12">
        <v>195</v>
      </c>
      <c r="E614" s="12">
        <v>160</v>
      </c>
      <c r="F614" s="12">
        <v>35</v>
      </c>
      <c r="G614" s="12">
        <v>0</v>
      </c>
    </row>
    <row r="615" spans="1:7" x14ac:dyDescent="0.25">
      <c r="A615" t="s">
        <v>69</v>
      </c>
      <c r="B615" t="s">
        <v>211</v>
      </c>
      <c r="C615">
        <v>255</v>
      </c>
      <c r="D615">
        <v>234</v>
      </c>
      <c r="E615">
        <v>195</v>
      </c>
      <c r="F615">
        <v>39</v>
      </c>
      <c r="G615">
        <v>0</v>
      </c>
    </row>
    <row r="616" spans="1:7" x14ac:dyDescent="0.25">
      <c r="A616" s="12" t="s">
        <v>69</v>
      </c>
      <c r="B616" s="12" t="s">
        <v>211</v>
      </c>
      <c r="C616" s="12">
        <v>320</v>
      </c>
      <c r="D616" s="12">
        <v>315</v>
      </c>
      <c r="E616" s="12">
        <v>251</v>
      </c>
      <c r="F616" s="12">
        <v>64</v>
      </c>
      <c r="G616" s="12">
        <v>1</v>
      </c>
    </row>
    <row r="617" spans="1:7" x14ac:dyDescent="0.25">
      <c r="A617" t="s">
        <v>69</v>
      </c>
      <c r="B617" t="s">
        <v>212</v>
      </c>
      <c r="C617">
        <v>1</v>
      </c>
      <c r="D617">
        <v>1</v>
      </c>
      <c r="E617">
        <v>1</v>
      </c>
      <c r="F617">
        <v>0</v>
      </c>
      <c r="G617">
        <v>0</v>
      </c>
    </row>
    <row r="618" spans="1:7" x14ac:dyDescent="0.25">
      <c r="A618" t="s">
        <v>69</v>
      </c>
      <c r="B618" t="s">
        <v>209</v>
      </c>
      <c r="C618">
        <v>151</v>
      </c>
      <c r="D618">
        <v>149</v>
      </c>
      <c r="E618">
        <v>143</v>
      </c>
      <c r="F618">
        <v>6</v>
      </c>
      <c r="G618">
        <v>0</v>
      </c>
    </row>
    <row r="619" spans="1:7" x14ac:dyDescent="0.25">
      <c r="A619" s="12" t="s">
        <v>69</v>
      </c>
      <c r="B619" s="12" t="s">
        <v>209</v>
      </c>
      <c r="C619" s="12">
        <v>191</v>
      </c>
      <c r="D619" s="12">
        <v>188</v>
      </c>
      <c r="E619" s="12">
        <v>145</v>
      </c>
      <c r="F619" s="12">
        <v>43</v>
      </c>
      <c r="G619" s="12">
        <v>1</v>
      </c>
    </row>
    <row r="620" spans="1:7" x14ac:dyDescent="0.25">
      <c r="A620" t="s">
        <v>69</v>
      </c>
      <c r="B620" t="s">
        <v>14</v>
      </c>
      <c r="C620">
        <v>63</v>
      </c>
      <c r="D620">
        <v>62</v>
      </c>
      <c r="E620">
        <v>62</v>
      </c>
      <c r="F620">
        <v>0</v>
      </c>
      <c r="G620">
        <v>1</v>
      </c>
    </row>
    <row r="621" spans="1:7" x14ac:dyDescent="0.25">
      <c r="A621" s="12" t="s">
        <v>69</v>
      </c>
      <c r="B621" s="12" t="s">
        <v>14</v>
      </c>
      <c r="C621" s="12">
        <v>61</v>
      </c>
      <c r="D621" s="12">
        <v>61</v>
      </c>
      <c r="E621" s="12">
        <v>61</v>
      </c>
      <c r="F621" s="12">
        <v>0</v>
      </c>
      <c r="G621" s="12">
        <v>0</v>
      </c>
    </row>
    <row r="622" spans="1:7" x14ac:dyDescent="0.25">
      <c r="A622" t="s">
        <v>69</v>
      </c>
      <c r="B622" t="s">
        <v>16</v>
      </c>
      <c r="C622">
        <v>107</v>
      </c>
      <c r="D622">
        <v>105</v>
      </c>
      <c r="E622">
        <v>92</v>
      </c>
      <c r="F622">
        <v>13</v>
      </c>
      <c r="G622">
        <v>0</v>
      </c>
    </row>
    <row r="623" spans="1:7" x14ac:dyDescent="0.25">
      <c r="A623" s="12" t="s">
        <v>69</v>
      </c>
      <c r="B623" s="12" t="s">
        <v>16</v>
      </c>
      <c r="C623" s="12">
        <v>91</v>
      </c>
      <c r="D623" s="12">
        <v>91</v>
      </c>
      <c r="E623" s="12">
        <v>67</v>
      </c>
      <c r="F623" s="12">
        <v>24</v>
      </c>
      <c r="G623" s="12">
        <v>0</v>
      </c>
    </row>
    <row r="624" spans="1:7" x14ac:dyDescent="0.25">
      <c r="A624" t="s">
        <v>69</v>
      </c>
      <c r="B624" t="s">
        <v>17</v>
      </c>
      <c r="C624">
        <v>41</v>
      </c>
      <c r="D624">
        <v>41</v>
      </c>
      <c r="E624">
        <v>41</v>
      </c>
      <c r="F624">
        <v>0</v>
      </c>
      <c r="G624">
        <v>0</v>
      </c>
    </row>
    <row r="625" spans="1:7" x14ac:dyDescent="0.25">
      <c r="A625" s="12" t="s">
        <v>69</v>
      </c>
      <c r="B625" s="12" t="s">
        <v>17</v>
      </c>
      <c r="C625" s="12">
        <v>29</v>
      </c>
      <c r="D625" s="12">
        <v>29</v>
      </c>
      <c r="E625" s="12">
        <v>29</v>
      </c>
      <c r="F625" s="12">
        <v>0</v>
      </c>
      <c r="G625" s="12">
        <v>0</v>
      </c>
    </row>
    <row r="626" spans="1:7" x14ac:dyDescent="0.25">
      <c r="A626" t="s">
        <v>69</v>
      </c>
      <c r="B626" t="s">
        <v>18</v>
      </c>
      <c r="C626">
        <v>250</v>
      </c>
      <c r="D626">
        <v>248</v>
      </c>
      <c r="E626">
        <v>229</v>
      </c>
      <c r="F626">
        <v>19</v>
      </c>
      <c r="G626">
        <v>0</v>
      </c>
    </row>
    <row r="627" spans="1:7" x14ac:dyDescent="0.25">
      <c r="A627" s="12" t="s">
        <v>69</v>
      </c>
      <c r="B627" s="12" t="s">
        <v>18</v>
      </c>
      <c r="C627" s="12">
        <v>237</v>
      </c>
      <c r="D627" s="12">
        <v>237</v>
      </c>
      <c r="E627" s="12">
        <v>195</v>
      </c>
      <c r="F627" s="12">
        <v>42</v>
      </c>
      <c r="G627" s="12">
        <v>0</v>
      </c>
    </row>
    <row r="628" spans="1:7" x14ac:dyDescent="0.25">
      <c r="A628" t="s">
        <v>69</v>
      </c>
      <c r="B628" t="s">
        <v>185</v>
      </c>
      <c r="C628">
        <v>115</v>
      </c>
      <c r="D628">
        <v>107</v>
      </c>
      <c r="E628">
        <v>102</v>
      </c>
      <c r="F628">
        <v>5</v>
      </c>
      <c r="G628">
        <v>0</v>
      </c>
    </row>
    <row r="629" spans="1:7" x14ac:dyDescent="0.25">
      <c r="A629" s="12" t="s">
        <v>69</v>
      </c>
      <c r="B629" s="12" t="s">
        <v>185</v>
      </c>
      <c r="C629" s="12">
        <v>110</v>
      </c>
      <c r="D629" s="12">
        <v>110</v>
      </c>
      <c r="E629" s="12">
        <v>109</v>
      </c>
      <c r="F629" s="12">
        <v>1</v>
      </c>
      <c r="G629" s="12">
        <v>0</v>
      </c>
    </row>
    <row r="641" spans="1:7" x14ac:dyDescent="0.25">
      <c r="A641" s="14" t="s">
        <v>20</v>
      </c>
      <c r="B641" s="15" t="s">
        <v>213</v>
      </c>
      <c r="C641" s="15" t="s">
        <v>21</v>
      </c>
      <c r="D641" s="15" t="s">
        <v>22</v>
      </c>
      <c r="E641" s="15" t="s">
        <v>23</v>
      </c>
      <c r="F641" s="15" t="s">
        <v>24</v>
      </c>
      <c r="G641" s="16" t="s">
        <v>25</v>
      </c>
    </row>
    <row r="642" spans="1:7" x14ac:dyDescent="0.25">
      <c r="A642" s="13" t="s">
        <v>194</v>
      </c>
      <c r="B642" s="13" t="s">
        <v>3</v>
      </c>
      <c r="C642" s="13">
        <v>27</v>
      </c>
      <c r="D642" s="13">
        <v>21</v>
      </c>
      <c r="E642" s="13">
        <v>18</v>
      </c>
      <c r="F642" s="13">
        <v>3</v>
      </c>
      <c r="G642" s="13">
        <v>0</v>
      </c>
    </row>
    <row r="643" spans="1:7" x14ac:dyDescent="0.25">
      <c r="A643" s="13" t="s">
        <v>194</v>
      </c>
      <c r="B643" s="13" t="s">
        <v>19</v>
      </c>
      <c r="C643" s="13">
        <v>60</v>
      </c>
      <c r="D643" s="13">
        <v>49</v>
      </c>
      <c r="E643" s="13">
        <v>29</v>
      </c>
      <c r="F643" s="13">
        <v>20</v>
      </c>
      <c r="G643" s="13">
        <v>0</v>
      </c>
    </row>
    <row r="644" spans="1:7" x14ac:dyDescent="0.25">
      <c r="A644" s="13" t="s">
        <v>194</v>
      </c>
      <c r="B644" s="13" t="s">
        <v>182</v>
      </c>
      <c r="C644" s="13">
        <v>107</v>
      </c>
      <c r="D644" s="13">
        <v>92</v>
      </c>
      <c r="E644" s="13">
        <v>58</v>
      </c>
      <c r="F644" s="13">
        <v>34</v>
      </c>
      <c r="G644" s="13">
        <v>0</v>
      </c>
    </row>
    <row r="645" spans="1:7" x14ac:dyDescent="0.25">
      <c r="A645" s="13" t="s">
        <v>194</v>
      </c>
      <c r="B645" s="13" t="s">
        <v>183</v>
      </c>
      <c r="C645" s="13">
        <v>406</v>
      </c>
      <c r="D645" s="13">
        <v>304</v>
      </c>
      <c r="E645" s="13">
        <v>159</v>
      </c>
      <c r="F645" s="13">
        <v>145</v>
      </c>
      <c r="G645" s="13">
        <v>1</v>
      </c>
    </row>
    <row r="646" spans="1:7" x14ac:dyDescent="0.25">
      <c r="A646" s="13" t="s">
        <v>194</v>
      </c>
      <c r="B646" s="13" t="s">
        <v>184</v>
      </c>
      <c r="C646" s="13">
        <v>90</v>
      </c>
      <c r="D646" s="13">
        <v>81</v>
      </c>
      <c r="E646" s="13">
        <v>52</v>
      </c>
      <c r="F646" s="13">
        <v>29</v>
      </c>
      <c r="G646" s="13">
        <v>0</v>
      </c>
    </row>
    <row r="647" spans="1:7" x14ac:dyDescent="0.25">
      <c r="A647" s="13" t="s">
        <v>80</v>
      </c>
      <c r="B647" s="13" t="s">
        <v>3</v>
      </c>
      <c r="C647" s="13">
        <v>1</v>
      </c>
      <c r="D647" s="13">
        <v>1</v>
      </c>
      <c r="E647" s="13">
        <v>1</v>
      </c>
      <c r="F647" s="13">
        <v>0</v>
      </c>
      <c r="G647" s="13">
        <v>0</v>
      </c>
    </row>
    <row r="648" spans="1:7" x14ac:dyDescent="0.25">
      <c r="A648" s="13" t="s">
        <v>80</v>
      </c>
      <c r="B648" s="13" t="s">
        <v>19</v>
      </c>
      <c r="C648" s="13">
        <v>19</v>
      </c>
      <c r="D648" s="13">
        <v>18</v>
      </c>
      <c r="E648" s="13">
        <v>16</v>
      </c>
      <c r="F648" s="13">
        <v>2</v>
      </c>
      <c r="G648" s="13">
        <v>0</v>
      </c>
    </row>
    <row r="649" spans="1:7" x14ac:dyDescent="0.25">
      <c r="A649" s="13" t="s">
        <v>80</v>
      </c>
      <c r="B649" s="13" t="s">
        <v>182</v>
      </c>
      <c r="C649" s="13">
        <v>38</v>
      </c>
      <c r="D649" s="13">
        <v>34</v>
      </c>
      <c r="E649" s="13">
        <v>27</v>
      </c>
      <c r="F649" s="13">
        <v>7</v>
      </c>
      <c r="G649" s="13">
        <v>0</v>
      </c>
    </row>
    <row r="650" spans="1:7" x14ac:dyDescent="0.25">
      <c r="A650" s="13" t="s">
        <v>80</v>
      </c>
      <c r="B650" s="13" t="s">
        <v>183</v>
      </c>
      <c r="C650" s="13">
        <v>28</v>
      </c>
      <c r="D650" s="13">
        <v>25</v>
      </c>
      <c r="E650" s="13">
        <v>21</v>
      </c>
      <c r="F650" s="13">
        <v>4</v>
      </c>
      <c r="G650" s="13">
        <v>0</v>
      </c>
    </row>
    <row r="651" spans="1:7" x14ac:dyDescent="0.25">
      <c r="A651" s="13" t="s">
        <v>80</v>
      </c>
      <c r="B651" s="13" t="s">
        <v>184</v>
      </c>
      <c r="C651" s="13">
        <v>29</v>
      </c>
      <c r="D651" s="13">
        <v>24</v>
      </c>
      <c r="E651" s="13">
        <v>19</v>
      </c>
      <c r="F651" s="13">
        <v>5</v>
      </c>
      <c r="G651" s="13">
        <v>0</v>
      </c>
    </row>
    <row r="652" spans="1:7" x14ac:dyDescent="0.25">
      <c r="A652" s="13" t="s">
        <v>117</v>
      </c>
      <c r="B652" s="13" t="s">
        <v>3</v>
      </c>
      <c r="C652" s="13">
        <v>8</v>
      </c>
      <c r="D652" s="13">
        <v>7</v>
      </c>
      <c r="E652" s="13">
        <v>2</v>
      </c>
      <c r="F652" s="13">
        <v>5</v>
      </c>
      <c r="G652" s="13">
        <v>0</v>
      </c>
    </row>
    <row r="653" spans="1:7" x14ac:dyDescent="0.25">
      <c r="A653" s="13" t="s">
        <v>117</v>
      </c>
      <c r="B653" s="13" t="s">
        <v>19</v>
      </c>
      <c r="C653" s="13">
        <v>8</v>
      </c>
      <c r="D653" s="13">
        <v>8</v>
      </c>
      <c r="E653" s="13">
        <v>7</v>
      </c>
      <c r="F653" s="13">
        <v>1</v>
      </c>
      <c r="G653" s="13">
        <v>0</v>
      </c>
    </row>
    <row r="654" spans="1:7" x14ac:dyDescent="0.25">
      <c r="A654" s="13" t="s">
        <v>117</v>
      </c>
      <c r="B654" s="13" t="s">
        <v>182</v>
      </c>
      <c r="C654" s="13">
        <v>16</v>
      </c>
      <c r="D654" s="13">
        <v>16</v>
      </c>
      <c r="E654" s="13">
        <v>14</v>
      </c>
      <c r="F654" s="13">
        <v>2</v>
      </c>
      <c r="G654" s="13">
        <v>0</v>
      </c>
    </row>
    <row r="655" spans="1:7" x14ac:dyDescent="0.25">
      <c r="A655" s="13" t="s">
        <v>117</v>
      </c>
      <c r="B655" s="13" t="s">
        <v>183</v>
      </c>
      <c r="C655" s="13">
        <v>29</v>
      </c>
      <c r="D655" s="13">
        <v>25</v>
      </c>
      <c r="E655" s="13">
        <v>15</v>
      </c>
      <c r="F655" s="13">
        <v>10</v>
      </c>
      <c r="G655" s="13">
        <v>0</v>
      </c>
    </row>
    <row r="656" spans="1:7" x14ac:dyDescent="0.25">
      <c r="A656" s="13" t="s">
        <v>117</v>
      </c>
      <c r="B656" s="13" t="s">
        <v>184</v>
      </c>
      <c r="C656" s="13">
        <v>22</v>
      </c>
      <c r="D656" s="13">
        <v>21</v>
      </c>
      <c r="E656" s="13">
        <v>18</v>
      </c>
      <c r="F656" s="13">
        <v>3</v>
      </c>
      <c r="G656" s="13">
        <v>0</v>
      </c>
    </row>
    <row r="657" spans="1:7" x14ac:dyDescent="0.25">
      <c r="A657" s="13" t="s">
        <v>141</v>
      </c>
      <c r="B657" s="13" t="s">
        <v>3</v>
      </c>
      <c r="C657" s="13">
        <v>2</v>
      </c>
      <c r="D657" s="13">
        <v>2</v>
      </c>
      <c r="E657" s="13">
        <v>2</v>
      </c>
      <c r="F657" s="13">
        <v>0</v>
      </c>
      <c r="G657" s="13">
        <v>0</v>
      </c>
    </row>
    <row r="658" spans="1:7" x14ac:dyDescent="0.25">
      <c r="A658" s="13" t="s">
        <v>141</v>
      </c>
      <c r="B658" s="13" t="s">
        <v>19</v>
      </c>
      <c r="C658" s="13">
        <v>12</v>
      </c>
      <c r="D658" s="13">
        <v>12</v>
      </c>
      <c r="E658" s="13">
        <v>11</v>
      </c>
      <c r="F658" s="13">
        <v>1</v>
      </c>
      <c r="G658" s="13">
        <v>0</v>
      </c>
    </row>
    <row r="659" spans="1:7" x14ac:dyDescent="0.25">
      <c r="A659" s="13" t="s">
        <v>141</v>
      </c>
      <c r="B659" s="13" t="s">
        <v>182</v>
      </c>
      <c r="C659" s="13">
        <v>18</v>
      </c>
      <c r="D659" s="13">
        <v>17</v>
      </c>
      <c r="E659" s="13">
        <v>10</v>
      </c>
      <c r="F659" s="13">
        <v>7</v>
      </c>
      <c r="G659" s="13">
        <v>0</v>
      </c>
    </row>
    <row r="660" spans="1:7" x14ac:dyDescent="0.25">
      <c r="A660" s="13" t="s">
        <v>141</v>
      </c>
      <c r="B660" s="13" t="s">
        <v>183</v>
      </c>
      <c r="C660" s="13">
        <v>24</v>
      </c>
      <c r="D660" s="13">
        <v>23</v>
      </c>
      <c r="E660" s="13">
        <v>20</v>
      </c>
      <c r="F660" s="13">
        <v>3</v>
      </c>
      <c r="G660" s="13">
        <v>0</v>
      </c>
    </row>
    <row r="661" spans="1:7" x14ac:dyDescent="0.25">
      <c r="A661" s="13" t="s">
        <v>141</v>
      </c>
      <c r="B661" s="13" t="s">
        <v>184</v>
      </c>
      <c r="C661" s="13">
        <v>16</v>
      </c>
      <c r="D661" s="13">
        <v>15</v>
      </c>
      <c r="E661" s="13">
        <v>12</v>
      </c>
      <c r="F661" s="13">
        <v>3</v>
      </c>
      <c r="G661" s="13">
        <v>0</v>
      </c>
    </row>
    <row r="662" spans="1:7" x14ac:dyDescent="0.25">
      <c r="A662" s="13" t="s">
        <v>104</v>
      </c>
      <c r="B662" s="13" t="s">
        <v>3</v>
      </c>
      <c r="C662" s="13">
        <v>1</v>
      </c>
      <c r="D662" s="13">
        <v>1</v>
      </c>
      <c r="E662" s="13">
        <v>1</v>
      </c>
      <c r="F662" s="13">
        <v>0</v>
      </c>
      <c r="G662" s="13">
        <v>0</v>
      </c>
    </row>
    <row r="663" spans="1:7" x14ac:dyDescent="0.25">
      <c r="A663" s="13" t="s">
        <v>104</v>
      </c>
      <c r="B663" s="13" t="s">
        <v>19</v>
      </c>
      <c r="C663" s="13">
        <v>8</v>
      </c>
      <c r="D663" s="13">
        <v>8</v>
      </c>
      <c r="E663" s="13">
        <v>6</v>
      </c>
      <c r="F663" s="13">
        <v>2</v>
      </c>
      <c r="G663" s="13">
        <v>0</v>
      </c>
    </row>
    <row r="664" spans="1:7" x14ac:dyDescent="0.25">
      <c r="A664" s="13" t="s">
        <v>104</v>
      </c>
      <c r="B664" s="13" t="s">
        <v>182</v>
      </c>
      <c r="C664" s="13">
        <v>7</v>
      </c>
      <c r="D664" s="13">
        <v>6</v>
      </c>
      <c r="E664" s="13">
        <v>5</v>
      </c>
      <c r="F664" s="13">
        <v>1</v>
      </c>
      <c r="G664" s="13">
        <v>0</v>
      </c>
    </row>
    <row r="665" spans="1:7" x14ac:dyDescent="0.25">
      <c r="A665" s="13" t="s">
        <v>104</v>
      </c>
      <c r="B665" s="13" t="s">
        <v>183</v>
      </c>
      <c r="C665" s="13">
        <v>4</v>
      </c>
      <c r="D665" s="13">
        <v>4</v>
      </c>
      <c r="E665" s="13">
        <v>3</v>
      </c>
      <c r="F665" s="13">
        <v>1</v>
      </c>
      <c r="G665" s="13">
        <v>0</v>
      </c>
    </row>
    <row r="666" spans="1:7" x14ac:dyDescent="0.25">
      <c r="A666" s="13" t="s">
        <v>104</v>
      </c>
      <c r="B666" s="13" t="s">
        <v>184</v>
      </c>
      <c r="C666" s="13">
        <v>21</v>
      </c>
      <c r="D666" s="13">
        <v>20</v>
      </c>
      <c r="E666" s="13">
        <v>16</v>
      </c>
      <c r="F666" s="13">
        <v>4</v>
      </c>
      <c r="G666" s="13">
        <v>0</v>
      </c>
    </row>
    <row r="667" spans="1:7" x14ac:dyDescent="0.25">
      <c r="A667" s="13" t="s">
        <v>102</v>
      </c>
      <c r="B667" s="13" t="s">
        <v>3</v>
      </c>
      <c r="C667" s="13">
        <v>2</v>
      </c>
      <c r="D667" s="13">
        <v>2</v>
      </c>
      <c r="E667" s="13">
        <v>2</v>
      </c>
      <c r="F667" s="13">
        <v>0</v>
      </c>
      <c r="G667" s="13">
        <v>0</v>
      </c>
    </row>
    <row r="668" spans="1:7" x14ac:dyDescent="0.25">
      <c r="A668" s="13" t="s">
        <v>102</v>
      </c>
      <c r="B668" s="13" t="s">
        <v>19</v>
      </c>
      <c r="C668" s="13">
        <v>4</v>
      </c>
      <c r="D668" s="13">
        <v>4</v>
      </c>
      <c r="E668" s="13">
        <v>4</v>
      </c>
      <c r="F668" s="13">
        <v>0</v>
      </c>
      <c r="G668" s="13">
        <v>0</v>
      </c>
    </row>
    <row r="669" spans="1:7" x14ac:dyDescent="0.25">
      <c r="A669" s="13" t="s">
        <v>102</v>
      </c>
      <c r="B669" s="13" t="s">
        <v>182</v>
      </c>
      <c r="C669" s="13">
        <v>24</v>
      </c>
      <c r="D669" s="13">
        <v>24</v>
      </c>
      <c r="E669" s="13">
        <v>22</v>
      </c>
      <c r="F669" s="13">
        <v>2</v>
      </c>
      <c r="G669" s="13">
        <v>0</v>
      </c>
    </row>
    <row r="670" spans="1:7" x14ac:dyDescent="0.25">
      <c r="A670" s="13" t="s">
        <v>102</v>
      </c>
      <c r="B670" s="13" t="s">
        <v>183</v>
      </c>
      <c r="C670" s="13">
        <v>34</v>
      </c>
      <c r="D670" s="13">
        <v>28</v>
      </c>
      <c r="E670" s="13">
        <v>21</v>
      </c>
      <c r="F670" s="13">
        <v>7</v>
      </c>
      <c r="G670" s="13">
        <v>0</v>
      </c>
    </row>
    <row r="671" spans="1:7" x14ac:dyDescent="0.25">
      <c r="A671" s="13" t="s">
        <v>102</v>
      </c>
      <c r="B671" s="13" t="s">
        <v>184</v>
      </c>
      <c r="C671" s="13">
        <v>19</v>
      </c>
      <c r="D671" s="13">
        <v>19</v>
      </c>
      <c r="E671" s="13">
        <v>13</v>
      </c>
      <c r="F671" s="13">
        <v>6</v>
      </c>
      <c r="G671" s="13">
        <v>0</v>
      </c>
    </row>
    <row r="672" spans="1:7" x14ac:dyDescent="0.25">
      <c r="A672" s="13" t="s">
        <v>37</v>
      </c>
      <c r="B672" s="13" t="s">
        <v>19</v>
      </c>
      <c r="C672" s="13">
        <v>5</v>
      </c>
      <c r="D672" s="13">
        <v>5</v>
      </c>
      <c r="E672" s="13">
        <v>5</v>
      </c>
      <c r="F672" s="13">
        <v>0</v>
      </c>
      <c r="G672" s="13">
        <v>0</v>
      </c>
    </row>
    <row r="673" spans="1:7" x14ac:dyDescent="0.25">
      <c r="A673" s="13" t="s">
        <v>37</v>
      </c>
      <c r="B673" s="13" t="s">
        <v>182</v>
      </c>
      <c r="C673" s="13">
        <v>12</v>
      </c>
      <c r="D673" s="13">
        <v>12</v>
      </c>
      <c r="E673" s="13">
        <v>8</v>
      </c>
      <c r="F673" s="13">
        <v>4</v>
      </c>
      <c r="G673" s="13">
        <v>0</v>
      </c>
    </row>
    <row r="674" spans="1:7" x14ac:dyDescent="0.25">
      <c r="A674" s="13" t="s">
        <v>37</v>
      </c>
      <c r="B674" s="13" t="s">
        <v>183</v>
      </c>
      <c r="C674" s="13">
        <v>15</v>
      </c>
      <c r="D674" s="13">
        <v>13</v>
      </c>
      <c r="E674" s="13">
        <v>12</v>
      </c>
      <c r="F674" s="13">
        <v>1</v>
      </c>
      <c r="G674" s="13">
        <v>0</v>
      </c>
    </row>
    <row r="675" spans="1:7" x14ac:dyDescent="0.25">
      <c r="A675" s="13" t="s">
        <v>37</v>
      </c>
      <c r="B675" s="13" t="s">
        <v>184</v>
      </c>
      <c r="C675" s="13">
        <v>15</v>
      </c>
      <c r="D675" s="13">
        <v>15</v>
      </c>
      <c r="E675" s="13">
        <v>14</v>
      </c>
      <c r="F675" s="13">
        <v>1</v>
      </c>
      <c r="G675" s="13">
        <v>0</v>
      </c>
    </row>
    <row r="676" spans="1:7" x14ac:dyDescent="0.25">
      <c r="A676" s="13" t="s">
        <v>103</v>
      </c>
      <c r="B676" s="13" t="s">
        <v>19</v>
      </c>
      <c r="C676" s="13">
        <v>3</v>
      </c>
      <c r="D676" s="13">
        <v>3</v>
      </c>
      <c r="E676" s="13">
        <v>3</v>
      </c>
      <c r="F676" s="13">
        <v>0</v>
      </c>
      <c r="G676" s="13">
        <v>0</v>
      </c>
    </row>
    <row r="677" spans="1:7" x14ac:dyDescent="0.25">
      <c r="A677" s="13" t="s">
        <v>103</v>
      </c>
      <c r="B677" s="13" t="s">
        <v>182</v>
      </c>
      <c r="C677" s="13">
        <v>9</v>
      </c>
      <c r="D677" s="13">
        <v>9</v>
      </c>
      <c r="E677" s="13">
        <v>8</v>
      </c>
      <c r="F677" s="13">
        <v>1</v>
      </c>
      <c r="G677" s="13">
        <v>0</v>
      </c>
    </row>
    <row r="678" spans="1:7" x14ac:dyDescent="0.25">
      <c r="A678" s="13" t="s">
        <v>103</v>
      </c>
      <c r="B678" s="13" t="s">
        <v>183</v>
      </c>
      <c r="C678" s="13">
        <v>14</v>
      </c>
      <c r="D678" s="13">
        <v>11</v>
      </c>
      <c r="E678" s="13">
        <v>10</v>
      </c>
      <c r="F678" s="13">
        <v>1</v>
      </c>
      <c r="G678" s="13">
        <v>0</v>
      </c>
    </row>
    <row r="679" spans="1:7" x14ac:dyDescent="0.25">
      <c r="A679" s="13" t="s">
        <v>103</v>
      </c>
      <c r="B679" s="13" t="s">
        <v>184</v>
      </c>
      <c r="C679" s="13">
        <v>9</v>
      </c>
      <c r="D679" s="13">
        <v>8</v>
      </c>
      <c r="E679" s="13">
        <v>8</v>
      </c>
      <c r="F679" s="13">
        <v>0</v>
      </c>
      <c r="G679" s="13">
        <v>0</v>
      </c>
    </row>
    <row r="680" spans="1:7" x14ac:dyDescent="0.25">
      <c r="A680" s="13" t="s">
        <v>79</v>
      </c>
      <c r="B680" s="13" t="s">
        <v>3</v>
      </c>
      <c r="C680" s="13">
        <v>13</v>
      </c>
      <c r="D680" s="13">
        <v>6</v>
      </c>
      <c r="E680" s="13">
        <v>4</v>
      </c>
      <c r="F680" s="13">
        <v>2</v>
      </c>
      <c r="G680" s="13">
        <v>0</v>
      </c>
    </row>
    <row r="681" spans="1:7" x14ac:dyDescent="0.25">
      <c r="A681" s="13" t="s">
        <v>79</v>
      </c>
      <c r="B681" s="13" t="s">
        <v>19</v>
      </c>
      <c r="C681" s="13">
        <v>6</v>
      </c>
      <c r="D681" s="13">
        <v>6</v>
      </c>
      <c r="E681" s="13">
        <v>5</v>
      </c>
      <c r="F681" s="13">
        <v>1</v>
      </c>
      <c r="G681" s="13">
        <v>0</v>
      </c>
    </row>
    <row r="682" spans="1:7" x14ac:dyDescent="0.25">
      <c r="A682" s="13" t="s">
        <v>79</v>
      </c>
      <c r="B682" s="13" t="s">
        <v>182</v>
      </c>
      <c r="C682" s="13">
        <v>14</v>
      </c>
      <c r="D682" s="13">
        <v>14</v>
      </c>
      <c r="E682" s="13">
        <v>10</v>
      </c>
      <c r="F682" s="13">
        <v>4</v>
      </c>
      <c r="G682" s="13">
        <v>0</v>
      </c>
    </row>
    <row r="683" spans="1:7" x14ac:dyDescent="0.25">
      <c r="A683" s="13" t="s">
        <v>79</v>
      </c>
      <c r="B683" s="13" t="s">
        <v>183</v>
      </c>
      <c r="C683" s="13">
        <v>23</v>
      </c>
      <c r="D683" s="13">
        <v>17</v>
      </c>
      <c r="E683" s="13">
        <v>13</v>
      </c>
      <c r="F683" s="13">
        <v>4</v>
      </c>
      <c r="G683" s="13">
        <v>0</v>
      </c>
    </row>
    <row r="684" spans="1:7" x14ac:dyDescent="0.25">
      <c r="A684" s="13" t="s">
        <v>79</v>
      </c>
      <c r="B684" s="13" t="s">
        <v>184</v>
      </c>
      <c r="C684" s="13">
        <v>12</v>
      </c>
      <c r="D684" s="13">
        <v>12</v>
      </c>
      <c r="E684" s="13">
        <v>9</v>
      </c>
      <c r="F684" s="13">
        <v>3</v>
      </c>
      <c r="G684" s="13">
        <v>0</v>
      </c>
    </row>
    <row r="685" spans="1:7" x14ac:dyDescent="0.25">
      <c r="A685" s="13" t="s">
        <v>26</v>
      </c>
      <c r="B685" s="13" t="s">
        <v>3</v>
      </c>
      <c r="C685" s="13">
        <v>2</v>
      </c>
      <c r="D685" s="13">
        <v>2</v>
      </c>
      <c r="E685" s="13">
        <v>2</v>
      </c>
      <c r="F685" s="13">
        <v>0</v>
      </c>
      <c r="G685" s="13">
        <v>0</v>
      </c>
    </row>
    <row r="686" spans="1:7" x14ac:dyDescent="0.25">
      <c r="A686" s="13" t="s">
        <v>26</v>
      </c>
      <c r="B686" s="13" t="s">
        <v>19</v>
      </c>
      <c r="C686" s="13">
        <v>33</v>
      </c>
      <c r="D686" s="13">
        <v>33</v>
      </c>
      <c r="E686" s="13">
        <v>30</v>
      </c>
      <c r="F686" s="13">
        <v>3</v>
      </c>
      <c r="G686" s="13">
        <v>0</v>
      </c>
    </row>
    <row r="687" spans="1:7" x14ac:dyDescent="0.25">
      <c r="A687" s="13" t="s">
        <v>26</v>
      </c>
      <c r="B687" s="13" t="s">
        <v>182</v>
      </c>
      <c r="C687" s="13">
        <v>14</v>
      </c>
      <c r="D687" s="13">
        <v>13</v>
      </c>
      <c r="E687" s="13">
        <v>11</v>
      </c>
      <c r="F687" s="13">
        <v>2</v>
      </c>
      <c r="G687" s="13">
        <v>0</v>
      </c>
    </row>
    <row r="688" spans="1:7" x14ac:dyDescent="0.25">
      <c r="A688" s="13" t="s">
        <v>26</v>
      </c>
      <c r="B688" s="13" t="s">
        <v>183</v>
      </c>
      <c r="C688" s="13">
        <v>30</v>
      </c>
      <c r="D688" s="13">
        <v>25</v>
      </c>
      <c r="E688" s="13">
        <v>18</v>
      </c>
      <c r="F688" s="13">
        <v>7</v>
      </c>
      <c r="G688" s="13">
        <v>0</v>
      </c>
    </row>
    <row r="689" spans="1:7" x14ac:dyDescent="0.25">
      <c r="A689" s="13" t="s">
        <v>26</v>
      </c>
      <c r="B689" s="13" t="s">
        <v>184</v>
      </c>
      <c r="C689" s="13">
        <v>20</v>
      </c>
      <c r="D689" s="13">
        <v>20</v>
      </c>
      <c r="E689" s="13">
        <v>19</v>
      </c>
      <c r="F689" s="13">
        <v>1</v>
      </c>
      <c r="G689" s="13">
        <v>0</v>
      </c>
    </row>
    <row r="690" spans="1:7" x14ac:dyDescent="0.25">
      <c r="A690" s="13" t="s">
        <v>155</v>
      </c>
      <c r="B690" s="13" t="s">
        <v>19</v>
      </c>
      <c r="C690" s="13">
        <v>9</v>
      </c>
      <c r="D690" s="13">
        <v>8</v>
      </c>
      <c r="E690" s="13">
        <v>6</v>
      </c>
      <c r="F690" s="13">
        <v>2</v>
      </c>
      <c r="G690" s="13">
        <v>1</v>
      </c>
    </row>
    <row r="691" spans="1:7" x14ac:dyDescent="0.25">
      <c r="A691" s="13" t="s">
        <v>155</v>
      </c>
      <c r="B691" s="13" t="s">
        <v>182</v>
      </c>
      <c r="C691" s="13">
        <v>30</v>
      </c>
      <c r="D691" s="13">
        <v>29</v>
      </c>
      <c r="E691" s="13">
        <v>23</v>
      </c>
      <c r="F691" s="13">
        <v>6</v>
      </c>
      <c r="G691" s="13">
        <v>0</v>
      </c>
    </row>
    <row r="692" spans="1:7" x14ac:dyDescent="0.25">
      <c r="A692" s="13" t="s">
        <v>155</v>
      </c>
      <c r="B692" s="13" t="s">
        <v>183</v>
      </c>
      <c r="C692" s="13">
        <v>10</v>
      </c>
      <c r="D692" s="13">
        <v>7</v>
      </c>
      <c r="E692" s="13">
        <v>6</v>
      </c>
      <c r="F692" s="13">
        <v>1</v>
      </c>
      <c r="G692" s="13">
        <v>1</v>
      </c>
    </row>
    <row r="693" spans="1:7" x14ac:dyDescent="0.25">
      <c r="A693" s="13" t="s">
        <v>155</v>
      </c>
      <c r="B693" s="13" t="s">
        <v>184</v>
      </c>
      <c r="C693" s="13">
        <v>24</v>
      </c>
      <c r="D693" s="13">
        <v>23</v>
      </c>
      <c r="E693" s="13">
        <v>21</v>
      </c>
      <c r="F693" s="13">
        <v>2</v>
      </c>
      <c r="G693" s="13">
        <v>0</v>
      </c>
    </row>
    <row r="694" spans="1:7" x14ac:dyDescent="0.25">
      <c r="A694" s="13" t="s">
        <v>27</v>
      </c>
      <c r="B694" s="13" t="s">
        <v>19</v>
      </c>
      <c r="C694" s="13">
        <v>15</v>
      </c>
      <c r="D694" s="13">
        <v>15</v>
      </c>
      <c r="E694" s="13">
        <v>12</v>
      </c>
      <c r="F694" s="13">
        <v>3</v>
      </c>
      <c r="G694" s="13">
        <v>0</v>
      </c>
    </row>
    <row r="695" spans="1:7" x14ac:dyDescent="0.25">
      <c r="A695" s="13" t="s">
        <v>27</v>
      </c>
      <c r="B695" s="13" t="s">
        <v>182</v>
      </c>
      <c r="C695" s="13">
        <v>29</v>
      </c>
      <c r="D695" s="13">
        <v>27</v>
      </c>
      <c r="E695" s="13">
        <v>18</v>
      </c>
      <c r="F695" s="13">
        <v>9</v>
      </c>
      <c r="G695" s="13">
        <v>0</v>
      </c>
    </row>
    <row r="696" spans="1:7" x14ac:dyDescent="0.25">
      <c r="A696" s="13" t="s">
        <v>27</v>
      </c>
      <c r="B696" s="13" t="s">
        <v>183</v>
      </c>
      <c r="C696" s="13">
        <v>50</v>
      </c>
      <c r="D696" s="13">
        <v>43</v>
      </c>
      <c r="E696" s="13">
        <v>29</v>
      </c>
      <c r="F696" s="13">
        <v>14</v>
      </c>
      <c r="G696" s="13">
        <v>0</v>
      </c>
    </row>
    <row r="697" spans="1:7" x14ac:dyDescent="0.25">
      <c r="A697" s="13" t="s">
        <v>27</v>
      </c>
      <c r="B697" s="13" t="s">
        <v>184</v>
      </c>
      <c r="C697" s="13">
        <v>46</v>
      </c>
      <c r="D697" s="13">
        <v>43</v>
      </c>
      <c r="E697" s="13">
        <v>24</v>
      </c>
      <c r="F697" s="13">
        <v>19</v>
      </c>
      <c r="G697" s="13">
        <v>0</v>
      </c>
    </row>
    <row r="698" spans="1:7" x14ac:dyDescent="0.25">
      <c r="A698" s="13" t="s">
        <v>34</v>
      </c>
      <c r="B698" s="13" t="s">
        <v>3</v>
      </c>
      <c r="C698" s="13">
        <v>1</v>
      </c>
      <c r="D698" s="13">
        <v>1</v>
      </c>
      <c r="E698" s="13">
        <v>0</v>
      </c>
      <c r="F698" s="13">
        <v>1</v>
      </c>
      <c r="G698" s="13">
        <v>0</v>
      </c>
    </row>
    <row r="699" spans="1:7" x14ac:dyDescent="0.25">
      <c r="A699" s="13" t="s">
        <v>34</v>
      </c>
      <c r="B699" s="13" t="s">
        <v>19</v>
      </c>
      <c r="C699" s="13">
        <v>8</v>
      </c>
      <c r="D699" s="13">
        <v>8</v>
      </c>
      <c r="E699" s="13">
        <v>5</v>
      </c>
      <c r="F699" s="13">
        <v>3</v>
      </c>
      <c r="G699" s="13">
        <v>0</v>
      </c>
    </row>
    <row r="700" spans="1:7" x14ac:dyDescent="0.25">
      <c r="A700" s="13" t="s">
        <v>34</v>
      </c>
      <c r="B700" s="13" t="s">
        <v>182</v>
      </c>
      <c r="C700" s="13">
        <v>19</v>
      </c>
      <c r="D700" s="13">
        <v>19</v>
      </c>
      <c r="E700" s="13">
        <v>19</v>
      </c>
      <c r="F700" s="13">
        <v>0</v>
      </c>
      <c r="G700" s="13">
        <v>0</v>
      </c>
    </row>
    <row r="701" spans="1:7" x14ac:dyDescent="0.25">
      <c r="A701" s="13" t="s">
        <v>34</v>
      </c>
      <c r="B701" s="13" t="s">
        <v>183</v>
      </c>
      <c r="C701" s="13">
        <v>43</v>
      </c>
      <c r="D701" s="13">
        <v>40</v>
      </c>
      <c r="E701" s="13">
        <v>28</v>
      </c>
      <c r="F701" s="13">
        <v>12</v>
      </c>
      <c r="G701" s="13">
        <v>0</v>
      </c>
    </row>
    <row r="702" spans="1:7" x14ac:dyDescent="0.25">
      <c r="A702" s="13" t="s">
        <v>34</v>
      </c>
      <c r="B702" s="13" t="s">
        <v>184</v>
      </c>
      <c r="C702" s="13">
        <v>20</v>
      </c>
      <c r="D702" s="13">
        <v>19</v>
      </c>
      <c r="E702" s="13">
        <v>16</v>
      </c>
      <c r="F702" s="13">
        <v>3</v>
      </c>
      <c r="G702" s="13">
        <v>0</v>
      </c>
    </row>
    <row r="703" spans="1:7" x14ac:dyDescent="0.25">
      <c r="A703" s="13" t="s">
        <v>193</v>
      </c>
      <c r="B703" s="13" t="s">
        <v>3</v>
      </c>
      <c r="C703" s="13">
        <v>2</v>
      </c>
      <c r="D703" s="13">
        <v>2</v>
      </c>
      <c r="E703" s="13">
        <v>2</v>
      </c>
      <c r="F703" s="13">
        <v>0</v>
      </c>
      <c r="G703" s="13">
        <v>0</v>
      </c>
    </row>
    <row r="704" spans="1:7" x14ac:dyDescent="0.25">
      <c r="A704" s="13" t="s">
        <v>193</v>
      </c>
      <c r="B704" s="13" t="s">
        <v>19</v>
      </c>
      <c r="C704" s="13">
        <v>25</v>
      </c>
      <c r="D704" s="13">
        <v>25</v>
      </c>
      <c r="E704" s="13">
        <v>21</v>
      </c>
      <c r="F704" s="13">
        <v>4</v>
      </c>
      <c r="G704" s="13">
        <v>0</v>
      </c>
    </row>
    <row r="705" spans="1:7" x14ac:dyDescent="0.25">
      <c r="A705" s="13" t="s">
        <v>193</v>
      </c>
      <c r="B705" s="13" t="s">
        <v>182</v>
      </c>
      <c r="C705" s="13">
        <v>38</v>
      </c>
      <c r="D705" s="13">
        <v>35</v>
      </c>
      <c r="E705" s="13">
        <v>30</v>
      </c>
      <c r="F705" s="13">
        <v>5</v>
      </c>
      <c r="G705" s="13">
        <v>0</v>
      </c>
    </row>
    <row r="706" spans="1:7" x14ac:dyDescent="0.25">
      <c r="A706" s="13" t="s">
        <v>193</v>
      </c>
      <c r="B706" s="13" t="s">
        <v>183</v>
      </c>
      <c r="C706" s="13">
        <v>84</v>
      </c>
      <c r="D706" s="13">
        <v>70</v>
      </c>
      <c r="E706" s="13">
        <v>50</v>
      </c>
      <c r="F706" s="13">
        <v>20</v>
      </c>
      <c r="G706" s="13">
        <v>0</v>
      </c>
    </row>
    <row r="707" spans="1:7" x14ac:dyDescent="0.25">
      <c r="A707" s="13" t="s">
        <v>193</v>
      </c>
      <c r="B707" s="13" t="s">
        <v>184</v>
      </c>
      <c r="C707" s="13">
        <v>72</v>
      </c>
      <c r="D707" s="13">
        <v>70</v>
      </c>
      <c r="E707" s="13">
        <v>42</v>
      </c>
      <c r="F707" s="13">
        <v>28</v>
      </c>
      <c r="G707" s="13">
        <v>0</v>
      </c>
    </row>
    <row r="708" spans="1:7" x14ac:dyDescent="0.25">
      <c r="A708" s="13" t="s">
        <v>161</v>
      </c>
      <c r="B708" s="13" t="s">
        <v>19</v>
      </c>
      <c r="C708" s="13">
        <v>5</v>
      </c>
      <c r="D708" s="13">
        <v>5</v>
      </c>
      <c r="E708" s="13">
        <v>4</v>
      </c>
      <c r="F708" s="13">
        <v>1</v>
      </c>
      <c r="G708" s="13">
        <v>0</v>
      </c>
    </row>
    <row r="709" spans="1:7" x14ac:dyDescent="0.25">
      <c r="A709" s="13" t="s">
        <v>161</v>
      </c>
      <c r="B709" s="13" t="s">
        <v>182</v>
      </c>
      <c r="C709" s="13">
        <v>34</v>
      </c>
      <c r="D709" s="13">
        <v>30</v>
      </c>
      <c r="E709" s="13">
        <v>24</v>
      </c>
      <c r="F709" s="13">
        <v>6</v>
      </c>
      <c r="G709" s="13">
        <v>2</v>
      </c>
    </row>
    <row r="710" spans="1:7" x14ac:dyDescent="0.25">
      <c r="A710" s="13" t="s">
        <v>161</v>
      </c>
      <c r="B710" s="13" t="s">
        <v>183</v>
      </c>
      <c r="C710" s="13">
        <v>54</v>
      </c>
      <c r="D710" s="13">
        <v>51</v>
      </c>
      <c r="E710" s="13">
        <v>34</v>
      </c>
      <c r="F710" s="13">
        <v>17</v>
      </c>
      <c r="G710" s="13">
        <v>0</v>
      </c>
    </row>
    <row r="711" spans="1:7" x14ac:dyDescent="0.25">
      <c r="A711" s="13" t="s">
        <v>161</v>
      </c>
      <c r="B711" s="13" t="s">
        <v>184</v>
      </c>
      <c r="C711" s="13">
        <v>11</v>
      </c>
      <c r="D711" s="13">
        <v>11</v>
      </c>
      <c r="E711" s="13">
        <v>9</v>
      </c>
      <c r="F711" s="13">
        <v>2</v>
      </c>
      <c r="G711" s="13">
        <v>0</v>
      </c>
    </row>
    <row r="712" spans="1:7" x14ac:dyDescent="0.25">
      <c r="A712" s="13" t="s">
        <v>106</v>
      </c>
      <c r="B712" s="13" t="s">
        <v>3</v>
      </c>
      <c r="C712" s="13">
        <v>3</v>
      </c>
      <c r="D712" s="13">
        <v>2</v>
      </c>
      <c r="E712" s="13">
        <v>2</v>
      </c>
      <c r="F712" s="13">
        <v>0</v>
      </c>
      <c r="G712" s="13">
        <v>0</v>
      </c>
    </row>
    <row r="713" spans="1:7" x14ac:dyDescent="0.25">
      <c r="A713" s="13" t="s">
        <v>106</v>
      </c>
      <c r="B713" s="13" t="s">
        <v>19</v>
      </c>
      <c r="C713" s="13">
        <v>88</v>
      </c>
      <c r="D713" s="13">
        <v>64</v>
      </c>
      <c r="E713" s="13">
        <v>51</v>
      </c>
      <c r="F713" s="13">
        <v>13</v>
      </c>
      <c r="G713" s="13">
        <v>0</v>
      </c>
    </row>
    <row r="714" spans="1:7" x14ac:dyDescent="0.25">
      <c r="A714" s="13" t="s">
        <v>106</v>
      </c>
      <c r="B714" s="13" t="s">
        <v>182</v>
      </c>
      <c r="C714" s="13">
        <v>64</v>
      </c>
      <c r="D714" s="13">
        <v>51</v>
      </c>
      <c r="E714" s="13">
        <v>39</v>
      </c>
      <c r="F714" s="13">
        <v>12</v>
      </c>
      <c r="G714" s="13">
        <v>0</v>
      </c>
    </row>
    <row r="715" spans="1:7" x14ac:dyDescent="0.25">
      <c r="A715" s="13" t="s">
        <v>106</v>
      </c>
      <c r="B715" s="13" t="s">
        <v>183</v>
      </c>
      <c r="C715" s="13">
        <v>190</v>
      </c>
      <c r="D715" s="13">
        <v>148</v>
      </c>
      <c r="E715" s="13">
        <v>132</v>
      </c>
      <c r="F715" s="13">
        <v>16</v>
      </c>
      <c r="G715" s="13">
        <v>0</v>
      </c>
    </row>
    <row r="716" spans="1:7" x14ac:dyDescent="0.25">
      <c r="A716" s="13" t="s">
        <v>106</v>
      </c>
      <c r="B716" s="13" t="s">
        <v>190</v>
      </c>
      <c r="C716" s="13">
        <v>1</v>
      </c>
      <c r="D716" s="13">
        <v>1</v>
      </c>
      <c r="E716" s="13">
        <v>1</v>
      </c>
      <c r="F716" s="13">
        <v>0</v>
      </c>
      <c r="G716" s="13">
        <v>0</v>
      </c>
    </row>
    <row r="717" spans="1:7" x14ac:dyDescent="0.25">
      <c r="A717" s="13" t="s">
        <v>106</v>
      </c>
      <c r="B717" s="13" t="s">
        <v>184</v>
      </c>
      <c r="C717" s="13">
        <v>121</v>
      </c>
      <c r="D717" s="13">
        <v>99</v>
      </c>
      <c r="E717" s="13">
        <v>79</v>
      </c>
      <c r="F717" s="13">
        <v>20</v>
      </c>
      <c r="G717" s="13">
        <v>0</v>
      </c>
    </row>
    <row r="718" spans="1:7" x14ac:dyDescent="0.25">
      <c r="A718" s="13" t="s">
        <v>28</v>
      </c>
      <c r="B718" s="13" t="s">
        <v>3</v>
      </c>
      <c r="C718" s="13">
        <v>4</v>
      </c>
      <c r="D718" s="13">
        <v>3</v>
      </c>
      <c r="E718" s="13">
        <v>3</v>
      </c>
      <c r="F718" s="13">
        <v>0</v>
      </c>
      <c r="G718" s="13">
        <v>0</v>
      </c>
    </row>
    <row r="719" spans="1:7" x14ac:dyDescent="0.25">
      <c r="A719" s="13" t="s">
        <v>28</v>
      </c>
      <c r="B719" s="13" t="s">
        <v>19</v>
      </c>
      <c r="C719" s="13">
        <v>37</v>
      </c>
      <c r="D719" s="13">
        <v>35</v>
      </c>
      <c r="E719" s="13">
        <v>27</v>
      </c>
      <c r="F719" s="13">
        <v>8</v>
      </c>
      <c r="G719" s="13">
        <v>0</v>
      </c>
    </row>
    <row r="720" spans="1:7" x14ac:dyDescent="0.25">
      <c r="A720" s="13" t="s">
        <v>28</v>
      </c>
      <c r="B720" s="13" t="s">
        <v>182</v>
      </c>
      <c r="C720" s="13">
        <v>49</v>
      </c>
      <c r="D720" s="13">
        <v>49</v>
      </c>
      <c r="E720" s="13">
        <v>32</v>
      </c>
      <c r="F720" s="13">
        <v>17</v>
      </c>
      <c r="G720" s="13">
        <v>0</v>
      </c>
    </row>
    <row r="721" spans="1:7" x14ac:dyDescent="0.25">
      <c r="A721" s="13" t="s">
        <v>28</v>
      </c>
      <c r="B721" s="13" t="s">
        <v>183</v>
      </c>
      <c r="C721" s="13">
        <v>107</v>
      </c>
      <c r="D721" s="13">
        <v>94</v>
      </c>
      <c r="E721" s="13">
        <v>61</v>
      </c>
      <c r="F721" s="13">
        <v>33</v>
      </c>
      <c r="G721" s="13">
        <v>0</v>
      </c>
    </row>
    <row r="722" spans="1:7" x14ac:dyDescent="0.25">
      <c r="A722" s="13" t="s">
        <v>28</v>
      </c>
      <c r="B722" s="13" t="s">
        <v>190</v>
      </c>
      <c r="C722" s="13">
        <v>1</v>
      </c>
      <c r="D722" s="13">
        <v>1</v>
      </c>
      <c r="E722" s="13">
        <v>1</v>
      </c>
      <c r="F722" s="13">
        <v>0</v>
      </c>
      <c r="G722" s="13">
        <v>0</v>
      </c>
    </row>
    <row r="723" spans="1:7" x14ac:dyDescent="0.25">
      <c r="A723" s="13" t="s">
        <v>28</v>
      </c>
      <c r="B723" s="13" t="s">
        <v>184</v>
      </c>
      <c r="C723" s="13">
        <v>58</v>
      </c>
      <c r="D723" s="13">
        <v>57</v>
      </c>
      <c r="E723" s="13">
        <v>43</v>
      </c>
      <c r="F723" s="13">
        <v>14</v>
      </c>
      <c r="G723" s="13">
        <v>0</v>
      </c>
    </row>
    <row r="724" spans="1:7" x14ac:dyDescent="0.25">
      <c r="A724" s="13" t="s">
        <v>38</v>
      </c>
      <c r="B724" s="13" t="s">
        <v>3</v>
      </c>
      <c r="C724" s="13">
        <v>2</v>
      </c>
      <c r="D724" s="13">
        <v>2</v>
      </c>
      <c r="E724" s="13">
        <v>2</v>
      </c>
      <c r="F724" s="13">
        <v>0</v>
      </c>
      <c r="G724" s="13">
        <v>0</v>
      </c>
    </row>
    <row r="725" spans="1:7" x14ac:dyDescent="0.25">
      <c r="A725" s="13" t="s">
        <v>38</v>
      </c>
      <c r="B725" s="13" t="s">
        <v>19</v>
      </c>
      <c r="C725" s="13">
        <v>9</v>
      </c>
      <c r="D725" s="13">
        <v>9</v>
      </c>
      <c r="E725" s="13">
        <v>7</v>
      </c>
      <c r="F725" s="13">
        <v>2</v>
      </c>
      <c r="G725" s="13">
        <v>0</v>
      </c>
    </row>
    <row r="726" spans="1:7" x14ac:dyDescent="0.25">
      <c r="A726" s="13" t="s">
        <v>38</v>
      </c>
      <c r="B726" s="13" t="s">
        <v>182</v>
      </c>
      <c r="C726" s="13">
        <v>17</v>
      </c>
      <c r="D726" s="13">
        <v>17</v>
      </c>
      <c r="E726" s="13">
        <v>12</v>
      </c>
      <c r="F726" s="13">
        <v>5</v>
      </c>
      <c r="G726" s="13">
        <v>0</v>
      </c>
    </row>
    <row r="727" spans="1:7" x14ac:dyDescent="0.25">
      <c r="A727" s="13" t="s">
        <v>38</v>
      </c>
      <c r="B727" s="13" t="s">
        <v>183</v>
      </c>
      <c r="C727" s="13">
        <v>19</v>
      </c>
      <c r="D727" s="13">
        <v>19</v>
      </c>
      <c r="E727" s="13">
        <v>17</v>
      </c>
      <c r="F727" s="13">
        <v>2</v>
      </c>
      <c r="G727" s="13">
        <v>0</v>
      </c>
    </row>
    <row r="728" spans="1:7" x14ac:dyDescent="0.25">
      <c r="A728" s="13" t="s">
        <v>38</v>
      </c>
      <c r="B728" s="13" t="s">
        <v>184</v>
      </c>
      <c r="C728" s="13">
        <v>24</v>
      </c>
      <c r="D728" s="13">
        <v>24</v>
      </c>
      <c r="E728" s="13">
        <v>16</v>
      </c>
      <c r="F728" s="13">
        <v>8</v>
      </c>
      <c r="G728" s="13">
        <v>0</v>
      </c>
    </row>
    <row r="729" spans="1:7" x14ac:dyDescent="0.25">
      <c r="A729" s="13" t="s">
        <v>77</v>
      </c>
      <c r="B729" s="13" t="s">
        <v>19</v>
      </c>
      <c r="C729" s="13">
        <v>22</v>
      </c>
      <c r="D729" s="13">
        <v>21</v>
      </c>
      <c r="E729" s="13">
        <v>13</v>
      </c>
      <c r="F729" s="13">
        <v>8</v>
      </c>
      <c r="G729" s="13">
        <v>0</v>
      </c>
    </row>
    <row r="730" spans="1:7" x14ac:dyDescent="0.25">
      <c r="A730" s="13" t="s">
        <v>77</v>
      </c>
      <c r="B730" s="13" t="s">
        <v>182</v>
      </c>
      <c r="C730" s="13">
        <v>19</v>
      </c>
      <c r="D730" s="13">
        <v>18</v>
      </c>
      <c r="E730" s="13">
        <v>12</v>
      </c>
      <c r="F730" s="13">
        <v>6</v>
      </c>
      <c r="G730" s="13">
        <v>0</v>
      </c>
    </row>
    <row r="731" spans="1:7" x14ac:dyDescent="0.25">
      <c r="A731" s="13" t="s">
        <v>77</v>
      </c>
      <c r="B731" s="13" t="s">
        <v>183</v>
      </c>
      <c r="C731" s="13">
        <v>17</v>
      </c>
      <c r="D731" s="13">
        <v>15</v>
      </c>
      <c r="E731" s="13">
        <v>11</v>
      </c>
      <c r="F731" s="13">
        <v>4</v>
      </c>
      <c r="G731" s="13">
        <v>0</v>
      </c>
    </row>
    <row r="732" spans="1:7" x14ac:dyDescent="0.25">
      <c r="A732" s="13" t="s">
        <v>77</v>
      </c>
      <c r="B732" s="13" t="s">
        <v>184</v>
      </c>
      <c r="C732" s="13">
        <v>12</v>
      </c>
      <c r="D732" s="13">
        <v>12</v>
      </c>
      <c r="E732" s="13">
        <v>8</v>
      </c>
      <c r="F732" s="13">
        <v>4</v>
      </c>
      <c r="G732" s="13">
        <v>0</v>
      </c>
    </row>
    <row r="733" spans="1:7" x14ac:dyDescent="0.25">
      <c r="A733" s="13" t="s">
        <v>139</v>
      </c>
      <c r="B733" s="13" t="s">
        <v>3</v>
      </c>
      <c r="C733" s="13">
        <v>4</v>
      </c>
      <c r="D733" s="13">
        <v>3</v>
      </c>
      <c r="E733" s="13">
        <v>2</v>
      </c>
      <c r="F733" s="13">
        <v>1</v>
      </c>
      <c r="G733" s="13">
        <v>0</v>
      </c>
    </row>
    <row r="734" spans="1:7" x14ac:dyDescent="0.25">
      <c r="A734" s="13" t="s">
        <v>139</v>
      </c>
      <c r="B734" s="13" t="s">
        <v>19</v>
      </c>
      <c r="C734" s="13">
        <v>7</v>
      </c>
      <c r="D734" s="13">
        <v>5</v>
      </c>
      <c r="E734" s="13">
        <v>5</v>
      </c>
      <c r="F734" s="13">
        <v>0</v>
      </c>
      <c r="G734" s="13">
        <v>0</v>
      </c>
    </row>
    <row r="735" spans="1:7" x14ac:dyDescent="0.25">
      <c r="A735" s="13" t="s">
        <v>139</v>
      </c>
      <c r="B735" s="13" t="s">
        <v>182</v>
      </c>
      <c r="C735" s="13">
        <v>8</v>
      </c>
      <c r="D735" s="13">
        <v>7</v>
      </c>
      <c r="E735" s="13">
        <v>5</v>
      </c>
      <c r="F735" s="13">
        <v>2</v>
      </c>
      <c r="G735" s="13">
        <v>0</v>
      </c>
    </row>
    <row r="736" spans="1:7" x14ac:dyDescent="0.25">
      <c r="A736" s="13" t="s">
        <v>139</v>
      </c>
      <c r="B736" s="13" t="s">
        <v>183</v>
      </c>
      <c r="C736" s="13">
        <v>17</v>
      </c>
      <c r="D736" s="13">
        <v>16</v>
      </c>
      <c r="E736" s="13">
        <v>15</v>
      </c>
      <c r="F736" s="13">
        <v>1</v>
      </c>
      <c r="G736" s="13">
        <v>1</v>
      </c>
    </row>
    <row r="737" spans="1:7" x14ac:dyDescent="0.25">
      <c r="A737" s="13" t="s">
        <v>139</v>
      </c>
      <c r="B737" s="13" t="s">
        <v>184</v>
      </c>
      <c r="C737" s="13">
        <v>18</v>
      </c>
      <c r="D737" s="13">
        <v>16</v>
      </c>
      <c r="E737" s="13">
        <v>14</v>
      </c>
      <c r="F737" s="13">
        <v>2</v>
      </c>
      <c r="G737" s="13">
        <v>0</v>
      </c>
    </row>
    <row r="738" spans="1:7" x14ac:dyDescent="0.25">
      <c r="A738" s="13" t="s">
        <v>29</v>
      </c>
      <c r="B738" s="13" t="s">
        <v>19</v>
      </c>
      <c r="C738" s="13">
        <v>10</v>
      </c>
      <c r="D738" s="13">
        <v>10</v>
      </c>
      <c r="E738" s="13">
        <v>10</v>
      </c>
      <c r="F738" s="13">
        <v>0</v>
      </c>
      <c r="G738" s="13">
        <v>0</v>
      </c>
    </row>
    <row r="739" spans="1:7" x14ac:dyDescent="0.25">
      <c r="A739" s="13" t="s">
        <v>29</v>
      </c>
      <c r="B739" s="13" t="s">
        <v>182</v>
      </c>
      <c r="C739" s="13">
        <v>20</v>
      </c>
      <c r="D739" s="13">
        <v>19</v>
      </c>
      <c r="E739" s="13">
        <v>13</v>
      </c>
      <c r="F739" s="13">
        <v>6</v>
      </c>
      <c r="G739" s="13">
        <v>0</v>
      </c>
    </row>
    <row r="740" spans="1:7" x14ac:dyDescent="0.25">
      <c r="A740" s="13" t="s">
        <v>29</v>
      </c>
      <c r="B740" s="13" t="s">
        <v>183</v>
      </c>
      <c r="C740" s="13">
        <v>30</v>
      </c>
      <c r="D740" s="13">
        <v>26</v>
      </c>
      <c r="E740" s="13">
        <v>22</v>
      </c>
      <c r="F740" s="13">
        <v>4</v>
      </c>
      <c r="G740" s="13">
        <v>0</v>
      </c>
    </row>
    <row r="741" spans="1:7" x14ac:dyDescent="0.25">
      <c r="A741" s="13" t="s">
        <v>29</v>
      </c>
      <c r="B741" s="13" t="s">
        <v>184</v>
      </c>
      <c r="C741" s="13">
        <v>22</v>
      </c>
      <c r="D741" s="13">
        <v>22</v>
      </c>
      <c r="E741" s="13">
        <v>20</v>
      </c>
      <c r="F741" s="13">
        <v>2</v>
      </c>
      <c r="G741" s="13">
        <v>0</v>
      </c>
    </row>
    <row r="742" spans="1:7" x14ac:dyDescent="0.25">
      <c r="A742" s="13" t="s">
        <v>59</v>
      </c>
      <c r="B742" s="13" t="s">
        <v>3</v>
      </c>
      <c r="C742" s="13">
        <v>3</v>
      </c>
      <c r="D742" s="13">
        <v>3</v>
      </c>
      <c r="E742" s="13">
        <v>2</v>
      </c>
      <c r="F742" s="13">
        <v>1</v>
      </c>
      <c r="G742" s="13">
        <v>0</v>
      </c>
    </row>
    <row r="743" spans="1:7" x14ac:dyDescent="0.25">
      <c r="A743" s="13" t="s">
        <v>59</v>
      </c>
      <c r="B743" s="13" t="s">
        <v>19</v>
      </c>
      <c r="C743" s="13">
        <v>4</v>
      </c>
      <c r="D743" s="13">
        <v>4</v>
      </c>
      <c r="E743" s="13">
        <v>4</v>
      </c>
      <c r="F743" s="13">
        <v>0</v>
      </c>
      <c r="G743" s="13">
        <v>0</v>
      </c>
    </row>
    <row r="744" spans="1:7" x14ac:dyDescent="0.25">
      <c r="A744" s="13" t="s">
        <v>59</v>
      </c>
      <c r="B744" s="13" t="s">
        <v>182</v>
      </c>
      <c r="C744" s="13">
        <v>15</v>
      </c>
      <c r="D744" s="13">
        <v>15</v>
      </c>
      <c r="E744" s="13">
        <v>14</v>
      </c>
      <c r="F744" s="13">
        <v>1</v>
      </c>
      <c r="G744" s="13">
        <v>0</v>
      </c>
    </row>
    <row r="745" spans="1:7" x14ac:dyDescent="0.25">
      <c r="A745" s="13" t="s">
        <v>59</v>
      </c>
      <c r="B745" s="13" t="s">
        <v>183</v>
      </c>
      <c r="C745" s="13">
        <v>6</v>
      </c>
      <c r="D745" s="13">
        <v>6</v>
      </c>
      <c r="E745" s="13">
        <v>5</v>
      </c>
      <c r="F745" s="13">
        <v>1</v>
      </c>
      <c r="G745" s="13">
        <v>0</v>
      </c>
    </row>
    <row r="746" spans="1:7" x14ac:dyDescent="0.25">
      <c r="A746" s="13" t="s">
        <v>59</v>
      </c>
      <c r="B746" s="13" t="s">
        <v>184</v>
      </c>
      <c r="C746" s="13">
        <v>18</v>
      </c>
      <c r="D746" s="13">
        <v>17</v>
      </c>
      <c r="E746" s="13">
        <v>14</v>
      </c>
      <c r="F746" s="13">
        <v>3</v>
      </c>
      <c r="G746" s="13">
        <v>1</v>
      </c>
    </row>
    <row r="747" spans="1:7" x14ac:dyDescent="0.25">
      <c r="A747" s="13" t="s">
        <v>111</v>
      </c>
      <c r="B747" s="13" t="s">
        <v>19</v>
      </c>
      <c r="C747" s="13">
        <v>5</v>
      </c>
      <c r="D747" s="13">
        <v>4</v>
      </c>
      <c r="E747" s="13">
        <v>4</v>
      </c>
      <c r="F747" s="13">
        <v>0</v>
      </c>
      <c r="G747" s="13">
        <v>0</v>
      </c>
    </row>
    <row r="748" spans="1:7" x14ac:dyDescent="0.25">
      <c r="A748" s="13" t="s">
        <v>111</v>
      </c>
      <c r="B748" s="13" t="s">
        <v>182</v>
      </c>
      <c r="C748" s="13">
        <v>46</v>
      </c>
      <c r="D748" s="13">
        <v>46</v>
      </c>
      <c r="E748" s="13">
        <v>43</v>
      </c>
      <c r="F748" s="13">
        <v>3</v>
      </c>
      <c r="G748" s="13">
        <v>0</v>
      </c>
    </row>
    <row r="749" spans="1:7" x14ac:dyDescent="0.25">
      <c r="A749" s="13" t="s">
        <v>111</v>
      </c>
      <c r="B749" s="13" t="s">
        <v>183</v>
      </c>
      <c r="C749" s="13">
        <v>55</v>
      </c>
      <c r="D749" s="13">
        <v>52</v>
      </c>
      <c r="E749" s="13">
        <v>41</v>
      </c>
      <c r="F749" s="13">
        <v>11</v>
      </c>
      <c r="G749" s="13">
        <v>1</v>
      </c>
    </row>
    <row r="750" spans="1:7" x14ac:dyDescent="0.25">
      <c r="A750" s="13" t="s">
        <v>111</v>
      </c>
      <c r="B750" s="13" t="s">
        <v>184</v>
      </c>
      <c r="C750" s="13">
        <v>74</v>
      </c>
      <c r="D750" s="13">
        <v>72</v>
      </c>
      <c r="E750" s="13">
        <v>69</v>
      </c>
      <c r="F750" s="13">
        <v>3</v>
      </c>
      <c r="G750" s="13">
        <v>1</v>
      </c>
    </row>
    <row r="751" spans="1:7" x14ac:dyDescent="0.25">
      <c r="A751" s="13" t="s">
        <v>137</v>
      </c>
      <c r="B751" s="13" t="s">
        <v>19</v>
      </c>
      <c r="C751" s="13">
        <v>7</v>
      </c>
      <c r="D751" s="13">
        <v>7</v>
      </c>
      <c r="E751" s="13">
        <v>5</v>
      </c>
      <c r="F751" s="13">
        <v>2</v>
      </c>
      <c r="G751" s="13">
        <v>0</v>
      </c>
    </row>
    <row r="752" spans="1:7" x14ac:dyDescent="0.25">
      <c r="A752" s="13" t="s">
        <v>137</v>
      </c>
      <c r="B752" s="13" t="s">
        <v>182</v>
      </c>
      <c r="C752" s="13">
        <v>11</v>
      </c>
      <c r="D752" s="13">
        <v>11</v>
      </c>
      <c r="E752" s="13">
        <v>9</v>
      </c>
      <c r="F752" s="13">
        <v>2</v>
      </c>
      <c r="G752" s="13">
        <v>0</v>
      </c>
    </row>
    <row r="753" spans="1:13" x14ac:dyDescent="0.25">
      <c r="A753" s="13" t="s">
        <v>137</v>
      </c>
      <c r="B753" s="13" t="s">
        <v>183</v>
      </c>
      <c r="C753" s="13">
        <v>25</v>
      </c>
      <c r="D753" s="13">
        <v>25</v>
      </c>
      <c r="E753" s="13">
        <v>22</v>
      </c>
      <c r="F753" s="13">
        <v>3</v>
      </c>
      <c r="G753" s="13">
        <v>0</v>
      </c>
    </row>
    <row r="754" spans="1:13" x14ac:dyDescent="0.25">
      <c r="A754" s="13" t="s">
        <v>137</v>
      </c>
      <c r="B754" s="13" t="s">
        <v>184</v>
      </c>
      <c r="C754" s="13">
        <v>14</v>
      </c>
      <c r="D754" s="13">
        <v>14</v>
      </c>
      <c r="E754" s="13">
        <v>12</v>
      </c>
      <c r="F754" s="13">
        <v>2</v>
      </c>
      <c r="G754" s="13">
        <v>0</v>
      </c>
    </row>
    <row r="755" spans="1:13" x14ac:dyDescent="0.25">
      <c r="A755" s="13" t="s">
        <v>108</v>
      </c>
      <c r="B755" s="13" t="s">
        <v>3</v>
      </c>
      <c r="C755" s="13">
        <v>1</v>
      </c>
      <c r="D755" s="13">
        <v>1</v>
      </c>
      <c r="E755" s="13">
        <v>1</v>
      </c>
      <c r="F755" s="13">
        <v>0</v>
      </c>
      <c r="G755" s="13">
        <v>0</v>
      </c>
    </row>
    <row r="756" spans="1:13" x14ac:dyDescent="0.25">
      <c r="A756" s="13" t="s">
        <v>108</v>
      </c>
      <c r="B756" s="13" t="s">
        <v>19</v>
      </c>
      <c r="C756" s="13">
        <v>6</v>
      </c>
      <c r="D756" s="13">
        <v>6</v>
      </c>
      <c r="E756" s="13">
        <v>3</v>
      </c>
      <c r="F756" s="13">
        <v>3</v>
      </c>
      <c r="G756" s="13">
        <v>0</v>
      </c>
    </row>
    <row r="757" spans="1:13" x14ac:dyDescent="0.25">
      <c r="A757" s="13" t="s">
        <v>108</v>
      </c>
      <c r="B757" s="13" t="s">
        <v>182</v>
      </c>
      <c r="C757" s="13">
        <v>6</v>
      </c>
      <c r="D757" s="13">
        <v>6</v>
      </c>
      <c r="E757" s="13">
        <v>4</v>
      </c>
      <c r="F757" s="13">
        <v>2</v>
      </c>
      <c r="G757" s="13">
        <v>0</v>
      </c>
    </row>
    <row r="758" spans="1:13" x14ac:dyDescent="0.25">
      <c r="A758" s="13" t="s">
        <v>108</v>
      </c>
      <c r="B758" s="13" t="s">
        <v>183</v>
      </c>
      <c r="C758" s="13">
        <v>63</v>
      </c>
      <c r="D758" s="13">
        <v>56</v>
      </c>
      <c r="E758" s="13">
        <v>42</v>
      </c>
      <c r="F758" s="13">
        <v>14</v>
      </c>
      <c r="G758" s="13">
        <v>1</v>
      </c>
    </row>
    <row r="759" spans="1:13" x14ac:dyDescent="0.25">
      <c r="A759" s="13" t="s">
        <v>108</v>
      </c>
      <c r="B759" s="13" t="s">
        <v>184</v>
      </c>
      <c r="C759" s="13">
        <v>13</v>
      </c>
      <c r="D759" s="13">
        <v>13</v>
      </c>
      <c r="E759" s="13">
        <v>11</v>
      </c>
      <c r="F759" s="13">
        <v>2</v>
      </c>
      <c r="G759" s="13">
        <v>0</v>
      </c>
    </row>
    <row r="760" spans="1:13" x14ac:dyDescent="0.25">
      <c r="A760" s="13" t="s">
        <v>69</v>
      </c>
      <c r="B760" s="13" t="s">
        <v>3</v>
      </c>
      <c r="C760" s="13">
        <v>5</v>
      </c>
      <c r="D760" s="13">
        <v>3</v>
      </c>
      <c r="E760" s="13">
        <v>1</v>
      </c>
      <c r="F760" s="13">
        <v>2</v>
      </c>
      <c r="G760" s="13">
        <v>0</v>
      </c>
    </row>
    <row r="761" spans="1:13" x14ac:dyDescent="0.25">
      <c r="A761" s="13" t="s">
        <v>69</v>
      </c>
      <c r="B761" s="13" t="s">
        <v>19</v>
      </c>
      <c r="C761" s="13">
        <v>45</v>
      </c>
      <c r="D761" s="13">
        <v>45</v>
      </c>
      <c r="E761" s="13">
        <v>45</v>
      </c>
      <c r="F761" s="13">
        <v>0</v>
      </c>
      <c r="G761" s="13">
        <v>0</v>
      </c>
    </row>
    <row r="762" spans="1:13" x14ac:dyDescent="0.25">
      <c r="A762" s="13" t="s">
        <v>69</v>
      </c>
      <c r="B762" s="13" t="s">
        <v>182</v>
      </c>
      <c r="C762" s="13">
        <v>49</v>
      </c>
      <c r="D762" s="13">
        <v>48</v>
      </c>
      <c r="E762" s="13">
        <v>43</v>
      </c>
      <c r="F762" s="13">
        <v>5</v>
      </c>
      <c r="G762" s="13">
        <v>0</v>
      </c>
    </row>
    <row r="763" spans="1:13" x14ac:dyDescent="0.25">
      <c r="A763" s="13" t="s">
        <v>69</v>
      </c>
      <c r="B763" s="13" t="s">
        <v>183</v>
      </c>
      <c r="C763" s="13">
        <v>92</v>
      </c>
      <c r="D763" s="13">
        <v>82</v>
      </c>
      <c r="E763" s="13">
        <v>69</v>
      </c>
      <c r="F763" s="13">
        <v>13</v>
      </c>
      <c r="G763" s="13">
        <v>0</v>
      </c>
    </row>
    <row r="764" spans="1:13" x14ac:dyDescent="0.25">
      <c r="A764" s="13" t="s">
        <v>69</v>
      </c>
      <c r="B764" s="13" t="s">
        <v>184</v>
      </c>
      <c r="C764" s="13">
        <v>57</v>
      </c>
      <c r="D764" s="13">
        <v>56</v>
      </c>
      <c r="E764" s="13">
        <v>53</v>
      </c>
      <c r="F764" s="13">
        <v>3</v>
      </c>
      <c r="G764" s="13">
        <v>0</v>
      </c>
      <c r="I764">
        <f>+SUM(C642:C764)</f>
        <v>3582</v>
      </c>
      <c r="J764">
        <f t="shared" ref="J764:M764" si="0">+SUM(D642:D764)</f>
        <v>3173</v>
      </c>
      <c r="K764">
        <f t="shared" si="0"/>
        <v>2407</v>
      </c>
      <c r="L764">
        <f t="shared" si="0"/>
        <v>766</v>
      </c>
      <c r="M764">
        <f t="shared" si="0"/>
        <v>10</v>
      </c>
    </row>
    <row r="765" spans="1:13" x14ac:dyDescent="0.25">
      <c r="A765" s="12" t="s">
        <v>80</v>
      </c>
      <c r="B765" s="12" t="s">
        <v>182</v>
      </c>
      <c r="C765" s="12">
        <v>50</v>
      </c>
      <c r="D765" s="12">
        <v>50</v>
      </c>
      <c r="E765" s="12">
        <v>38</v>
      </c>
      <c r="F765" s="12">
        <v>12</v>
      </c>
      <c r="G765" s="12">
        <v>0</v>
      </c>
    </row>
    <row r="766" spans="1:13" x14ac:dyDescent="0.25">
      <c r="A766" s="12" t="s">
        <v>80</v>
      </c>
      <c r="B766" s="12" t="s">
        <v>19</v>
      </c>
      <c r="C766" s="12">
        <v>38</v>
      </c>
      <c r="D766" s="12">
        <v>37</v>
      </c>
      <c r="E766" s="12">
        <v>34</v>
      </c>
      <c r="F766" s="12">
        <v>3</v>
      </c>
      <c r="G766" s="12">
        <v>0</v>
      </c>
    </row>
    <row r="767" spans="1:13" x14ac:dyDescent="0.25">
      <c r="A767" s="12" t="s">
        <v>80</v>
      </c>
      <c r="B767" s="12" t="s">
        <v>184</v>
      </c>
      <c r="C767" s="12">
        <v>44</v>
      </c>
      <c r="D767" s="12">
        <v>43</v>
      </c>
      <c r="E767" s="12">
        <v>36</v>
      </c>
      <c r="F767" s="12">
        <v>7</v>
      </c>
      <c r="G767" s="12">
        <v>0</v>
      </c>
    </row>
    <row r="768" spans="1:13" x14ac:dyDescent="0.25">
      <c r="A768" s="12" t="s">
        <v>80</v>
      </c>
      <c r="B768" s="12" t="s">
        <v>183</v>
      </c>
      <c r="C768" s="12">
        <v>23</v>
      </c>
      <c r="D768" s="12">
        <v>23</v>
      </c>
      <c r="E768" s="12">
        <v>22</v>
      </c>
      <c r="F768" s="12">
        <v>1</v>
      </c>
      <c r="G768" s="12">
        <v>0</v>
      </c>
    </row>
    <row r="769" spans="1:7" x14ac:dyDescent="0.25">
      <c r="A769" s="12" t="s">
        <v>117</v>
      </c>
      <c r="B769" s="12" t="s">
        <v>3</v>
      </c>
      <c r="C769" s="12">
        <v>1</v>
      </c>
      <c r="D769" s="12">
        <v>1</v>
      </c>
      <c r="E769" s="12">
        <v>1</v>
      </c>
      <c r="F769" s="12">
        <v>0</v>
      </c>
      <c r="G769" s="12">
        <v>0</v>
      </c>
    </row>
    <row r="770" spans="1:7" x14ac:dyDescent="0.25">
      <c r="A770" s="12" t="s">
        <v>117</v>
      </c>
      <c r="B770" s="12" t="s">
        <v>182</v>
      </c>
      <c r="C770" s="12">
        <v>11</v>
      </c>
      <c r="D770" s="12">
        <v>11</v>
      </c>
      <c r="E770" s="12">
        <v>9</v>
      </c>
      <c r="F770" s="12">
        <v>2</v>
      </c>
      <c r="G770" s="12">
        <v>0</v>
      </c>
    </row>
    <row r="771" spans="1:7" x14ac:dyDescent="0.25">
      <c r="A771" s="12" t="s">
        <v>117</v>
      </c>
      <c r="B771" s="12" t="s">
        <v>19</v>
      </c>
      <c r="C771" s="12">
        <v>9</v>
      </c>
      <c r="D771" s="12">
        <v>9</v>
      </c>
      <c r="E771" s="12">
        <v>9</v>
      </c>
      <c r="F771" s="12">
        <v>0</v>
      </c>
      <c r="G771" s="12">
        <v>0</v>
      </c>
    </row>
    <row r="772" spans="1:7" x14ac:dyDescent="0.25">
      <c r="A772" s="12" t="s">
        <v>117</v>
      </c>
      <c r="B772" s="12" t="s">
        <v>184</v>
      </c>
      <c r="C772" s="12">
        <v>17</v>
      </c>
      <c r="D772" s="12">
        <v>17</v>
      </c>
      <c r="E772" s="12">
        <v>14</v>
      </c>
      <c r="F772" s="12">
        <v>3</v>
      </c>
      <c r="G772" s="12">
        <v>0</v>
      </c>
    </row>
    <row r="773" spans="1:7" x14ac:dyDescent="0.25">
      <c r="A773" s="12" t="s">
        <v>117</v>
      </c>
      <c r="B773" s="12" t="s">
        <v>183</v>
      </c>
      <c r="C773" s="12">
        <v>14</v>
      </c>
      <c r="D773" s="12">
        <v>13</v>
      </c>
      <c r="E773" s="12">
        <v>8</v>
      </c>
      <c r="F773" s="12">
        <v>5</v>
      </c>
      <c r="G773" s="12">
        <v>0</v>
      </c>
    </row>
    <row r="774" spans="1:7" x14ac:dyDescent="0.25">
      <c r="A774" s="12" t="s">
        <v>141</v>
      </c>
      <c r="B774" s="12" t="s">
        <v>183</v>
      </c>
      <c r="C774" s="12">
        <v>32</v>
      </c>
      <c r="D774" s="12">
        <v>27</v>
      </c>
      <c r="E774" s="12">
        <v>23</v>
      </c>
      <c r="F774" s="12">
        <v>4</v>
      </c>
      <c r="G774" s="12">
        <v>0</v>
      </c>
    </row>
    <row r="775" spans="1:7" x14ac:dyDescent="0.25">
      <c r="A775" s="12" t="s">
        <v>141</v>
      </c>
      <c r="B775" s="12" t="s">
        <v>19</v>
      </c>
      <c r="C775" s="12">
        <v>20</v>
      </c>
      <c r="D775" s="12">
        <v>19</v>
      </c>
      <c r="E775" s="12">
        <v>14</v>
      </c>
      <c r="F775" s="12">
        <v>5</v>
      </c>
      <c r="G775" s="12">
        <v>0</v>
      </c>
    </row>
    <row r="776" spans="1:7" x14ac:dyDescent="0.25">
      <c r="A776" s="12" t="s">
        <v>141</v>
      </c>
      <c r="B776" s="12" t="s">
        <v>184</v>
      </c>
      <c r="C776" s="12">
        <v>29</v>
      </c>
      <c r="D776" s="12">
        <v>29</v>
      </c>
      <c r="E776" s="12">
        <v>24</v>
      </c>
      <c r="F776" s="12">
        <v>5</v>
      </c>
      <c r="G776" s="12">
        <v>0</v>
      </c>
    </row>
    <row r="777" spans="1:7" x14ac:dyDescent="0.25">
      <c r="A777" s="12" t="s">
        <v>141</v>
      </c>
      <c r="B777" s="12" t="s">
        <v>182</v>
      </c>
      <c r="C777" s="12">
        <v>16</v>
      </c>
      <c r="D777" s="12">
        <v>16</v>
      </c>
      <c r="E777" s="12">
        <v>14</v>
      </c>
      <c r="F777" s="12">
        <v>2</v>
      </c>
      <c r="G777" s="12">
        <v>0</v>
      </c>
    </row>
    <row r="778" spans="1:7" x14ac:dyDescent="0.25">
      <c r="A778" s="12" t="s">
        <v>104</v>
      </c>
      <c r="B778" s="12" t="s">
        <v>182</v>
      </c>
      <c r="C778" s="12">
        <v>5</v>
      </c>
      <c r="D778" s="12">
        <v>5</v>
      </c>
      <c r="E778" s="12">
        <v>5</v>
      </c>
      <c r="F778" s="12">
        <v>0</v>
      </c>
      <c r="G778" s="12">
        <v>0</v>
      </c>
    </row>
    <row r="779" spans="1:7" x14ac:dyDescent="0.25">
      <c r="A779" s="12" t="s">
        <v>104</v>
      </c>
      <c r="B779" s="12" t="s">
        <v>184</v>
      </c>
      <c r="C779" s="12">
        <v>23</v>
      </c>
      <c r="D779" s="12">
        <v>23</v>
      </c>
      <c r="E779" s="12">
        <v>16</v>
      </c>
      <c r="F779" s="12">
        <v>7</v>
      </c>
      <c r="G779" s="12">
        <v>0</v>
      </c>
    </row>
    <row r="780" spans="1:7" x14ac:dyDescent="0.25">
      <c r="A780" s="12" t="s">
        <v>104</v>
      </c>
      <c r="B780" s="12" t="s">
        <v>19</v>
      </c>
      <c r="C780" s="12">
        <v>9</v>
      </c>
      <c r="D780" s="12">
        <v>9</v>
      </c>
      <c r="E780" s="12">
        <v>7</v>
      </c>
      <c r="F780" s="12">
        <v>2</v>
      </c>
      <c r="G780" s="12">
        <v>0</v>
      </c>
    </row>
    <row r="781" spans="1:7" x14ac:dyDescent="0.25">
      <c r="A781" s="12" t="s">
        <v>104</v>
      </c>
      <c r="B781" s="12" t="s">
        <v>183</v>
      </c>
      <c r="C781" s="12">
        <v>6</v>
      </c>
      <c r="D781" s="12">
        <v>5</v>
      </c>
      <c r="E781" s="12">
        <v>4</v>
      </c>
      <c r="F781" s="12">
        <v>1</v>
      </c>
      <c r="G781" s="12">
        <v>0</v>
      </c>
    </row>
    <row r="782" spans="1:7" x14ac:dyDescent="0.25">
      <c r="A782" s="12" t="s">
        <v>102</v>
      </c>
      <c r="B782" s="12" t="s">
        <v>19</v>
      </c>
      <c r="C782" s="12">
        <v>14</v>
      </c>
      <c r="D782" s="12">
        <v>14</v>
      </c>
      <c r="E782" s="12">
        <v>13</v>
      </c>
      <c r="F782" s="12">
        <v>1</v>
      </c>
      <c r="G782" s="12">
        <v>0</v>
      </c>
    </row>
    <row r="783" spans="1:7" x14ac:dyDescent="0.25">
      <c r="A783" s="12" t="s">
        <v>102</v>
      </c>
      <c r="B783" s="12" t="s">
        <v>184</v>
      </c>
      <c r="C783" s="12">
        <v>22</v>
      </c>
      <c r="D783" s="12">
        <v>21</v>
      </c>
      <c r="E783" s="12">
        <v>18</v>
      </c>
      <c r="F783" s="12">
        <v>3</v>
      </c>
      <c r="G783" s="12">
        <v>1</v>
      </c>
    </row>
    <row r="784" spans="1:7" x14ac:dyDescent="0.25">
      <c r="A784" s="12" t="s">
        <v>102</v>
      </c>
      <c r="B784" s="12" t="s">
        <v>183</v>
      </c>
      <c r="C784" s="12">
        <v>41</v>
      </c>
      <c r="D784" s="12">
        <v>38</v>
      </c>
      <c r="E784" s="12">
        <v>32</v>
      </c>
      <c r="F784" s="12">
        <v>6</v>
      </c>
      <c r="G784" s="12">
        <v>0</v>
      </c>
    </row>
    <row r="785" spans="1:7" x14ac:dyDescent="0.25">
      <c r="A785" s="12" t="s">
        <v>102</v>
      </c>
      <c r="B785" s="12" t="s">
        <v>182</v>
      </c>
      <c r="C785" s="12">
        <v>22</v>
      </c>
      <c r="D785" s="12">
        <v>22</v>
      </c>
      <c r="E785" s="12">
        <v>19</v>
      </c>
      <c r="F785" s="12">
        <v>3</v>
      </c>
      <c r="G785" s="12">
        <v>0</v>
      </c>
    </row>
    <row r="786" spans="1:7" x14ac:dyDescent="0.25">
      <c r="A786" s="12" t="s">
        <v>37</v>
      </c>
      <c r="B786" s="12" t="s">
        <v>182</v>
      </c>
      <c r="C786" s="12">
        <v>12</v>
      </c>
      <c r="D786" s="12">
        <v>11</v>
      </c>
      <c r="E786" s="12">
        <v>8</v>
      </c>
      <c r="F786" s="12">
        <v>3</v>
      </c>
      <c r="G786" s="12">
        <v>1</v>
      </c>
    </row>
    <row r="787" spans="1:7" x14ac:dyDescent="0.25">
      <c r="A787" s="12" t="s">
        <v>37</v>
      </c>
      <c r="B787" s="12" t="s">
        <v>183</v>
      </c>
      <c r="C787" s="12">
        <v>35</v>
      </c>
      <c r="D787" s="12">
        <v>35</v>
      </c>
      <c r="E787" s="12">
        <v>31</v>
      </c>
      <c r="F787" s="12">
        <v>4</v>
      </c>
      <c r="G787" s="12">
        <v>0</v>
      </c>
    </row>
    <row r="788" spans="1:7" x14ac:dyDescent="0.25">
      <c r="A788" s="12" t="s">
        <v>37</v>
      </c>
      <c r="B788" s="12" t="s">
        <v>184</v>
      </c>
      <c r="C788" s="12">
        <v>20</v>
      </c>
      <c r="D788" s="12">
        <v>19</v>
      </c>
      <c r="E788" s="12">
        <v>14</v>
      </c>
      <c r="F788" s="12">
        <v>5</v>
      </c>
      <c r="G788" s="12">
        <v>0</v>
      </c>
    </row>
    <row r="789" spans="1:7" x14ac:dyDescent="0.25">
      <c r="A789" s="12" t="s">
        <v>37</v>
      </c>
      <c r="B789" s="12" t="s">
        <v>19</v>
      </c>
      <c r="C789" s="12">
        <v>9</v>
      </c>
      <c r="D789" s="12">
        <v>8</v>
      </c>
      <c r="E789" s="12">
        <v>7</v>
      </c>
      <c r="F789" s="12">
        <v>1</v>
      </c>
      <c r="G789" s="12">
        <v>1</v>
      </c>
    </row>
    <row r="790" spans="1:7" x14ac:dyDescent="0.25">
      <c r="A790" s="12" t="s">
        <v>103</v>
      </c>
      <c r="B790" s="12" t="s">
        <v>184</v>
      </c>
      <c r="C790" s="12">
        <v>12</v>
      </c>
      <c r="D790" s="12">
        <v>12</v>
      </c>
      <c r="E790" s="12">
        <v>9</v>
      </c>
      <c r="F790" s="12">
        <v>3</v>
      </c>
      <c r="G790" s="12">
        <v>0</v>
      </c>
    </row>
    <row r="791" spans="1:7" x14ac:dyDescent="0.25">
      <c r="A791" s="12" t="s">
        <v>103</v>
      </c>
      <c r="B791" s="12" t="s">
        <v>182</v>
      </c>
      <c r="C791" s="12">
        <v>7</v>
      </c>
      <c r="D791" s="12">
        <v>7</v>
      </c>
      <c r="E791" s="12">
        <v>6</v>
      </c>
      <c r="F791" s="12">
        <v>1</v>
      </c>
      <c r="G791" s="12">
        <v>0</v>
      </c>
    </row>
    <row r="792" spans="1:7" x14ac:dyDescent="0.25">
      <c r="A792" s="12" t="s">
        <v>103</v>
      </c>
      <c r="B792" s="12" t="s">
        <v>183</v>
      </c>
      <c r="C792" s="12">
        <v>16</v>
      </c>
      <c r="D792" s="12">
        <v>16</v>
      </c>
      <c r="E792" s="12">
        <v>15</v>
      </c>
      <c r="F792" s="12">
        <v>1</v>
      </c>
      <c r="G792" s="12">
        <v>0</v>
      </c>
    </row>
    <row r="793" spans="1:7" x14ac:dyDescent="0.25">
      <c r="A793" s="12" t="s">
        <v>103</v>
      </c>
      <c r="B793" s="12" t="s">
        <v>19</v>
      </c>
      <c r="C793" s="12">
        <v>4</v>
      </c>
      <c r="D793" s="12">
        <v>4</v>
      </c>
      <c r="E793" s="12">
        <v>2</v>
      </c>
      <c r="F793" s="12">
        <v>2</v>
      </c>
      <c r="G793" s="12">
        <v>0</v>
      </c>
    </row>
    <row r="794" spans="1:7" x14ac:dyDescent="0.25">
      <c r="A794" s="12" t="s">
        <v>79</v>
      </c>
      <c r="B794" s="12" t="s">
        <v>3</v>
      </c>
      <c r="C794" s="12">
        <v>4</v>
      </c>
      <c r="D794" s="12">
        <v>2</v>
      </c>
      <c r="E794" s="12">
        <v>2</v>
      </c>
      <c r="F794" s="12">
        <v>0</v>
      </c>
      <c r="G794" s="12">
        <v>0</v>
      </c>
    </row>
    <row r="795" spans="1:7" x14ac:dyDescent="0.25">
      <c r="A795" s="12" t="s">
        <v>79</v>
      </c>
      <c r="B795" s="12" t="s">
        <v>184</v>
      </c>
      <c r="C795" s="12">
        <v>22</v>
      </c>
      <c r="D795" s="12">
        <v>21</v>
      </c>
      <c r="E795" s="12">
        <v>11</v>
      </c>
      <c r="F795" s="12">
        <v>10</v>
      </c>
      <c r="G795" s="12">
        <v>0</v>
      </c>
    </row>
    <row r="796" spans="1:7" x14ac:dyDescent="0.25">
      <c r="A796" s="12" t="s">
        <v>79</v>
      </c>
      <c r="B796" s="12" t="s">
        <v>183</v>
      </c>
      <c r="C796" s="12">
        <v>15</v>
      </c>
      <c r="D796" s="12">
        <v>15</v>
      </c>
      <c r="E796" s="12">
        <v>9</v>
      </c>
      <c r="F796" s="12">
        <v>6</v>
      </c>
      <c r="G796" s="12">
        <v>0</v>
      </c>
    </row>
    <row r="797" spans="1:7" x14ac:dyDescent="0.25">
      <c r="A797" s="12" t="s">
        <v>79</v>
      </c>
      <c r="B797" s="12" t="s">
        <v>182</v>
      </c>
      <c r="C797" s="12">
        <v>18</v>
      </c>
      <c r="D797" s="12">
        <v>18</v>
      </c>
      <c r="E797" s="12">
        <v>16</v>
      </c>
      <c r="F797" s="12">
        <v>2</v>
      </c>
      <c r="G797" s="12">
        <v>0</v>
      </c>
    </row>
    <row r="798" spans="1:7" x14ac:dyDescent="0.25">
      <c r="A798" s="12" t="s">
        <v>79</v>
      </c>
      <c r="B798" s="12" t="s">
        <v>19</v>
      </c>
      <c r="C798" s="12">
        <v>1</v>
      </c>
      <c r="D798" s="12">
        <v>1</v>
      </c>
      <c r="E798" s="12">
        <v>1</v>
      </c>
      <c r="F798" s="12">
        <v>0</v>
      </c>
      <c r="G798" s="12">
        <v>0</v>
      </c>
    </row>
    <row r="799" spans="1:7" x14ac:dyDescent="0.25">
      <c r="A799" s="12" t="s">
        <v>26</v>
      </c>
      <c r="B799" s="12" t="s">
        <v>184</v>
      </c>
      <c r="C799" s="12">
        <v>32</v>
      </c>
      <c r="D799" s="12">
        <v>32</v>
      </c>
      <c r="E799" s="12">
        <v>31</v>
      </c>
      <c r="F799" s="12">
        <v>1</v>
      </c>
      <c r="G799" s="12">
        <v>0</v>
      </c>
    </row>
    <row r="800" spans="1:7" x14ac:dyDescent="0.25">
      <c r="A800" s="12" t="s">
        <v>26</v>
      </c>
      <c r="B800" s="12" t="s">
        <v>19</v>
      </c>
      <c r="C800" s="12">
        <v>27</v>
      </c>
      <c r="D800" s="12">
        <v>27</v>
      </c>
      <c r="E800" s="12">
        <v>24</v>
      </c>
      <c r="F800" s="12">
        <v>3</v>
      </c>
      <c r="G800" s="12">
        <v>0</v>
      </c>
    </row>
    <row r="801" spans="1:7" x14ac:dyDescent="0.25">
      <c r="A801" s="12" t="s">
        <v>26</v>
      </c>
      <c r="B801" s="12" t="s">
        <v>183</v>
      </c>
      <c r="C801" s="12">
        <v>42</v>
      </c>
      <c r="D801" s="12">
        <v>41</v>
      </c>
      <c r="E801" s="12">
        <v>26</v>
      </c>
      <c r="F801" s="12">
        <v>15</v>
      </c>
      <c r="G801" s="12">
        <v>0</v>
      </c>
    </row>
    <row r="802" spans="1:7" x14ac:dyDescent="0.25">
      <c r="A802" s="12" t="s">
        <v>26</v>
      </c>
      <c r="B802" s="12" t="s">
        <v>182</v>
      </c>
      <c r="C802" s="12">
        <v>29</v>
      </c>
      <c r="D802" s="12">
        <v>29</v>
      </c>
      <c r="E802" s="12">
        <v>27</v>
      </c>
      <c r="F802" s="12">
        <v>2</v>
      </c>
      <c r="G802" s="12">
        <v>0</v>
      </c>
    </row>
    <row r="803" spans="1:7" x14ac:dyDescent="0.25">
      <c r="A803" s="12" t="s">
        <v>155</v>
      </c>
      <c r="B803" s="12" t="s">
        <v>183</v>
      </c>
      <c r="C803" s="12">
        <v>38</v>
      </c>
      <c r="D803" s="12">
        <v>35</v>
      </c>
      <c r="E803" s="12">
        <v>24</v>
      </c>
      <c r="F803" s="12">
        <v>11</v>
      </c>
      <c r="G803" s="12">
        <v>0</v>
      </c>
    </row>
    <row r="804" spans="1:7" x14ac:dyDescent="0.25">
      <c r="A804" s="12" t="s">
        <v>155</v>
      </c>
      <c r="B804" s="12" t="s">
        <v>19</v>
      </c>
      <c r="C804" s="12">
        <v>14</v>
      </c>
      <c r="D804" s="12">
        <v>14</v>
      </c>
      <c r="E804" s="12">
        <v>9</v>
      </c>
      <c r="F804" s="12">
        <v>5</v>
      </c>
      <c r="G804" s="12">
        <v>0</v>
      </c>
    </row>
    <row r="805" spans="1:7" x14ac:dyDescent="0.25">
      <c r="A805" s="12" t="s">
        <v>155</v>
      </c>
      <c r="B805" s="12" t="s">
        <v>184</v>
      </c>
      <c r="C805" s="12">
        <v>40</v>
      </c>
      <c r="D805" s="12">
        <v>40</v>
      </c>
      <c r="E805" s="12">
        <v>35</v>
      </c>
      <c r="F805" s="12">
        <v>5</v>
      </c>
      <c r="G805" s="12">
        <v>0</v>
      </c>
    </row>
    <row r="806" spans="1:7" x14ac:dyDescent="0.25">
      <c r="A806" s="12" t="s">
        <v>155</v>
      </c>
      <c r="B806" s="12" t="s">
        <v>182</v>
      </c>
      <c r="C806" s="12">
        <v>37</v>
      </c>
      <c r="D806" s="12">
        <v>37</v>
      </c>
      <c r="E806" s="12">
        <v>31</v>
      </c>
      <c r="F806" s="12">
        <v>6</v>
      </c>
      <c r="G806" s="12">
        <v>0</v>
      </c>
    </row>
    <row r="807" spans="1:7" x14ac:dyDescent="0.25">
      <c r="A807" s="12" t="s">
        <v>27</v>
      </c>
      <c r="B807" s="12" t="s">
        <v>184</v>
      </c>
      <c r="C807" s="12">
        <v>64</v>
      </c>
      <c r="D807" s="12">
        <v>62</v>
      </c>
      <c r="E807" s="12">
        <v>41</v>
      </c>
      <c r="F807" s="12">
        <v>21</v>
      </c>
      <c r="G807" s="12">
        <v>0</v>
      </c>
    </row>
    <row r="808" spans="1:7" x14ac:dyDescent="0.25">
      <c r="A808" s="12" t="s">
        <v>27</v>
      </c>
      <c r="B808" s="12" t="s">
        <v>182</v>
      </c>
      <c r="C808" s="12">
        <v>31</v>
      </c>
      <c r="D808" s="12">
        <v>30</v>
      </c>
      <c r="E808" s="12">
        <v>18</v>
      </c>
      <c r="F808" s="12">
        <v>12</v>
      </c>
      <c r="G808" s="12">
        <v>0</v>
      </c>
    </row>
    <row r="809" spans="1:7" x14ac:dyDescent="0.25">
      <c r="A809" s="12" t="s">
        <v>27</v>
      </c>
      <c r="B809" s="12" t="s">
        <v>190</v>
      </c>
      <c r="C809" s="12">
        <v>1</v>
      </c>
      <c r="D809" s="12">
        <v>1</v>
      </c>
      <c r="E809" s="12">
        <v>1</v>
      </c>
      <c r="F809" s="12">
        <v>0</v>
      </c>
      <c r="G809" s="12">
        <v>0</v>
      </c>
    </row>
    <row r="810" spans="1:7" x14ac:dyDescent="0.25">
      <c r="A810" s="12" t="s">
        <v>27</v>
      </c>
      <c r="B810" s="12" t="s">
        <v>183</v>
      </c>
      <c r="C810" s="12">
        <v>76</v>
      </c>
      <c r="D810" s="12">
        <v>66</v>
      </c>
      <c r="E810" s="12">
        <v>36</v>
      </c>
      <c r="F810" s="12">
        <v>30</v>
      </c>
      <c r="G810" s="12">
        <v>1</v>
      </c>
    </row>
    <row r="811" spans="1:7" x14ac:dyDescent="0.25">
      <c r="A811" s="12" t="s">
        <v>27</v>
      </c>
      <c r="B811" s="12" t="s">
        <v>19</v>
      </c>
      <c r="C811" s="12">
        <v>24</v>
      </c>
      <c r="D811" s="12">
        <v>24</v>
      </c>
      <c r="E811" s="12">
        <v>18</v>
      </c>
      <c r="F811" s="12">
        <v>6</v>
      </c>
      <c r="G811" s="12">
        <v>0</v>
      </c>
    </row>
    <row r="812" spans="1:7" x14ac:dyDescent="0.25">
      <c r="A812" s="12" t="s">
        <v>34</v>
      </c>
      <c r="B812" s="12" t="s">
        <v>19</v>
      </c>
      <c r="C812" s="12">
        <v>11</v>
      </c>
      <c r="D812" s="12">
        <v>11</v>
      </c>
      <c r="E812" s="12">
        <v>11</v>
      </c>
      <c r="F812" s="12">
        <v>0</v>
      </c>
      <c r="G812" s="12">
        <v>0</v>
      </c>
    </row>
    <row r="813" spans="1:7" x14ac:dyDescent="0.25">
      <c r="A813" s="12" t="s">
        <v>34</v>
      </c>
      <c r="B813" s="12" t="s">
        <v>182</v>
      </c>
      <c r="C813" s="12">
        <v>18</v>
      </c>
      <c r="D813" s="12">
        <v>18</v>
      </c>
      <c r="E813" s="12">
        <v>17</v>
      </c>
      <c r="F813" s="12">
        <v>1</v>
      </c>
      <c r="G813" s="12">
        <v>0</v>
      </c>
    </row>
    <row r="814" spans="1:7" x14ac:dyDescent="0.25">
      <c r="A814" s="12" t="s">
        <v>34</v>
      </c>
      <c r="B814" s="12" t="s">
        <v>184</v>
      </c>
      <c r="C814" s="12">
        <v>39</v>
      </c>
      <c r="D814" s="12">
        <v>39</v>
      </c>
      <c r="E814" s="12">
        <v>28</v>
      </c>
      <c r="F814" s="12">
        <v>11</v>
      </c>
      <c r="G814" s="12">
        <v>0</v>
      </c>
    </row>
    <row r="815" spans="1:7" x14ac:dyDescent="0.25">
      <c r="A815" s="12" t="s">
        <v>34</v>
      </c>
      <c r="B815" s="12" t="s">
        <v>183</v>
      </c>
      <c r="C815" s="12">
        <v>68</v>
      </c>
      <c r="D815" s="12">
        <v>66</v>
      </c>
      <c r="E815" s="12">
        <v>52</v>
      </c>
      <c r="F815" s="12">
        <v>14</v>
      </c>
      <c r="G815" s="12">
        <v>1</v>
      </c>
    </row>
    <row r="816" spans="1:7" x14ac:dyDescent="0.25">
      <c r="A816" s="12" t="s">
        <v>193</v>
      </c>
      <c r="B816" s="12" t="s">
        <v>19</v>
      </c>
      <c r="C816" s="12">
        <v>57</v>
      </c>
      <c r="D816" s="12">
        <v>57</v>
      </c>
      <c r="E816" s="12">
        <v>41</v>
      </c>
      <c r="F816" s="12">
        <v>16</v>
      </c>
      <c r="G816" s="12">
        <v>0</v>
      </c>
    </row>
    <row r="817" spans="1:7" x14ac:dyDescent="0.25">
      <c r="A817" s="12" t="s">
        <v>193</v>
      </c>
      <c r="B817" s="12" t="s">
        <v>184</v>
      </c>
      <c r="C817" s="12">
        <v>89</v>
      </c>
      <c r="D817" s="12">
        <v>87</v>
      </c>
      <c r="E817" s="12">
        <v>55</v>
      </c>
      <c r="F817" s="12">
        <v>32</v>
      </c>
      <c r="G817" s="12">
        <v>0</v>
      </c>
    </row>
    <row r="818" spans="1:7" x14ac:dyDescent="0.25">
      <c r="A818" s="12" t="s">
        <v>193</v>
      </c>
      <c r="B818" s="12" t="s">
        <v>183</v>
      </c>
      <c r="C818" s="12">
        <v>75</v>
      </c>
      <c r="D818" s="12">
        <v>71</v>
      </c>
      <c r="E818" s="12">
        <v>57</v>
      </c>
      <c r="F818" s="12">
        <v>14</v>
      </c>
      <c r="G818" s="12">
        <v>0</v>
      </c>
    </row>
    <row r="819" spans="1:7" x14ac:dyDescent="0.25">
      <c r="A819" s="12" t="s">
        <v>193</v>
      </c>
      <c r="B819" s="12" t="s">
        <v>182</v>
      </c>
      <c r="C819" s="12">
        <v>90</v>
      </c>
      <c r="D819" s="12">
        <v>87</v>
      </c>
      <c r="E819" s="12">
        <v>60</v>
      </c>
      <c r="F819" s="12">
        <v>27</v>
      </c>
      <c r="G819" s="12">
        <v>1</v>
      </c>
    </row>
    <row r="820" spans="1:7" x14ac:dyDescent="0.25">
      <c r="A820" s="12" t="s">
        <v>161</v>
      </c>
      <c r="B820" s="12" t="s">
        <v>19</v>
      </c>
      <c r="C820" s="12">
        <v>1</v>
      </c>
      <c r="D820" s="12">
        <v>1</v>
      </c>
      <c r="E820" s="12">
        <v>1</v>
      </c>
      <c r="F820" s="12">
        <v>0</v>
      </c>
      <c r="G820" s="12">
        <v>0</v>
      </c>
    </row>
    <row r="821" spans="1:7" x14ac:dyDescent="0.25">
      <c r="A821" s="12" t="s">
        <v>161</v>
      </c>
      <c r="B821" s="12" t="s">
        <v>184</v>
      </c>
      <c r="C821" s="12">
        <v>9</v>
      </c>
      <c r="D821" s="12">
        <v>9</v>
      </c>
      <c r="E821" s="12">
        <v>5</v>
      </c>
      <c r="F821" s="12">
        <v>4</v>
      </c>
      <c r="G821" s="12">
        <v>0</v>
      </c>
    </row>
    <row r="822" spans="1:7" x14ac:dyDescent="0.25">
      <c r="A822" s="12" t="s">
        <v>161</v>
      </c>
      <c r="B822" s="12" t="s">
        <v>183</v>
      </c>
      <c r="C822" s="12">
        <v>55</v>
      </c>
      <c r="D822" s="12">
        <v>46</v>
      </c>
      <c r="E822" s="12">
        <v>28</v>
      </c>
      <c r="F822" s="12">
        <v>18</v>
      </c>
      <c r="G822" s="12">
        <v>2</v>
      </c>
    </row>
    <row r="823" spans="1:7" x14ac:dyDescent="0.25">
      <c r="A823" s="12" t="s">
        <v>161</v>
      </c>
      <c r="B823" s="12" t="s">
        <v>182</v>
      </c>
      <c r="C823" s="12">
        <v>27</v>
      </c>
      <c r="D823" s="12">
        <v>27</v>
      </c>
      <c r="E823" s="12">
        <v>14</v>
      </c>
      <c r="F823" s="12">
        <v>13</v>
      </c>
      <c r="G823" s="12">
        <v>0</v>
      </c>
    </row>
    <row r="824" spans="1:7" x14ac:dyDescent="0.25">
      <c r="A824" s="12" t="s">
        <v>106</v>
      </c>
      <c r="B824" s="12" t="s">
        <v>3</v>
      </c>
      <c r="C824" s="12">
        <v>4</v>
      </c>
      <c r="D824" s="12">
        <v>2</v>
      </c>
      <c r="E824" s="12">
        <v>2</v>
      </c>
      <c r="F824" s="12">
        <v>0</v>
      </c>
      <c r="G824" s="12">
        <v>0</v>
      </c>
    </row>
    <row r="825" spans="1:7" x14ac:dyDescent="0.25">
      <c r="A825" s="12" t="s">
        <v>106</v>
      </c>
      <c r="B825" s="12" t="s">
        <v>182</v>
      </c>
      <c r="C825" s="12">
        <v>121</v>
      </c>
      <c r="D825" s="12">
        <v>106</v>
      </c>
      <c r="E825" s="12">
        <v>94</v>
      </c>
      <c r="F825" s="12">
        <v>12</v>
      </c>
      <c r="G825" s="12">
        <v>0</v>
      </c>
    </row>
    <row r="826" spans="1:7" x14ac:dyDescent="0.25">
      <c r="A826" s="12" t="s">
        <v>106</v>
      </c>
      <c r="B826" s="12" t="s">
        <v>184</v>
      </c>
      <c r="C826" s="12">
        <v>231</v>
      </c>
      <c r="D826" s="12">
        <v>210</v>
      </c>
      <c r="E826" s="12">
        <v>169</v>
      </c>
      <c r="F826" s="12">
        <v>41</v>
      </c>
      <c r="G826" s="12">
        <v>0</v>
      </c>
    </row>
    <row r="827" spans="1:7" x14ac:dyDescent="0.25">
      <c r="A827" s="12" t="s">
        <v>106</v>
      </c>
      <c r="B827" s="12" t="s">
        <v>19</v>
      </c>
      <c r="C827" s="12">
        <v>111</v>
      </c>
      <c r="D827" s="12">
        <v>90</v>
      </c>
      <c r="E827" s="12">
        <v>71</v>
      </c>
      <c r="F827" s="12">
        <v>19</v>
      </c>
      <c r="G827" s="12">
        <v>1</v>
      </c>
    </row>
    <row r="828" spans="1:7" x14ac:dyDescent="0.25">
      <c r="A828" s="12" t="s">
        <v>106</v>
      </c>
      <c r="B828" s="12" t="s">
        <v>183</v>
      </c>
      <c r="C828" s="12">
        <v>233</v>
      </c>
      <c r="D828" s="12">
        <v>206</v>
      </c>
      <c r="E828" s="12">
        <v>168</v>
      </c>
      <c r="F828" s="12">
        <v>38</v>
      </c>
      <c r="G828" s="12">
        <v>0</v>
      </c>
    </row>
    <row r="829" spans="1:7" x14ac:dyDescent="0.25">
      <c r="A829" s="12" t="s">
        <v>106</v>
      </c>
      <c r="B829" s="12" t="s">
        <v>19</v>
      </c>
      <c r="C829" s="12">
        <v>1</v>
      </c>
      <c r="D829" s="12">
        <v>1</v>
      </c>
      <c r="E829" s="12">
        <v>1</v>
      </c>
      <c r="F829" s="12">
        <v>0</v>
      </c>
      <c r="G829" s="12">
        <v>0</v>
      </c>
    </row>
    <row r="830" spans="1:7" x14ac:dyDescent="0.25">
      <c r="A830" s="12" t="s">
        <v>106</v>
      </c>
      <c r="B830" s="12" t="s">
        <v>182</v>
      </c>
      <c r="C830" s="12">
        <v>3</v>
      </c>
      <c r="D830" s="12">
        <v>3</v>
      </c>
      <c r="E830" s="12">
        <v>2</v>
      </c>
      <c r="F830" s="12">
        <v>1</v>
      </c>
      <c r="G830" s="12">
        <v>0</v>
      </c>
    </row>
    <row r="831" spans="1:7" x14ac:dyDescent="0.25">
      <c r="A831" s="12" t="s">
        <v>106</v>
      </c>
      <c r="B831" s="12" t="s">
        <v>184</v>
      </c>
      <c r="C831" s="12">
        <v>1</v>
      </c>
      <c r="D831" s="12">
        <v>1</v>
      </c>
      <c r="E831" s="12">
        <v>1</v>
      </c>
      <c r="F831" s="12">
        <v>0</v>
      </c>
      <c r="G831" s="12">
        <v>0</v>
      </c>
    </row>
    <row r="832" spans="1:7" x14ac:dyDescent="0.25">
      <c r="A832" s="12" t="s">
        <v>28</v>
      </c>
      <c r="B832" s="12" t="s">
        <v>3</v>
      </c>
      <c r="C832" s="12">
        <v>1</v>
      </c>
      <c r="D832" s="12">
        <v>0</v>
      </c>
      <c r="E832" s="12">
        <v>0</v>
      </c>
      <c r="F832" s="12">
        <v>0</v>
      </c>
      <c r="G832" s="12">
        <v>0</v>
      </c>
    </row>
    <row r="833" spans="1:7" x14ac:dyDescent="0.25">
      <c r="A833" s="12" t="s">
        <v>28</v>
      </c>
      <c r="B833" s="12" t="s">
        <v>19</v>
      </c>
      <c r="C833" s="12">
        <v>66</v>
      </c>
      <c r="D833" s="12">
        <v>65</v>
      </c>
      <c r="E833" s="12">
        <v>46</v>
      </c>
      <c r="F833" s="12">
        <v>19</v>
      </c>
      <c r="G833" s="12">
        <v>1</v>
      </c>
    </row>
    <row r="834" spans="1:7" x14ac:dyDescent="0.25">
      <c r="A834" s="12" t="s">
        <v>28</v>
      </c>
      <c r="B834" s="12" t="s">
        <v>182</v>
      </c>
      <c r="C834" s="12">
        <v>93</v>
      </c>
      <c r="D834" s="12">
        <v>92</v>
      </c>
      <c r="E834" s="12">
        <v>49</v>
      </c>
      <c r="F834" s="12">
        <v>43</v>
      </c>
      <c r="G834" s="12">
        <v>0</v>
      </c>
    </row>
    <row r="835" spans="1:7" x14ac:dyDescent="0.25">
      <c r="A835" s="12" t="s">
        <v>28</v>
      </c>
      <c r="B835" s="12" t="s">
        <v>184</v>
      </c>
      <c r="C835" s="12">
        <v>79</v>
      </c>
      <c r="D835" s="12">
        <v>76</v>
      </c>
      <c r="E835" s="12">
        <v>55</v>
      </c>
      <c r="F835" s="12">
        <v>21</v>
      </c>
      <c r="G835" s="12">
        <v>2</v>
      </c>
    </row>
    <row r="836" spans="1:7" x14ac:dyDescent="0.25">
      <c r="A836" s="12" t="s">
        <v>28</v>
      </c>
      <c r="B836" s="12" t="s">
        <v>183</v>
      </c>
      <c r="C836" s="12">
        <v>107</v>
      </c>
      <c r="D836" s="12">
        <v>104</v>
      </c>
      <c r="E836" s="12">
        <v>73</v>
      </c>
      <c r="F836" s="12">
        <v>31</v>
      </c>
      <c r="G836" s="12">
        <v>0</v>
      </c>
    </row>
    <row r="837" spans="1:7" x14ac:dyDescent="0.25">
      <c r="A837" s="12" t="s">
        <v>38</v>
      </c>
      <c r="B837" s="12" t="s">
        <v>182</v>
      </c>
      <c r="C837" s="12">
        <v>16</v>
      </c>
      <c r="D837" s="12">
        <v>16</v>
      </c>
      <c r="E837" s="12">
        <v>14</v>
      </c>
      <c r="F837" s="12">
        <v>2</v>
      </c>
      <c r="G837" s="12">
        <v>0</v>
      </c>
    </row>
    <row r="838" spans="1:7" x14ac:dyDescent="0.25">
      <c r="A838" s="12" t="s">
        <v>38</v>
      </c>
      <c r="B838" s="12" t="s">
        <v>184</v>
      </c>
      <c r="C838" s="12">
        <v>12</v>
      </c>
      <c r="D838" s="12">
        <v>12</v>
      </c>
      <c r="E838" s="12">
        <v>12</v>
      </c>
      <c r="F838" s="12">
        <v>0</v>
      </c>
      <c r="G838" s="12">
        <v>0</v>
      </c>
    </row>
    <row r="839" spans="1:7" x14ac:dyDescent="0.25">
      <c r="A839" s="12" t="s">
        <v>38</v>
      </c>
      <c r="B839" s="12" t="s">
        <v>183</v>
      </c>
      <c r="C839" s="12">
        <v>14</v>
      </c>
      <c r="D839" s="12">
        <v>13</v>
      </c>
      <c r="E839" s="12">
        <v>10</v>
      </c>
      <c r="F839" s="12">
        <v>3</v>
      </c>
      <c r="G839" s="12">
        <v>0</v>
      </c>
    </row>
    <row r="840" spans="1:7" x14ac:dyDescent="0.25">
      <c r="A840" s="12" t="s">
        <v>38</v>
      </c>
      <c r="B840" s="12" t="s">
        <v>19</v>
      </c>
      <c r="C840" s="12">
        <v>9</v>
      </c>
      <c r="D840" s="12">
        <v>9</v>
      </c>
      <c r="E840" s="12">
        <v>7</v>
      </c>
      <c r="F840" s="12">
        <v>2</v>
      </c>
      <c r="G840" s="12">
        <v>0</v>
      </c>
    </row>
    <row r="841" spans="1:7" x14ac:dyDescent="0.25">
      <c r="A841" s="12" t="s">
        <v>77</v>
      </c>
      <c r="B841" s="12" t="s">
        <v>182</v>
      </c>
      <c r="C841" s="12">
        <v>23</v>
      </c>
      <c r="D841" s="12">
        <v>21</v>
      </c>
      <c r="E841" s="12">
        <v>17</v>
      </c>
      <c r="F841" s="12">
        <v>4</v>
      </c>
      <c r="G841" s="12">
        <v>0</v>
      </c>
    </row>
    <row r="842" spans="1:7" x14ac:dyDescent="0.25">
      <c r="A842" s="12" t="s">
        <v>77</v>
      </c>
      <c r="B842" s="12" t="s">
        <v>183</v>
      </c>
      <c r="C842" s="12">
        <v>31</v>
      </c>
      <c r="D842" s="12">
        <v>28</v>
      </c>
      <c r="E842" s="12">
        <v>21</v>
      </c>
      <c r="F842" s="12">
        <v>7</v>
      </c>
      <c r="G842" s="12">
        <v>0</v>
      </c>
    </row>
    <row r="843" spans="1:7" x14ac:dyDescent="0.25">
      <c r="A843" s="12" t="s">
        <v>77</v>
      </c>
      <c r="B843" s="12" t="s">
        <v>184</v>
      </c>
      <c r="C843" s="12">
        <v>42</v>
      </c>
      <c r="D843" s="12">
        <v>42</v>
      </c>
      <c r="E843" s="12">
        <v>38</v>
      </c>
      <c r="F843" s="12">
        <v>4</v>
      </c>
      <c r="G843" s="12">
        <v>0</v>
      </c>
    </row>
    <row r="844" spans="1:7" x14ac:dyDescent="0.25">
      <c r="A844" s="12" t="s">
        <v>77</v>
      </c>
      <c r="B844" s="12" t="s">
        <v>19</v>
      </c>
      <c r="C844" s="12">
        <v>9</v>
      </c>
      <c r="D844" s="12">
        <v>8</v>
      </c>
      <c r="E844" s="12">
        <v>5</v>
      </c>
      <c r="F844" s="12">
        <v>3</v>
      </c>
      <c r="G844" s="12">
        <v>0</v>
      </c>
    </row>
    <row r="845" spans="1:7" x14ac:dyDescent="0.25">
      <c r="A845" s="12" t="s">
        <v>139</v>
      </c>
      <c r="B845" s="12" t="s">
        <v>182</v>
      </c>
      <c r="C845" s="12">
        <v>14</v>
      </c>
      <c r="D845" s="12">
        <v>14</v>
      </c>
      <c r="E845" s="12">
        <v>9</v>
      </c>
      <c r="F845" s="12">
        <v>5</v>
      </c>
      <c r="G845" s="12">
        <v>0</v>
      </c>
    </row>
    <row r="846" spans="1:7" x14ac:dyDescent="0.25">
      <c r="A846" s="12" t="s">
        <v>139</v>
      </c>
      <c r="B846" s="12" t="s">
        <v>184</v>
      </c>
      <c r="C846" s="12">
        <v>31</v>
      </c>
      <c r="D846" s="12">
        <v>29</v>
      </c>
      <c r="E846" s="12">
        <v>27</v>
      </c>
      <c r="F846" s="12">
        <v>2</v>
      </c>
      <c r="G846" s="12">
        <v>0</v>
      </c>
    </row>
    <row r="847" spans="1:7" x14ac:dyDescent="0.25">
      <c r="A847" s="12" t="s">
        <v>139</v>
      </c>
      <c r="B847" s="12" t="s">
        <v>19</v>
      </c>
      <c r="C847" s="12">
        <v>2</v>
      </c>
      <c r="D847" s="12">
        <v>2</v>
      </c>
      <c r="E847" s="12">
        <v>2</v>
      </c>
      <c r="F847" s="12">
        <v>0</v>
      </c>
      <c r="G847" s="12">
        <v>0</v>
      </c>
    </row>
    <row r="848" spans="1:7" x14ac:dyDescent="0.25">
      <c r="A848" s="12" t="s">
        <v>139</v>
      </c>
      <c r="B848" s="12" t="s">
        <v>183</v>
      </c>
      <c r="C848" s="12">
        <v>17</v>
      </c>
      <c r="D848" s="12">
        <v>16</v>
      </c>
      <c r="E848" s="12">
        <v>14</v>
      </c>
      <c r="F848" s="12">
        <v>2</v>
      </c>
      <c r="G848" s="12">
        <v>0</v>
      </c>
    </row>
    <row r="849" spans="1:7" x14ac:dyDescent="0.25">
      <c r="A849" s="12" t="s">
        <v>29</v>
      </c>
      <c r="B849" s="12" t="s">
        <v>3</v>
      </c>
      <c r="C849" s="12">
        <v>1</v>
      </c>
      <c r="D849" s="12">
        <v>1</v>
      </c>
      <c r="E849" s="12">
        <v>1</v>
      </c>
      <c r="F849" s="12">
        <v>0</v>
      </c>
      <c r="G849" s="12">
        <v>0</v>
      </c>
    </row>
    <row r="850" spans="1:7" x14ac:dyDescent="0.25">
      <c r="A850" s="12" t="s">
        <v>29</v>
      </c>
      <c r="B850" s="12" t="s">
        <v>184</v>
      </c>
      <c r="C850" s="12">
        <v>32</v>
      </c>
      <c r="D850" s="12">
        <v>32</v>
      </c>
      <c r="E850" s="12">
        <v>22</v>
      </c>
      <c r="F850" s="12">
        <v>10</v>
      </c>
      <c r="G850" s="12">
        <v>0</v>
      </c>
    </row>
    <row r="851" spans="1:7" x14ac:dyDescent="0.25">
      <c r="A851" s="12" t="s">
        <v>29</v>
      </c>
      <c r="B851" s="12" t="s">
        <v>19</v>
      </c>
      <c r="C851" s="12">
        <v>21</v>
      </c>
      <c r="D851" s="12">
        <v>21</v>
      </c>
      <c r="E851" s="12">
        <v>21</v>
      </c>
      <c r="F851" s="12">
        <v>0</v>
      </c>
      <c r="G851" s="12">
        <v>0</v>
      </c>
    </row>
    <row r="852" spans="1:7" x14ac:dyDescent="0.25">
      <c r="A852" s="12" t="s">
        <v>29</v>
      </c>
      <c r="B852" s="12" t="s">
        <v>182</v>
      </c>
      <c r="C852" s="12">
        <v>41</v>
      </c>
      <c r="D852" s="12">
        <v>41</v>
      </c>
      <c r="E852" s="12">
        <v>33</v>
      </c>
      <c r="F852" s="12">
        <v>8</v>
      </c>
      <c r="G852" s="12">
        <v>0</v>
      </c>
    </row>
    <row r="853" spans="1:7" x14ac:dyDescent="0.25">
      <c r="A853" s="12" t="s">
        <v>29</v>
      </c>
      <c r="B853" s="12" t="s">
        <v>183</v>
      </c>
      <c r="C853" s="12">
        <v>41</v>
      </c>
      <c r="D853" s="12">
        <v>40</v>
      </c>
      <c r="E853" s="12">
        <v>38</v>
      </c>
      <c r="F853" s="12">
        <v>2</v>
      </c>
      <c r="G853" s="12">
        <v>1</v>
      </c>
    </row>
    <row r="854" spans="1:7" x14ac:dyDescent="0.25">
      <c r="A854" s="12" t="s">
        <v>59</v>
      </c>
      <c r="B854" s="12" t="s">
        <v>182</v>
      </c>
      <c r="C854" s="12">
        <v>41</v>
      </c>
      <c r="D854" s="12">
        <v>34</v>
      </c>
      <c r="E854" s="12">
        <v>30</v>
      </c>
      <c r="F854" s="12">
        <v>4</v>
      </c>
      <c r="G854" s="12">
        <v>6</v>
      </c>
    </row>
    <row r="855" spans="1:7" x14ac:dyDescent="0.25">
      <c r="A855" s="12" t="s">
        <v>59</v>
      </c>
      <c r="B855" s="12" t="s">
        <v>184</v>
      </c>
      <c r="C855" s="12">
        <v>36</v>
      </c>
      <c r="D855" s="12">
        <v>34</v>
      </c>
      <c r="E855" s="12">
        <v>31</v>
      </c>
      <c r="F855" s="12">
        <v>3</v>
      </c>
      <c r="G855" s="12">
        <v>1</v>
      </c>
    </row>
    <row r="856" spans="1:7" x14ac:dyDescent="0.25">
      <c r="A856" s="12" t="s">
        <v>59</v>
      </c>
      <c r="B856" s="12" t="s">
        <v>19</v>
      </c>
      <c r="C856" s="12">
        <v>2</v>
      </c>
      <c r="D856" s="12">
        <v>2</v>
      </c>
      <c r="E856" s="12">
        <v>1</v>
      </c>
      <c r="F856" s="12">
        <v>1</v>
      </c>
      <c r="G856" s="12">
        <v>0</v>
      </c>
    </row>
    <row r="857" spans="1:7" x14ac:dyDescent="0.25">
      <c r="A857" s="12" t="s">
        <v>59</v>
      </c>
      <c r="B857" s="12" t="s">
        <v>183</v>
      </c>
      <c r="C857" s="12">
        <v>10</v>
      </c>
      <c r="D857" s="12">
        <v>10</v>
      </c>
      <c r="E857" s="12">
        <v>9</v>
      </c>
      <c r="F857" s="12">
        <v>1</v>
      </c>
      <c r="G857" s="12">
        <v>0</v>
      </c>
    </row>
    <row r="858" spans="1:7" x14ac:dyDescent="0.25">
      <c r="A858" s="12" t="s">
        <v>111</v>
      </c>
      <c r="B858" s="12" t="s">
        <v>183</v>
      </c>
      <c r="C858" s="12">
        <v>55</v>
      </c>
      <c r="D858" s="12">
        <v>52</v>
      </c>
      <c r="E858" s="12">
        <v>42</v>
      </c>
      <c r="F858" s="12">
        <v>10</v>
      </c>
      <c r="G858" s="12">
        <v>1</v>
      </c>
    </row>
    <row r="859" spans="1:7" x14ac:dyDescent="0.25">
      <c r="A859" s="12" t="s">
        <v>111</v>
      </c>
      <c r="B859" s="12" t="s">
        <v>184</v>
      </c>
      <c r="C859" s="12">
        <v>110</v>
      </c>
      <c r="D859" s="12">
        <v>110</v>
      </c>
      <c r="E859" s="12">
        <v>101</v>
      </c>
      <c r="F859" s="12">
        <v>9</v>
      </c>
      <c r="G859" s="12">
        <v>0</v>
      </c>
    </row>
    <row r="860" spans="1:7" x14ac:dyDescent="0.25">
      <c r="A860" s="12" t="s">
        <v>111</v>
      </c>
      <c r="B860" s="12" t="s">
        <v>19</v>
      </c>
      <c r="C860" s="12">
        <v>3</v>
      </c>
      <c r="D860" s="12">
        <v>3</v>
      </c>
      <c r="E860" s="12">
        <v>2</v>
      </c>
      <c r="F860" s="12">
        <v>1</v>
      </c>
      <c r="G860" s="12">
        <v>0</v>
      </c>
    </row>
    <row r="861" spans="1:7" x14ac:dyDescent="0.25">
      <c r="A861" s="12" t="s">
        <v>111</v>
      </c>
      <c r="B861" s="12" t="s">
        <v>182</v>
      </c>
      <c r="C861" s="12">
        <v>56</v>
      </c>
      <c r="D861" s="12">
        <v>55</v>
      </c>
      <c r="E861" s="12">
        <v>49</v>
      </c>
      <c r="F861" s="12">
        <v>6</v>
      </c>
      <c r="G861" s="12">
        <v>0</v>
      </c>
    </row>
    <row r="862" spans="1:7" x14ac:dyDescent="0.25">
      <c r="A862" s="12" t="s">
        <v>137</v>
      </c>
      <c r="B862" s="12" t="s">
        <v>19</v>
      </c>
      <c r="C862" s="12">
        <v>4</v>
      </c>
      <c r="D862" s="12">
        <v>4</v>
      </c>
      <c r="E862" s="12">
        <v>4</v>
      </c>
      <c r="F862" s="12">
        <v>0</v>
      </c>
      <c r="G862" s="12">
        <v>0</v>
      </c>
    </row>
    <row r="863" spans="1:7" x14ac:dyDescent="0.25">
      <c r="A863" s="12" t="s">
        <v>137</v>
      </c>
      <c r="B863" s="12" t="s">
        <v>182</v>
      </c>
      <c r="C863" s="12">
        <v>16</v>
      </c>
      <c r="D863" s="12">
        <v>16</v>
      </c>
      <c r="E863" s="12">
        <v>12</v>
      </c>
      <c r="F863" s="12">
        <v>4</v>
      </c>
      <c r="G863" s="12">
        <v>0</v>
      </c>
    </row>
    <row r="864" spans="1:7" x14ac:dyDescent="0.25">
      <c r="A864" s="12" t="s">
        <v>137</v>
      </c>
      <c r="B864" s="12" t="s">
        <v>184</v>
      </c>
      <c r="C864" s="12">
        <v>10</v>
      </c>
      <c r="D864" s="12">
        <v>10</v>
      </c>
      <c r="E864" s="12">
        <v>10</v>
      </c>
      <c r="F864" s="12">
        <v>0</v>
      </c>
      <c r="G864" s="12">
        <v>0</v>
      </c>
    </row>
    <row r="865" spans="1:7" x14ac:dyDescent="0.25">
      <c r="A865" s="12" t="s">
        <v>137</v>
      </c>
      <c r="B865" s="12" t="s">
        <v>183</v>
      </c>
      <c r="C865" s="12">
        <v>38</v>
      </c>
      <c r="D865" s="12">
        <v>37</v>
      </c>
      <c r="E865" s="12">
        <v>30</v>
      </c>
      <c r="F865" s="12">
        <v>7</v>
      </c>
      <c r="G865" s="12">
        <v>0</v>
      </c>
    </row>
    <row r="866" spans="1:7" x14ac:dyDescent="0.25">
      <c r="A866" s="12" t="s">
        <v>108</v>
      </c>
      <c r="B866" s="12" t="s">
        <v>19</v>
      </c>
      <c r="C866" s="12">
        <v>6</v>
      </c>
      <c r="D866" s="12">
        <v>6</v>
      </c>
      <c r="E866" s="12">
        <v>4</v>
      </c>
      <c r="F866" s="12">
        <v>2</v>
      </c>
      <c r="G866" s="12">
        <v>0</v>
      </c>
    </row>
    <row r="867" spans="1:7" x14ac:dyDescent="0.25">
      <c r="A867" s="12" t="s">
        <v>108</v>
      </c>
      <c r="B867" s="12" t="s">
        <v>184</v>
      </c>
      <c r="C867" s="12">
        <v>22</v>
      </c>
      <c r="D867" s="12">
        <v>22</v>
      </c>
      <c r="E867" s="12">
        <v>21</v>
      </c>
      <c r="F867" s="12">
        <v>1</v>
      </c>
      <c r="G867" s="12">
        <v>0</v>
      </c>
    </row>
    <row r="868" spans="1:7" x14ac:dyDescent="0.25">
      <c r="A868" s="12" t="s">
        <v>108</v>
      </c>
      <c r="B868" s="12" t="s">
        <v>182</v>
      </c>
      <c r="C868" s="12">
        <v>17</v>
      </c>
      <c r="D868" s="12">
        <v>17</v>
      </c>
      <c r="E868" s="12">
        <v>13</v>
      </c>
      <c r="F868" s="12">
        <v>4</v>
      </c>
      <c r="G868" s="12">
        <v>0</v>
      </c>
    </row>
    <row r="869" spans="1:7" x14ac:dyDescent="0.25">
      <c r="A869" s="12" t="s">
        <v>108</v>
      </c>
      <c r="B869" s="12" t="s">
        <v>183</v>
      </c>
      <c r="C869" s="12">
        <v>75</v>
      </c>
      <c r="D869" s="12">
        <v>75</v>
      </c>
      <c r="E869" s="12">
        <v>58</v>
      </c>
      <c r="F869" s="12">
        <v>17</v>
      </c>
      <c r="G869" s="12">
        <v>0</v>
      </c>
    </row>
    <row r="870" spans="1:7" x14ac:dyDescent="0.25">
      <c r="A870" s="12" t="s">
        <v>69</v>
      </c>
      <c r="B870" s="12" t="s">
        <v>182</v>
      </c>
      <c r="C870" s="12">
        <v>73</v>
      </c>
      <c r="D870" s="12">
        <v>72</v>
      </c>
      <c r="E870" s="12">
        <v>56</v>
      </c>
      <c r="F870" s="12">
        <v>16</v>
      </c>
      <c r="G870" s="12">
        <v>0</v>
      </c>
    </row>
    <row r="871" spans="1:7" x14ac:dyDescent="0.25">
      <c r="A871" s="12" t="s">
        <v>69</v>
      </c>
      <c r="B871" s="12" t="s">
        <v>184</v>
      </c>
      <c r="C871" s="12">
        <v>69</v>
      </c>
      <c r="D871" s="12">
        <v>67</v>
      </c>
      <c r="E871" s="12">
        <v>55</v>
      </c>
      <c r="F871" s="12">
        <v>12</v>
      </c>
      <c r="G871" s="12">
        <v>0</v>
      </c>
    </row>
    <row r="872" spans="1:7" x14ac:dyDescent="0.25">
      <c r="A872" s="12" t="s">
        <v>69</v>
      </c>
      <c r="B872" s="12" t="s">
        <v>183</v>
      </c>
      <c r="C872" s="12">
        <v>149</v>
      </c>
      <c r="D872" s="12">
        <v>144</v>
      </c>
      <c r="E872" s="12">
        <v>123</v>
      </c>
      <c r="F872" s="12">
        <v>21</v>
      </c>
      <c r="G872" s="12">
        <v>1</v>
      </c>
    </row>
    <row r="873" spans="1:7" x14ac:dyDescent="0.25">
      <c r="A873" s="12" t="s">
        <v>69</v>
      </c>
      <c r="B873" s="12" t="s">
        <v>19</v>
      </c>
      <c r="C873" s="12">
        <v>56</v>
      </c>
      <c r="D873" s="12">
        <v>56</v>
      </c>
      <c r="E873" s="12">
        <v>54</v>
      </c>
      <c r="F873" s="12">
        <v>2</v>
      </c>
      <c r="G873" s="12">
        <v>0</v>
      </c>
    </row>
    <row r="874" spans="1:7" x14ac:dyDescent="0.25">
      <c r="A874" s="12" t="s">
        <v>194</v>
      </c>
      <c r="B874" s="12" t="s">
        <v>3</v>
      </c>
      <c r="C874" s="12">
        <v>8</v>
      </c>
      <c r="D874" s="12">
        <v>5</v>
      </c>
      <c r="E874" s="12">
        <v>3</v>
      </c>
      <c r="F874" s="12">
        <v>2</v>
      </c>
      <c r="G874" s="12">
        <v>0</v>
      </c>
    </row>
    <row r="875" spans="1:7" x14ac:dyDescent="0.25">
      <c r="A875" s="12" t="s">
        <v>194</v>
      </c>
      <c r="B875" s="12" t="s">
        <v>182</v>
      </c>
      <c r="C875" s="12">
        <v>118</v>
      </c>
      <c r="D875" s="12">
        <v>107</v>
      </c>
      <c r="E875" s="12">
        <v>62</v>
      </c>
      <c r="F875" s="12">
        <v>45</v>
      </c>
      <c r="G875" s="12">
        <v>3</v>
      </c>
    </row>
    <row r="876" spans="1:7" x14ac:dyDescent="0.25">
      <c r="A876" s="12" t="s">
        <v>194</v>
      </c>
      <c r="B876" s="12" t="s">
        <v>184</v>
      </c>
      <c r="C876" s="12">
        <v>92</v>
      </c>
      <c r="D876" s="12">
        <v>84</v>
      </c>
      <c r="E876" s="12">
        <v>48</v>
      </c>
      <c r="F876" s="12">
        <v>36</v>
      </c>
      <c r="G876" s="12">
        <v>0</v>
      </c>
    </row>
    <row r="877" spans="1:7" x14ac:dyDescent="0.25">
      <c r="A877" s="12" t="s">
        <v>194</v>
      </c>
      <c r="B877" s="12" t="s">
        <v>183</v>
      </c>
      <c r="C877" s="12">
        <v>442</v>
      </c>
      <c r="D877" s="12">
        <v>372</v>
      </c>
      <c r="E877" s="12">
        <v>201</v>
      </c>
      <c r="F877" s="12">
        <v>171</v>
      </c>
      <c r="G877" s="12">
        <v>3</v>
      </c>
    </row>
    <row r="878" spans="1:7" x14ac:dyDescent="0.25">
      <c r="A878" s="12" t="s">
        <v>194</v>
      </c>
      <c r="B878" s="12" t="s">
        <v>19</v>
      </c>
      <c r="C878" s="12">
        <v>89</v>
      </c>
      <c r="D878" s="12">
        <v>82</v>
      </c>
      <c r="E878" s="12">
        <v>41</v>
      </c>
      <c r="F878" s="12">
        <v>41</v>
      </c>
      <c r="G878" s="12">
        <v>1</v>
      </c>
    </row>
    <row r="879" spans="1:7" x14ac:dyDescent="0.25">
      <c r="A879" s="12" t="s">
        <v>194</v>
      </c>
      <c r="B879" s="12" t="s">
        <v>190</v>
      </c>
      <c r="C879" s="12">
        <v>4</v>
      </c>
      <c r="D879" s="12">
        <v>4</v>
      </c>
      <c r="E879" s="12">
        <v>3</v>
      </c>
      <c r="F879" s="12">
        <v>1</v>
      </c>
      <c r="G879" s="12">
        <v>0</v>
      </c>
    </row>
  </sheetData>
  <autoFilter ref="A2:G630">
    <sortState ref="A3:G753">
      <sortCondition ref="A3:A753"/>
    </sortState>
  </autoFilter>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86"/>
  <sheetViews>
    <sheetView topLeftCell="A2714" workbookViewId="0">
      <selection activeCell="E2731" sqref="E2731"/>
    </sheetView>
  </sheetViews>
  <sheetFormatPr defaultRowHeight="15" x14ac:dyDescent="0.25"/>
  <cols>
    <col min="1" max="1" width="27.7109375" customWidth="1"/>
    <col min="2" max="2" width="53.28515625" customWidth="1"/>
    <col min="7" max="7" width="10.85546875" customWidth="1"/>
  </cols>
  <sheetData>
    <row r="1" spans="1:13" x14ac:dyDescent="0.25">
      <c r="I1">
        <v>54837</v>
      </c>
      <c r="J1">
        <v>51538</v>
      </c>
      <c r="K1">
        <v>43420</v>
      </c>
      <c r="L1">
        <v>8118</v>
      </c>
      <c r="M1">
        <v>199</v>
      </c>
    </row>
    <row r="2" spans="1:13" x14ac:dyDescent="0.25">
      <c r="A2" s="1" t="s">
        <v>20</v>
      </c>
      <c r="B2" s="1" t="s">
        <v>0</v>
      </c>
      <c r="C2" s="1" t="s">
        <v>21</v>
      </c>
      <c r="D2" s="1" t="s">
        <v>22</v>
      </c>
      <c r="E2" s="1" t="s">
        <v>23</v>
      </c>
      <c r="F2" s="1" t="s">
        <v>24</v>
      </c>
      <c r="G2" s="1" t="s">
        <v>25</v>
      </c>
      <c r="I2">
        <v>728</v>
      </c>
      <c r="J2">
        <v>664</v>
      </c>
      <c r="K2">
        <v>547</v>
      </c>
      <c r="L2">
        <v>117</v>
      </c>
      <c r="M2">
        <v>1</v>
      </c>
    </row>
    <row r="3" spans="1:13" x14ac:dyDescent="0.25">
      <c r="A3" t="s">
        <v>55</v>
      </c>
      <c r="B3" t="s">
        <v>105</v>
      </c>
      <c r="C3">
        <v>1</v>
      </c>
      <c r="D3">
        <v>0</v>
      </c>
      <c r="E3">
        <v>0</v>
      </c>
      <c r="F3">
        <v>0</v>
      </c>
      <c r="G3">
        <v>1</v>
      </c>
      <c r="I3" s="12">
        <f>+I1-I2</f>
        <v>54109</v>
      </c>
      <c r="J3" s="12">
        <f>+K3+L3</f>
        <v>50810</v>
      </c>
      <c r="K3" s="12">
        <f>+K1</f>
        <v>43420</v>
      </c>
      <c r="L3" s="12">
        <f>+L1-I2</f>
        <v>7390</v>
      </c>
      <c r="M3" s="12">
        <f>+M1</f>
        <v>199</v>
      </c>
    </row>
    <row r="4" spans="1:13" x14ac:dyDescent="0.25">
      <c r="A4" t="s">
        <v>55</v>
      </c>
      <c r="B4" t="s">
        <v>9</v>
      </c>
      <c r="C4">
        <v>29</v>
      </c>
      <c r="D4">
        <v>28</v>
      </c>
      <c r="E4">
        <v>27</v>
      </c>
      <c r="F4">
        <v>1</v>
      </c>
      <c r="G4">
        <v>0</v>
      </c>
    </row>
    <row r="5" spans="1:13" x14ac:dyDescent="0.25">
      <c r="A5" s="12" t="s">
        <v>55</v>
      </c>
      <c r="B5" s="12" t="s">
        <v>9</v>
      </c>
      <c r="C5" s="12">
        <v>63</v>
      </c>
      <c r="D5" s="12">
        <v>62</v>
      </c>
      <c r="E5" s="12">
        <v>62</v>
      </c>
      <c r="F5" s="12">
        <v>0</v>
      </c>
      <c r="G5" s="12">
        <v>0</v>
      </c>
      <c r="I5">
        <v>8193</v>
      </c>
      <c r="J5">
        <v>7848</v>
      </c>
      <c r="K5">
        <v>6569</v>
      </c>
      <c r="L5">
        <v>1279</v>
      </c>
      <c r="M5">
        <v>11</v>
      </c>
    </row>
    <row r="6" spans="1:13" x14ac:dyDescent="0.25">
      <c r="A6" t="s">
        <v>55</v>
      </c>
      <c r="B6" t="s">
        <v>210</v>
      </c>
      <c r="C6">
        <v>62</v>
      </c>
      <c r="D6">
        <v>61</v>
      </c>
      <c r="E6">
        <v>56</v>
      </c>
      <c r="F6">
        <v>5</v>
      </c>
      <c r="G6">
        <v>0</v>
      </c>
      <c r="I6">
        <v>383</v>
      </c>
      <c r="J6">
        <v>362</v>
      </c>
      <c r="K6">
        <v>297</v>
      </c>
      <c r="L6">
        <v>65</v>
      </c>
      <c r="M6">
        <v>0</v>
      </c>
    </row>
    <row r="7" spans="1:13" x14ac:dyDescent="0.25">
      <c r="A7" s="12" t="s">
        <v>55</v>
      </c>
      <c r="B7" s="12" t="s">
        <v>210</v>
      </c>
      <c r="C7" s="12">
        <v>19</v>
      </c>
      <c r="D7" s="12">
        <v>17</v>
      </c>
      <c r="E7" s="12">
        <v>16</v>
      </c>
      <c r="F7" s="12">
        <v>1</v>
      </c>
      <c r="G7" s="12">
        <v>0</v>
      </c>
      <c r="I7" s="12">
        <f>+I5-I6</f>
        <v>7810</v>
      </c>
      <c r="J7" s="12">
        <f>+K7+L7</f>
        <v>7465</v>
      </c>
      <c r="K7" s="12">
        <f>+K5</f>
        <v>6569</v>
      </c>
      <c r="L7" s="12">
        <f>+L5-I6</f>
        <v>896</v>
      </c>
      <c r="M7" s="12">
        <f>+M5</f>
        <v>11</v>
      </c>
    </row>
    <row r="8" spans="1:13" x14ac:dyDescent="0.25">
      <c r="A8" t="s">
        <v>55</v>
      </c>
      <c r="B8" t="s">
        <v>211</v>
      </c>
      <c r="C8">
        <v>45</v>
      </c>
      <c r="D8">
        <v>39</v>
      </c>
      <c r="E8">
        <v>35</v>
      </c>
      <c r="F8">
        <v>4</v>
      </c>
      <c r="G8">
        <v>0</v>
      </c>
      <c r="I8" t="s">
        <v>256</v>
      </c>
    </row>
    <row r="9" spans="1:13" x14ac:dyDescent="0.25">
      <c r="A9" s="12" t="s">
        <v>55</v>
      </c>
      <c r="B9" s="12" t="s">
        <v>211</v>
      </c>
      <c r="C9" s="12">
        <v>32</v>
      </c>
      <c r="D9" s="12">
        <v>30</v>
      </c>
      <c r="E9" s="12">
        <v>25</v>
      </c>
      <c r="F9" s="12">
        <v>5</v>
      </c>
      <c r="G9" s="12">
        <v>0</v>
      </c>
      <c r="I9">
        <f>+SUM(C1930:C2337)</f>
        <v>7810</v>
      </c>
      <c r="J9">
        <f t="shared" ref="J9:M9" si="0">+SUM(D1930:D2337)</f>
        <v>7465</v>
      </c>
      <c r="K9">
        <f t="shared" si="0"/>
        <v>6569</v>
      </c>
      <c r="L9">
        <f t="shared" si="0"/>
        <v>896</v>
      </c>
      <c r="M9">
        <f t="shared" si="0"/>
        <v>11</v>
      </c>
    </row>
    <row r="10" spans="1:13" x14ac:dyDescent="0.25">
      <c r="A10" t="s">
        <v>55</v>
      </c>
      <c r="B10" t="s">
        <v>209</v>
      </c>
      <c r="C10">
        <v>20</v>
      </c>
      <c r="D10">
        <v>20</v>
      </c>
      <c r="E10">
        <v>17</v>
      </c>
      <c r="F10">
        <v>3</v>
      </c>
      <c r="G10">
        <v>0</v>
      </c>
    </row>
    <row r="11" spans="1:13" x14ac:dyDescent="0.25">
      <c r="A11" s="12" t="s">
        <v>55</v>
      </c>
      <c r="B11" s="12" t="s">
        <v>209</v>
      </c>
      <c r="C11" s="12">
        <v>9</v>
      </c>
      <c r="D11" s="12">
        <v>9</v>
      </c>
      <c r="E11" s="12">
        <v>9</v>
      </c>
      <c r="F11" s="12">
        <v>0</v>
      </c>
      <c r="G11" s="12">
        <v>0</v>
      </c>
      <c r="I11">
        <v>54109</v>
      </c>
      <c r="J11">
        <v>50810</v>
      </c>
      <c r="K11">
        <v>43420</v>
      </c>
      <c r="L11">
        <v>7390</v>
      </c>
      <c r="M11">
        <v>199</v>
      </c>
    </row>
    <row r="12" spans="1:13" x14ac:dyDescent="0.25">
      <c r="A12" t="s">
        <v>55</v>
      </c>
      <c r="B12" t="s">
        <v>14</v>
      </c>
      <c r="C12">
        <v>40</v>
      </c>
      <c r="D12">
        <v>40</v>
      </c>
      <c r="E12">
        <v>40</v>
      </c>
      <c r="F12">
        <v>0</v>
      </c>
      <c r="G12">
        <v>0</v>
      </c>
    </row>
    <row r="13" spans="1:13" x14ac:dyDescent="0.25">
      <c r="A13" s="12" t="s">
        <v>55</v>
      </c>
      <c r="B13" s="12" t="s">
        <v>14</v>
      </c>
      <c r="C13" s="12">
        <v>9</v>
      </c>
      <c r="D13" s="12">
        <v>9</v>
      </c>
      <c r="E13" s="12">
        <v>9</v>
      </c>
      <c r="F13" s="12">
        <v>0</v>
      </c>
      <c r="G13" s="12">
        <v>0</v>
      </c>
    </row>
    <row r="14" spans="1:13" x14ac:dyDescent="0.25">
      <c r="A14" t="s">
        <v>55</v>
      </c>
      <c r="B14" t="s">
        <v>15</v>
      </c>
      <c r="C14">
        <v>22</v>
      </c>
      <c r="D14">
        <v>15</v>
      </c>
      <c r="E14">
        <v>14</v>
      </c>
      <c r="F14">
        <v>1</v>
      </c>
      <c r="G14">
        <v>0</v>
      </c>
    </row>
    <row r="15" spans="1:13" x14ac:dyDescent="0.25">
      <c r="A15" s="12" t="s">
        <v>55</v>
      </c>
      <c r="B15" s="12" t="s">
        <v>15</v>
      </c>
      <c r="C15" s="12">
        <v>4</v>
      </c>
      <c r="D15" s="12">
        <v>3</v>
      </c>
      <c r="E15" s="12">
        <v>1</v>
      </c>
      <c r="F15" s="12">
        <v>2</v>
      </c>
      <c r="G15" s="12">
        <v>0</v>
      </c>
    </row>
    <row r="16" spans="1:13" x14ac:dyDescent="0.25">
      <c r="A16" t="s">
        <v>55</v>
      </c>
      <c r="B16" t="s">
        <v>16</v>
      </c>
      <c r="C16">
        <v>14</v>
      </c>
      <c r="D16">
        <v>14</v>
      </c>
      <c r="E16">
        <v>14</v>
      </c>
      <c r="F16">
        <v>0</v>
      </c>
      <c r="G16">
        <v>0</v>
      </c>
    </row>
    <row r="17" spans="1:7" x14ac:dyDescent="0.25">
      <c r="A17" s="12" t="s">
        <v>55</v>
      </c>
      <c r="B17" s="12" t="s">
        <v>16</v>
      </c>
      <c r="C17" s="12">
        <v>7</v>
      </c>
      <c r="D17" s="12">
        <v>5</v>
      </c>
      <c r="E17" s="12">
        <v>3</v>
      </c>
      <c r="F17" s="12">
        <v>2</v>
      </c>
      <c r="G17" s="12">
        <v>0</v>
      </c>
    </row>
    <row r="18" spans="1:7" x14ac:dyDescent="0.25">
      <c r="A18" t="s">
        <v>55</v>
      </c>
      <c r="B18" t="s">
        <v>17</v>
      </c>
      <c r="C18">
        <v>8</v>
      </c>
      <c r="D18">
        <v>8</v>
      </c>
      <c r="E18">
        <v>8</v>
      </c>
      <c r="F18">
        <v>0</v>
      </c>
      <c r="G18">
        <v>0</v>
      </c>
    </row>
    <row r="19" spans="1:7" x14ac:dyDescent="0.25">
      <c r="A19" s="12" t="s">
        <v>55</v>
      </c>
      <c r="B19" s="12" t="s">
        <v>17</v>
      </c>
      <c r="C19" s="12">
        <v>1</v>
      </c>
      <c r="D19" s="12">
        <v>1</v>
      </c>
      <c r="E19" s="12">
        <v>1</v>
      </c>
      <c r="F19" s="12">
        <v>0</v>
      </c>
      <c r="G19" s="12">
        <v>0</v>
      </c>
    </row>
    <row r="20" spans="1:7" x14ac:dyDescent="0.25">
      <c r="A20" t="s">
        <v>55</v>
      </c>
      <c r="B20" t="s">
        <v>18</v>
      </c>
      <c r="C20">
        <v>43</v>
      </c>
      <c r="D20">
        <v>42</v>
      </c>
      <c r="E20">
        <v>41</v>
      </c>
      <c r="F20">
        <v>1</v>
      </c>
      <c r="G20">
        <v>0</v>
      </c>
    </row>
    <row r="21" spans="1:7" x14ac:dyDescent="0.25">
      <c r="A21" s="12" t="s">
        <v>55</v>
      </c>
      <c r="B21" s="12" t="s">
        <v>18</v>
      </c>
      <c r="C21" s="12">
        <v>32</v>
      </c>
      <c r="D21" s="12">
        <v>32</v>
      </c>
      <c r="E21" s="12">
        <v>24</v>
      </c>
      <c r="F21" s="12">
        <v>8</v>
      </c>
      <c r="G21" s="12">
        <v>0</v>
      </c>
    </row>
    <row r="22" spans="1:7" x14ac:dyDescent="0.25">
      <c r="A22" t="s">
        <v>55</v>
      </c>
      <c r="B22" t="s">
        <v>185</v>
      </c>
      <c r="C22">
        <v>30</v>
      </c>
      <c r="D22">
        <v>28</v>
      </c>
      <c r="E22">
        <v>28</v>
      </c>
      <c r="F22">
        <v>0</v>
      </c>
      <c r="G22">
        <v>0</v>
      </c>
    </row>
    <row r="23" spans="1:7" x14ac:dyDescent="0.25">
      <c r="A23" s="12" t="s">
        <v>55</v>
      </c>
      <c r="B23" s="12" t="s">
        <v>185</v>
      </c>
      <c r="C23" s="12">
        <v>19</v>
      </c>
      <c r="D23" s="12">
        <v>19</v>
      </c>
      <c r="E23" s="12">
        <v>14</v>
      </c>
      <c r="F23" s="12">
        <v>5</v>
      </c>
      <c r="G23" s="12">
        <v>0</v>
      </c>
    </row>
    <row r="24" spans="1:7" x14ac:dyDescent="0.25">
      <c r="A24" t="s">
        <v>85</v>
      </c>
      <c r="B24" t="s">
        <v>2</v>
      </c>
      <c r="C24">
        <v>3</v>
      </c>
      <c r="D24">
        <v>3</v>
      </c>
      <c r="E24">
        <v>3</v>
      </c>
      <c r="F24">
        <v>0</v>
      </c>
      <c r="G24">
        <v>0</v>
      </c>
    </row>
    <row r="25" spans="1:7" x14ac:dyDescent="0.25">
      <c r="A25" t="s">
        <v>85</v>
      </c>
      <c r="B25" t="s">
        <v>4</v>
      </c>
      <c r="C25">
        <v>1</v>
      </c>
      <c r="D25">
        <v>0</v>
      </c>
      <c r="E25">
        <v>0</v>
      </c>
      <c r="F25">
        <v>0</v>
      </c>
      <c r="G25">
        <v>0</v>
      </c>
    </row>
    <row r="26" spans="1:7" x14ac:dyDescent="0.25">
      <c r="A26" t="s">
        <v>85</v>
      </c>
      <c r="B26" t="s">
        <v>9</v>
      </c>
      <c r="C26">
        <v>74</v>
      </c>
      <c r="D26">
        <v>67</v>
      </c>
      <c r="E26">
        <v>48</v>
      </c>
      <c r="F26">
        <v>19</v>
      </c>
      <c r="G26">
        <v>0</v>
      </c>
    </row>
    <row r="27" spans="1:7" x14ac:dyDescent="0.25">
      <c r="A27" s="12" t="s">
        <v>85</v>
      </c>
      <c r="B27" s="12" t="s">
        <v>9</v>
      </c>
      <c r="C27" s="12">
        <v>60</v>
      </c>
      <c r="D27" s="12">
        <v>54</v>
      </c>
      <c r="E27" s="12">
        <v>45</v>
      </c>
      <c r="F27" s="12">
        <v>9</v>
      </c>
      <c r="G27" s="12">
        <v>0</v>
      </c>
    </row>
    <row r="28" spans="1:7" x14ac:dyDescent="0.25">
      <c r="A28" t="s">
        <v>85</v>
      </c>
      <c r="B28" t="s">
        <v>210</v>
      </c>
      <c r="C28">
        <v>62</v>
      </c>
      <c r="D28">
        <v>54</v>
      </c>
      <c r="E28">
        <v>29</v>
      </c>
      <c r="F28">
        <v>25</v>
      </c>
      <c r="G28">
        <v>0</v>
      </c>
    </row>
    <row r="29" spans="1:7" x14ac:dyDescent="0.25">
      <c r="A29" s="12" t="s">
        <v>85</v>
      </c>
      <c r="B29" s="12" t="s">
        <v>210</v>
      </c>
      <c r="C29" s="12">
        <v>72</v>
      </c>
      <c r="D29" s="12">
        <v>66</v>
      </c>
      <c r="E29" s="12">
        <v>51</v>
      </c>
      <c r="F29" s="12">
        <v>15</v>
      </c>
      <c r="G29" s="12">
        <v>0</v>
      </c>
    </row>
    <row r="30" spans="1:7" x14ac:dyDescent="0.25">
      <c r="A30" t="s">
        <v>85</v>
      </c>
      <c r="B30" t="s">
        <v>211</v>
      </c>
      <c r="C30">
        <v>11</v>
      </c>
      <c r="D30">
        <v>11</v>
      </c>
      <c r="E30">
        <v>0</v>
      </c>
      <c r="F30">
        <v>11</v>
      </c>
      <c r="G30">
        <v>0</v>
      </c>
    </row>
    <row r="31" spans="1:7" x14ac:dyDescent="0.25">
      <c r="A31" s="12" t="s">
        <v>85</v>
      </c>
      <c r="B31" s="12" t="s">
        <v>211</v>
      </c>
      <c r="C31" s="12">
        <v>12</v>
      </c>
      <c r="D31" s="12">
        <v>12</v>
      </c>
      <c r="E31" s="12">
        <v>0</v>
      </c>
      <c r="F31" s="12">
        <v>12</v>
      </c>
      <c r="G31" s="12">
        <v>0</v>
      </c>
    </row>
    <row r="32" spans="1:7" x14ac:dyDescent="0.25">
      <c r="A32" t="s">
        <v>85</v>
      </c>
      <c r="B32" t="s">
        <v>209</v>
      </c>
      <c r="C32">
        <v>105</v>
      </c>
      <c r="D32">
        <v>95</v>
      </c>
      <c r="E32">
        <v>67</v>
      </c>
      <c r="F32">
        <v>28</v>
      </c>
      <c r="G32">
        <v>1</v>
      </c>
    </row>
    <row r="33" spans="1:7" x14ac:dyDescent="0.25">
      <c r="A33" s="12" t="s">
        <v>85</v>
      </c>
      <c r="B33" s="12" t="s">
        <v>209</v>
      </c>
      <c r="C33" s="12">
        <v>101</v>
      </c>
      <c r="D33" s="12">
        <v>96</v>
      </c>
      <c r="E33" s="12">
        <v>67</v>
      </c>
      <c r="F33" s="12">
        <v>29</v>
      </c>
      <c r="G33" s="12">
        <v>0</v>
      </c>
    </row>
    <row r="34" spans="1:7" x14ac:dyDescent="0.25">
      <c r="A34" t="s">
        <v>85</v>
      </c>
      <c r="B34" t="s">
        <v>14</v>
      </c>
      <c r="C34">
        <v>146</v>
      </c>
      <c r="D34">
        <v>139</v>
      </c>
      <c r="E34">
        <v>139</v>
      </c>
      <c r="F34">
        <v>0</v>
      </c>
      <c r="G34">
        <v>0</v>
      </c>
    </row>
    <row r="35" spans="1:7" x14ac:dyDescent="0.25">
      <c r="A35" s="12" t="s">
        <v>85</v>
      </c>
      <c r="B35" s="12" t="s">
        <v>14</v>
      </c>
      <c r="C35" s="12">
        <v>109</v>
      </c>
      <c r="D35" s="12">
        <v>108</v>
      </c>
      <c r="E35" s="12">
        <v>107</v>
      </c>
      <c r="F35" s="12">
        <v>1</v>
      </c>
      <c r="G35" s="12">
        <v>0</v>
      </c>
    </row>
    <row r="36" spans="1:7" x14ac:dyDescent="0.25">
      <c r="A36" t="s">
        <v>85</v>
      </c>
      <c r="B36" t="s">
        <v>15</v>
      </c>
      <c r="C36">
        <v>85</v>
      </c>
      <c r="D36">
        <v>60</v>
      </c>
      <c r="E36">
        <v>32</v>
      </c>
      <c r="F36">
        <v>28</v>
      </c>
      <c r="G36">
        <v>0</v>
      </c>
    </row>
    <row r="37" spans="1:7" x14ac:dyDescent="0.25">
      <c r="A37" s="12" t="s">
        <v>85</v>
      </c>
      <c r="B37" s="12" t="s">
        <v>15</v>
      </c>
      <c r="C37" s="12">
        <v>35</v>
      </c>
      <c r="D37" s="12">
        <v>31</v>
      </c>
      <c r="E37" s="12">
        <v>25</v>
      </c>
      <c r="F37" s="12">
        <v>6</v>
      </c>
      <c r="G37" s="12">
        <v>0</v>
      </c>
    </row>
    <row r="38" spans="1:7" x14ac:dyDescent="0.25">
      <c r="A38" t="s">
        <v>85</v>
      </c>
      <c r="B38" t="s">
        <v>16</v>
      </c>
      <c r="C38">
        <v>22</v>
      </c>
      <c r="D38">
        <v>22</v>
      </c>
      <c r="E38">
        <v>16</v>
      </c>
      <c r="F38">
        <v>6</v>
      </c>
      <c r="G38">
        <v>0</v>
      </c>
    </row>
    <row r="39" spans="1:7" x14ac:dyDescent="0.25">
      <c r="A39" s="12" t="s">
        <v>85</v>
      </c>
      <c r="B39" s="12" t="s">
        <v>16</v>
      </c>
      <c r="C39" s="12">
        <v>55</v>
      </c>
      <c r="D39" s="12">
        <v>51</v>
      </c>
      <c r="E39" s="12">
        <v>22</v>
      </c>
      <c r="F39" s="12">
        <v>29</v>
      </c>
      <c r="G39" s="12">
        <v>0</v>
      </c>
    </row>
    <row r="40" spans="1:7" x14ac:dyDescent="0.25">
      <c r="A40" t="s">
        <v>85</v>
      </c>
      <c r="B40" t="s">
        <v>17</v>
      </c>
      <c r="C40">
        <v>26</v>
      </c>
      <c r="D40">
        <v>26</v>
      </c>
      <c r="E40">
        <v>18</v>
      </c>
      <c r="F40">
        <v>8</v>
      </c>
      <c r="G40">
        <v>0</v>
      </c>
    </row>
    <row r="41" spans="1:7" x14ac:dyDescent="0.25">
      <c r="A41" s="12" t="s">
        <v>85</v>
      </c>
      <c r="B41" s="12" t="s">
        <v>17</v>
      </c>
      <c r="C41" s="12">
        <v>14</v>
      </c>
      <c r="D41" s="12">
        <v>13</v>
      </c>
      <c r="E41" s="12">
        <v>13</v>
      </c>
      <c r="F41" s="12">
        <v>0</v>
      </c>
      <c r="G41" s="12">
        <v>0</v>
      </c>
    </row>
    <row r="42" spans="1:7" x14ac:dyDescent="0.25">
      <c r="A42" t="s">
        <v>85</v>
      </c>
      <c r="B42" t="s">
        <v>18</v>
      </c>
      <c r="C42">
        <v>67</v>
      </c>
      <c r="D42">
        <v>65</v>
      </c>
      <c r="E42">
        <v>56</v>
      </c>
      <c r="F42">
        <v>9</v>
      </c>
      <c r="G42">
        <v>0</v>
      </c>
    </row>
    <row r="43" spans="1:7" x14ac:dyDescent="0.25">
      <c r="A43" s="12" t="s">
        <v>85</v>
      </c>
      <c r="B43" s="12" t="s">
        <v>18</v>
      </c>
      <c r="C43" s="12">
        <v>73</v>
      </c>
      <c r="D43" s="12">
        <v>73</v>
      </c>
      <c r="E43" s="12">
        <v>59</v>
      </c>
      <c r="F43" s="12">
        <v>14</v>
      </c>
      <c r="G43" s="12">
        <v>0</v>
      </c>
    </row>
    <row r="44" spans="1:7" x14ac:dyDescent="0.25">
      <c r="A44" t="s">
        <v>85</v>
      </c>
      <c r="B44" t="s">
        <v>185</v>
      </c>
      <c r="C44">
        <v>69</v>
      </c>
      <c r="D44">
        <v>58</v>
      </c>
      <c r="E44">
        <v>41</v>
      </c>
      <c r="F44">
        <v>17</v>
      </c>
      <c r="G44">
        <v>0</v>
      </c>
    </row>
    <row r="45" spans="1:7" x14ac:dyDescent="0.25">
      <c r="A45" s="12" t="s">
        <v>85</v>
      </c>
      <c r="B45" s="12" t="s">
        <v>185</v>
      </c>
      <c r="C45" s="12">
        <v>22</v>
      </c>
      <c r="D45" s="12">
        <v>17</v>
      </c>
      <c r="E45" s="12">
        <v>15</v>
      </c>
      <c r="F45" s="12">
        <v>2</v>
      </c>
      <c r="G45" s="12">
        <v>0</v>
      </c>
    </row>
    <row r="46" spans="1:7" x14ac:dyDescent="0.25">
      <c r="A46" s="12" t="s">
        <v>192</v>
      </c>
      <c r="B46" s="12" t="s">
        <v>2</v>
      </c>
      <c r="C46" s="12">
        <v>3</v>
      </c>
      <c r="D46" s="12">
        <v>3</v>
      </c>
      <c r="E46" s="12">
        <v>3</v>
      </c>
      <c r="F46" s="12">
        <v>0</v>
      </c>
      <c r="G46" s="12">
        <v>0</v>
      </c>
    </row>
    <row r="47" spans="1:7" x14ac:dyDescent="0.25">
      <c r="A47" t="s">
        <v>192</v>
      </c>
      <c r="B47" t="s">
        <v>4</v>
      </c>
      <c r="C47">
        <v>2</v>
      </c>
      <c r="D47">
        <v>0</v>
      </c>
      <c r="E47">
        <v>0</v>
      </c>
      <c r="F47">
        <v>0</v>
      </c>
      <c r="G47">
        <v>0</v>
      </c>
    </row>
    <row r="48" spans="1:7" x14ac:dyDescent="0.25">
      <c r="A48" t="s">
        <v>192</v>
      </c>
      <c r="B48" t="s">
        <v>9</v>
      </c>
      <c r="C48">
        <v>19</v>
      </c>
      <c r="D48">
        <v>19</v>
      </c>
      <c r="E48">
        <v>6</v>
      </c>
      <c r="F48">
        <v>13</v>
      </c>
      <c r="G48">
        <v>0</v>
      </c>
    </row>
    <row r="49" spans="1:7" x14ac:dyDescent="0.25">
      <c r="A49" s="12" t="s">
        <v>192</v>
      </c>
      <c r="B49" s="12" t="s">
        <v>9</v>
      </c>
      <c r="C49" s="12">
        <v>51</v>
      </c>
      <c r="D49" s="12">
        <v>46</v>
      </c>
      <c r="E49" s="12">
        <v>39</v>
      </c>
      <c r="F49" s="12">
        <v>7</v>
      </c>
      <c r="G49" s="12">
        <v>0</v>
      </c>
    </row>
    <row r="50" spans="1:7" x14ac:dyDescent="0.25">
      <c r="A50" t="s">
        <v>192</v>
      </c>
      <c r="B50" t="s">
        <v>210</v>
      </c>
      <c r="C50">
        <v>16</v>
      </c>
      <c r="D50">
        <v>16</v>
      </c>
      <c r="E50">
        <v>4</v>
      </c>
      <c r="F50">
        <v>12</v>
      </c>
      <c r="G50">
        <v>0</v>
      </c>
    </row>
    <row r="51" spans="1:7" x14ac:dyDescent="0.25">
      <c r="A51" s="12" t="s">
        <v>192</v>
      </c>
      <c r="B51" s="12" t="s">
        <v>210</v>
      </c>
      <c r="C51" s="12">
        <v>40</v>
      </c>
      <c r="D51" s="12">
        <v>39</v>
      </c>
      <c r="E51" s="12">
        <v>21</v>
      </c>
      <c r="F51" s="12">
        <v>18</v>
      </c>
      <c r="G51" s="12">
        <v>0</v>
      </c>
    </row>
    <row r="52" spans="1:7" x14ac:dyDescent="0.25">
      <c r="A52" t="s">
        <v>192</v>
      </c>
      <c r="B52" t="s">
        <v>211</v>
      </c>
      <c r="C52">
        <v>1</v>
      </c>
      <c r="D52">
        <v>1</v>
      </c>
      <c r="E52">
        <v>0</v>
      </c>
      <c r="F52">
        <v>1</v>
      </c>
      <c r="G52">
        <v>0</v>
      </c>
    </row>
    <row r="53" spans="1:7" x14ac:dyDescent="0.25">
      <c r="A53" s="12" t="s">
        <v>192</v>
      </c>
      <c r="B53" s="12" t="s">
        <v>211</v>
      </c>
      <c r="C53" s="12">
        <v>7</v>
      </c>
      <c r="D53" s="12">
        <v>7</v>
      </c>
      <c r="E53" s="12">
        <v>0</v>
      </c>
      <c r="F53" s="12">
        <v>7</v>
      </c>
      <c r="G53" s="12">
        <v>0</v>
      </c>
    </row>
    <row r="54" spans="1:7" x14ac:dyDescent="0.25">
      <c r="A54" t="s">
        <v>192</v>
      </c>
      <c r="B54" t="s">
        <v>209</v>
      </c>
      <c r="C54">
        <v>73</v>
      </c>
      <c r="D54">
        <v>71</v>
      </c>
      <c r="E54">
        <v>39</v>
      </c>
      <c r="F54">
        <v>32</v>
      </c>
      <c r="G54">
        <v>0</v>
      </c>
    </row>
    <row r="55" spans="1:7" x14ac:dyDescent="0.25">
      <c r="A55" s="12" t="s">
        <v>192</v>
      </c>
      <c r="B55" s="12" t="s">
        <v>209</v>
      </c>
      <c r="C55" s="12">
        <v>181</v>
      </c>
      <c r="D55" s="12">
        <v>179</v>
      </c>
      <c r="E55" s="12">
        <v>122</v>
      </c>
      <c r="F55" s="12">
        <v>57</v>
      </c>
      <c r="G55" s="12">
        <v>0</v>
      </c>
    </row>
    <row r="56" spans="1:7" x14ac:dyDescent="0.25">
      <c r="A56" t="s">
        <v>192</v>
      </c>
      <c r="B56" t="s">
        <v>14</v>
      </c>
      <c r="C56">
        <v>58</v>
      </c>
      <c r="D56">
        <v>57</v>
      </c>
      <c r="E56">
        <v>56</v>
      </c>
      <c r="F56">
        <v>1</v>
      </c>
      <c r="G56">
        <v>0</v>
      </c>
    </row>
    <row r="57" spans="1:7" x14ac:dyDescent="0.25">
      <c r="A57" s="12" t="s">
        <v>192</v>
      </c>
      <c r="B57" s="12" t="s">
        <v>14</v>
      </c>
      <c r="C57" s="12">
        <v>100</v>
      </c>
      <c r="D57" s="12">
        <v>99</v>
      </c>
      <c r="E57" s="12">
        <v>89</v>
      </c>
      <c r="F57" s="12">
        <v>10</v>
      </c>
      <c r="G57" s="12">
        <v>0</v>
      </c>
    </row>
    <row r="58" spans="1:7" x14ac:dyDescent="0.25">
      <c r="A58" t="s">
        <v>192</v>
      </c>
      <c r="B58" t="s">
        <v>15</v>
      </c>
      <c r="C58">
        <v>20</v>
      </c>
      <c r="D58">
        <v>14</v>
      </c>
      <c r="E58">
        <v>11</v>
      </c>
      <c r="F58">
        <v>3</v>
      </c>
      <c r="G58">
        <v>0</v>
      </c>
    </row>
    <row r="59" spans="1:7" x14ac:dyDescent="0.25">
      <c r="A59" s="12" t="s">
        <v>192</v>
      </c>
      <c r="B59" s="12" t="s">
        <v>15</v>
      </c>
      <c r="C59" s="12">
        <v>13</v>
      </c>
      <c r="D59" s="12">
        <v>12</v>
      </c>
      <c r="E59" s="12">
        <v>9</v>
      </c>
      <c r="F59" s="12">
        <v>3</v>
      </c>
      <c r="G59" s="12">
        <v>0</v>
      </c>
    </row>
    <row r="60" spans="1:7" x14ac:dyDescent="0.25">
      <c r="A60" t="s">
        <v>192</v>
      </c>
      <c r="B60" t="s">
        <v>16</v>
      </c>
      <c r="C60">
        <v>8</v>
      </c>
      <c r="D60">
        <v>8</v>
      </c>
      <c r="E60">
        <v>3</v>
      </c>
      <c r="F60">
        <v>5</v>
      </c>
      <c r="G60">
        <v>0</v>
      </c>
    </row>
    <row r="61" spans="1:7" x14ac:dyDescent="0.25">
      <c r="A61" s="12" t="s">
        <v>192</v>
      </c>
      <c r="B61" s="12" t="s">
        <v>16</v>
      </c>
      <c r="C61" s="12">
        <v>8</v>
      </c>
      <c r="D61" s="12">
        <v>7</v>
      </c>
      <c r="E61" s="12">
        <v>3</v>
      </c>
      <c r="F61" s="12">
        <v>4</v>
      </c>
      <c r="G61" s="12">
        <v>0</v>
      </c>
    </row>
    <row r="62" spans="1:7" x14ac:dyDescent="0.25">
      <c r="A62" t="s">
        <v>192</v>
      </c>
      <c r="B62" t="s">
        <v>17</v>
      </c>
      <c r="C62">
        <v>1</v>
      </c>
      <c r="D62">
        <v>0</v>
      </c>
      <c r="E62">
        <v>0</v>
      </c>
      <c r="F62">
        <v>0</v>
      </c>
      <c r="G62">
        <v>0</v>
      </c>
    </row>
    <row r="63" spans="1:7" x14ac:dyDescent="0.25">
      <c r="A63" s="12" t="s">
        <v>192</v>
      </c>
      <c r="B63" s="12" t="s">
        <v>17</v>
      </c>
      <c r="C63" s="12">
        <v>6</v>
      </c>
      <c r="D63" s="12">
        <v>6</v>
      </c>
      <c r="E63" s="12">
        <v>6</v>
      </c>
      <c r="F63" s="12">
        <v>0</v>
      </c>
      <c r="G63" s="12">
        <v>0</v>
      </c>
    </row>
    <row r="64" spans="1:7" x14ac:dyDescent="0.25">
      <c r="A64" t="s">
        <v>192</v>
      </c>
      <c r="B64" t="s">
        <v>18</v>
      </c>
      <c r="C64">
        <v>42</v>
      </c>
      <c r="D64">
        <v>42</v>
      </c>
      <c r="E64">
        <v>38</v>
      </c>
      <c r="F64">
        <v>4</v>
      </c>
      <c r="G64">
        <v>0</v>
      </c>
    </row>
    <row r="65" spans="1:7" x14ac:dyDescent="0.25">
      <c r="A65" s="12" t="s">
        <v>192</v>
      </c>
      <c r="B65" s="12" t="s">
        <v>18</v>
      </c>
      <c r="C65" s="12">
        <v>42</v>
      </c>
      <c r="D65" s="12">
        <v>41</v>
      </c>
      <c r="E65" s="12">
        <v>33</v>
      </c>
      <c r="F65" s="12">
        <v>8</v>
      </c>
      <c r="G65" s="12">
        <v>0</v>
      </c>
    </row>
    <row r="66" spans="1:7" x14ac:dyDescent="0.25">
      <c r="A66" t="s">
        <v>192</v>
      </c>
      <c r="B66" t="s">
        <v>185</v>
      </c>
      <c r="C66">
        <v>19</v>
      </c>
      <c r="D66">
        <v>19</v>
      </c>
      <c r="E66">
        <v>11</v>
      </c>
      <c r="F66">
        <v>8</v>
      </c>
      <c r="G66">
        <v>0</v>
      </c>
    </row>
    <row r="67" spans="1:7" x14ac:dyDescent="0.25">
      <c r="A67" s="12" t="s">
        <v>192</v>
      </c>
      <c r="B67" s="12" t="s">
        <v>185</v>
      </c>
      <c r="C67" s="12">
        <v>20</v>
      </c>
      <c r="D67" s="12">
        <v>18</v>
      </c>
      <c r="E67" s="12">
        <v>17</v>
      </c>
      <c r="F67" s="12">
        <v>1</v>
      </c>
      <c r="G67" s="12">
        <v>0</v>
      </c>
    </row>
    <row r="68" spans="1:7" x14ac:dyDescent="0.25">
      <c r="A68" t="s">
        <v>30</v>
      </c>
      <c r="B68" t="s">
        <v>2</v>
      </c>
      <c r="C68">
        <v>1</v>
      </c>
      <c r="D68">
        <v>1</v>
      </c>
      <c r="E68">
        <v>1</v>
      </c>
      <c r="F68">
        <v>0</v>
      </c>
      <c r="G68">
        <v>0</v>
      </c>
    </row>
    <row r="69" spans="1:7" x14ac:dyDescent="0.25">
      <c r="A69" t="s">
        <v>30</v>
      </c>
      <c r="B69" t="s">
        <v>9</v>
      </c>
      <c r="C69">
        <v>7</v>
      </c>
      <c r="D69">
        <v>5</v>
      </c>
      <c r="E69">
        <v>2</v>
      </c>
      <c r="F69">
        <v>3</v>
      </c>
      <c r="G69">
        <v>0</v>
      </c>
    </row>
    <row r="70" spans="1:7" x14ac:dyDescent="0.25">
      <c r="A70" s="12" t="s">
        <v>30</v>
      </c>
      <c r="B70" s="12" t="s">
        <v>9</v>
      </c>
      <c r="C70" s="12">
        <v>35</v>
      </c>
      <c r="D70" s="12">
        <v>34</v>
      </c>
      <c r="E70" s="12">
        <v>25</v>
      </c>
      <c r="F70" s="12">
        <v>9</v>
      </c>
      <c r="G70" s="12">
        <v>1</v>
      </c>
    </row>
    <row r="71" spans="1:7" x14ac:dyDescent="0.25">
      <c r="A71" t="s">
        <v>30</v>
      </c>
      <c r="B71" t="s">
        <v>210</v>
      </c>
      <c r="C71">
        <v>46</v>
      </c>
      <c r="D71">
        <v>44</v>
      </c>
      <c r="E71">
        <v>30</v>
      </c>
      <c r="F71">
        <v>14</v>
      </c>
      <c r="G71">
        <v>0</v>
      </c>
    </row>
    <row r="72" spans="1:7" x14ac:dyDescent="0.25">
      <c r="A72" s="12" t="s">
        <v>30</v>
      </c>
      <c r="B72" s="12" t="s">
        <v>210</v>
      </c>
      <c r="C72" s="12">
        <v>42</v>
      </c>
      <c r="D72" s="12">
        <v>42</v>
      </c>
      <c r="E72" s="12">
        <v>29</v>
      </c>
      <c r="F72" s="12">
        <v>13</v>
      </c>
      <c r="G72" s="12">
        <v>0</v>
      </c>
    </row>
    <row r="73" spans="1:7" x14ac:dyDescent="0.25">
      <c r="A73" t="s">
        <v>30</v>
      </c>
      <c r="B73" t="s">
        <v>211</v>
      </c>
      <c r="C73">
        <v>59</v>
      </c>
      <c r="D73">
        <v>53</v>
      </c>
      <c r="E73">
        <v>35</v>
      </c>
      <c r="F73">
        <v>18</v>
      </c>
      <c r="G73">
        <v>0</v>
      </c>
    </row>
    <row r="74" spans="1:7" x14ac:dyDescent="0.25">
      <c r="A74" s="12" t="s">
        <v>30</v>
      </c>
      <c r="B74" s="12" t="s">
        <v>211</v>
      </c>
      <c r="C74" s="12">
        <v>68</v>
      </c>
      <c r="D74" s="12">
        <v>60</v>
      </c>
      <c r="E74" s="12">
        <v>45</v>
      </c>
      <c r="F74" s="12">
        <v>15</v>
      </c>
      <c r="G74" s="12">
        <v>0</v>
      </c>
    </row>
    <row r="75" spans="1:7" x14ac:dyDescent="0.25">
      <c r="A75" t="s">
        <v>30</v>
      </c>
      <c r="B75" t="s">
        <v>209</v>
      </c>
      <c r="C75">
        <v>12</v>
      </c>
      <c r="D75">
        <v>12</v>
      </c>
      <c r="E75">
        <v>4</v>
      </c>
      <c r="F75">
        <v>8</v>
      </c>
      <c r="G75">
        <v>0</v>
      </c>
    </row>
    <row r="76" spans="1:7" x14ac:dyDescent="0.25">
      <c r="A76" s="12" t="s">
        <v>30</v>
      </c>
      <c r="B76" s="12" t="s">
        <v>209</v>
      </c>
      <c r="C76" s="12">
        <v>24</v>
      </c>
      <c r="D76" s="12">
        <v>23</v>
      </c>
      <c r="E76" s="12">
        <v>17</v>
      </c>
      <c r="F76" s="12">
        <v>6</v>
      </c>
      <c r="G76" s="12">
        <v>0</v>
      </c>
    </row>
    <row r="77" spans="1:7" x14ac:dyDescent="0.25">
      <c r="A77" t="s">
        <v>30</v>
      </c>
      <c r="B77" t="s">
        <v>14</v>
      </c>
      <c r="C77">
        <v>22</v>
      </c>
      <c r="D77">
        <v>20</v>
      </c>
      <c r="E77">
        <v>20</v>
      </c>
      <c r="F77">
        <v>0</v>
      </c>
      <c r="G77">
        <v>0</v>
      </c>
    </row>
    <row r="78" spans="1:7" x14ac:dyDescent="0.25">
      <c r="A78" s="12" t="s">
        <v>30</v>
      </c>
      <c r="B78" s="12" t="s">
        <v>14</v>
      </c>
      <c r="C78" s="12">
        <v>14</v>
      </c>
      <c r="D78" s="12">
        <v>14</v>
      </c>
      <c r="E78" s="12">
        <v>14</v>
      </c>
      <c r="F78" s="12">
        <v>0</v>
      </c>
      <c r="G78" s="12">
        <v>0</v>
      </c>
    </row>
    <row r="79" spans="1:7" x14ac:dyDescent="0.25">
      <c r="A79" t="s">
        <v>30</v>
      </c>
      <c r="B79" t="s">
        <v>15</v>
      </c>
      <c r="C79">
        <v>10</v>
      </c>
      <c r="D79">
        <v>8</v>
      </c>
      <c r="E79">
        <v>7</v>
      </c>
      <c r="F79">
        <v>1</v>
      </c>
      <c r="G79">
        <v>0</v>
      </c>
    </row>
    <row r="80" spans="1:7" x14ac:dyDescent="0.25">
      <c r="A80" s="12" t="s">
        <v>30</v>
      </c>
      <c r="B80" s="12" t="s">
        <v>15</v>
      </c>
      <c r="C80" s="12">
        <v>15</v>
      </c>
      <c r="D80" s="12">
        <v>14</v>
      </c>
      <c r="E80" s="12">
        <v>8</v>
      </c>
      <c r="F80" s="12">
        <v>6</v>
      </c>
      <c r="G80" s="12">
        <v>0</v>
      </c>
    </row>
    <row r="81" spans="1:7" x14ac:dyDescent="0.25">
      <c r="A81" t="s">
        <v>30</v>
      </c>
      <c r="B81" t="s">
        <v>16</v>
      </c>
      <c r="C81">
        <v>28</v>
      </c>
      <c r="D81">
        <v>27</v>
      </c>
      <c r="E81">
        <v>17</v>
      </c>
      <c r="F81">
        <v>10</v>
      </c>
      <c r="G81">
        <v>0</v>
      </c>
    </row>
    <row r="82" spans="1:7" x14ac:dyDescent="0.25">
      <c r="A82" s="12" t="s">
        <v>30</v>
      </c>
      <c r="B82" s="12" t="s">
        <v>16</v>
      </c>
      <c r="C82" s="12">
        <v>36</v>
      </c>
      <c r="D82" s="12">
        <v>36</v>
      </c>
      <c r="E82" s="12">
        <v>18</v>
      </c>
      <c r="F82" s="12">
        <v>18</v>
      </c>
      <c r="G82" s="12">
        <v>0</v>
      </c>
    </row>
    <row r="83" spans="1:7" x14ac:dyDescent="0.25">
      <c r="A83" t="s">
        <v>30</v>
      </c>
      <c r="B83" t="s">
        <v>17</v>
      </c>
      <c r="C83">
        <v>11</v>
      </c>
      <c r="D83">
        <v>10</v>
      </c>
      <c r="E83">
        <v>9</v>
      </c>
      <c r="F83">
        <v>1</v>
      </c>
      <c r="G83">
        <v>0</v>
      </c>
    </row>
    <row r="84" spans="1:7" x14ac:dyDescent="0.25">
      <c r="A84" s="12" t="s">
        <v>30</v>
      </c>
      <c r="B84" s="12" t="s">
        <v>17</v>
      </c>
      <c r="C84" s="12">
        <v>14</v>
      </c>
      <c r="D84" s="12">
        <v>12</v>
      </c>
      <c r="E84" s="12">
        <v>10</v>
      </c>
      <c r="F84" s="12">
        <v>2</v>
      </c>
      <c r="G84" s="12">
        <v>0</v>
      </c>
    </row>
    <row r="85" spans="1:7" x14ac:dyDescent="0.25">
      <c r="A85" t="s">
        <v>30</v>
      </c>
      <c r="B85" t="s">
        <v>18</v>
      </c>
      <c r="C85">
        <v>24</v>
      </c>
      <c r="D85">
        <v>21</v>
      </c>
      <c r="E85">
        <v>20</v>
      </c>
      <c r="F85">
        <v>1</v>
      </c>
      <c r="G85">
        <v>0</v>
      </c>
    </row>
    <row r="86" spans="1:7" ht="16.5" customHeight="1" x14ac:dyDescent="0.25">
      <c r="A86" s="12" t="s">
        <v>30</v>
      </c>
      <c r="B86" s="12" t="s">
        <v>18</v>
      </c>
      <c r="C86" s="12">
        <v>42</v>
      </c>
      <c r="D86" s="12">
        <v>42</v>
      </c>
      <c r="E86" s="12">
        <v>33</v>
      </c>
      <c r="F86" s="12">
        <v>9</v>
      </c>
      <c r="G86" s="12">
        <v>0</v>
      </c>
    </row>
    <row r="87" spans="1:7" x14ac:dyDescent="0.25">
      <c r="A87" t="s">
        <v>30</v>
      </c>
      <c r="B87" t="s">
        <v>185</v>
      </c>
      <c r="C87">
        <v>10</v>
      </c>
      <c r="D87">
        <v>10</v>
      </c>
      <c r="E87">
        <v>8</v>
      </c>
      <c r="F87">
        <v>2</v>
      </c>
      <c r="G87">
        <v>0</v>
      </c>
    </row>
    <row r="88" spans="1:7" x14ac:dyDescent="0.25">
      <c r="A88" s="12" t="s">
        <v>30</v>
      </c>
      <c r="B88" s="12" t="s">
        <v>185</v>
      </c>
      <c r="C88" s="12">
        <v>6</v>
      </c>
      <c r="D88" s="12">
        <v>6</v>
      </c>
      <c r="E88" s="12">
        <v>6</v>
      </c>
      <c r="F88" s="12">
        <v>0</v>
      </c>
      <c r="G88" s="12">
        <v>0</v>
      </c>
    </row>
    <row r="89" spans="1:7" x14ac:dyDescent="0.25">
      <c r="A89" t="s">
        <v>134</v>
      </c>
      <c r="B89" t="s">
        <v>4</v>
      </c>
      <c r="C89">
        <v>4</v>
      </c>
      <c r="D89">
        <v>0</v>
      </c>
      <c r="E89">
        <v>0</v>
      </c>
      <c r="F89">
        <v>0</v>
      </c>
      <c r="G89">
        <v>0</v>
      </c>
    </row>
    <row r="90" spans="1:7" x14ac:dyDescent="0.25">
      <c r="A90" t="s">
        <v>134</v>
      </c>
      <c r="B90" t="s">
        <v>9</v>
      </c>
      <c r="C90">
        <v>50</v>
      </c>
      <c r="D90">
        <v>46</v>
      </c>
      <c r="E90">
        <v>28</v>
      </c>
      <c r="F90">
        <v>18</v>
      </c>
      <c r="G90">
        <v>0</v>
      </c>
    </row>
    <row r="91" spans="1:7" x14ac:dyDescent="0.25">
      <c r="A91" s="12" t="s">
        <v>134</v>
      </c>
      <c r="B91" s="12" t="s">
        <v>9</v>
      </c>
      <c r="C91" s="12">
        <v>67</v>
      </c>
      <c r="D91" s="12">
        <v>65</v>
      </c>
      <c r="E91" s="12">
        <v>53</v>
      </c>
      <c r="F91" s="12">
        <v>12</v>
      </c>
      <c r="G91" s="12">
        <v>0</v>
      </c>
    </row>
    <row r="92" spans="1:7" x14ac:dyDescent="0.25">
      <c r="A92" t="s">
        <v>134</v>
      </c>
      <c r="B92" t="s">
        <v>210</v>
      </c>
      <c r="C92">
        <v>46</v>
      </c>
      <c r="D92">
        <v>41</v>
      </c>
      <c r="E92">
        <v>21</v>
      </c>
      <c r="F92">
        <v>20</v>
      </c>
      <c r="G92">
        <v>0</v>
      </c>
    </row>
    <row r="93" spans="1:7" x14ac:dyDescent="0.25">
      <c r="A93" s="12" t="s">
        <v>134</v>
      </c>
      <c r="B93" s="12" t="s">
        <v>210</v>
      </c>
      <c r="C93" s="12">
        <v>61</v>
      </c>
      <c r="D93" s="12">
        <v>57</v>
      </c>
      <c r="E93" s="12">
        <v>47</v>
      </c>
      <c r="F93" s="12">
        <v>10</v>
      </c>
      <c r="G93" s="12">
        <v>0</v>
      </c>
    </row>
    <row r="94" spans="1:7" x14ac:dyDescent="0.25">
      <c r="A94" t="s">
        <v>134</v>
      </c>
      <c r="B94" t="s">
        <v>211</v>
      </c>
      <c r="C94">
        <v>10</v>
      </c>
      <c r="D94">
        <v>10</v>
      </c>
      <c r="E94">
        <v>0</v>
      </c>
      <c r="F94">
        <v>10</v>
      </c>
      <c r="G94">
        <v>0</v>
      </c>
    </row>
    <row r="95" spans="1:7" x14ac:dyDescent="0.25">
      <c r="A95" s="12" t="s">
        <v>134</v>
      </c>
      <c r="B95" s="12" t="s">
        <v>211</v>
      </c>
      <c r="C95" s="12">
        <v>11</v>
      </c>
      <c r="D95" s="12">
        <v>11</v>
      </c>
      <c r="E95" s="12">
        <v>0</v>
      </c>
      <c r="F95" s="12">
        <v>11</v>
      </c>
      <c r="G95" s="12">
        <v>0</v>
      </c>
    </row>
    <row r="96" spans="1:7" x14ac:dyDescent="0.25">
      <c r="A96" t="s">
        <v>134</v>
      </c>
      <c r="B96" t="s">
        <v>209</v>
      </c>
      <c r="C96">
        <v>103</v>
      </c>
      <c r="D96">
        <v>101</v>
      </c>
      <c r="E96">
        <v>78</v>
      </c>
      <c r="F96">
        <v>23</v>
      </c>
      <c r="G96">
        <v>0</v>
      </c>
    </row>
    <row r="97" spans="1:7" x14ac:dyDescent="0.25">
      <c r="A97" s="12" t="s">
        <v>134</v>
      </c>
      <c r="B97" s="12" t="s">
        <v>209</v>
      </c>
      <c r="C97" s="12">
        <v>87</v>
      </c>
      <c r="D97" s="12">
        <v>82</v>
      </c>
      <c r="E97" s="12">
        <v>64</v>
      </c>
      <c r="F97" s="12">
        <v>18</v>
      </c>
      <c r="G97" s="12">
        <v>0</v>
      </c>
    </row>
    <row r="98" spans="1:7" x14ac:dyDescent="0.25">
      <c r="A98" t="s">
        <v>134</v>
      </c>
      <c r="B98" t="s">
        <v>14</v>
      </c>
      <c r="C98">
        <v>128</v>
      </c>
      <c r="D98">
        <v>125</v>
      </c>
      <c r="E98">
        <v>125</v>
      </c>
      <c r="F98">
        <v>0</v>
      </c>
      <c r="G98">
        <v>0</v>
      </c>
    </row>
    <row r="99" spans="1:7" x14ac:dyDescent="0.25">
      <c r="A99" s="12" t="s">
        <v>134</v>
      </c>
      <c r="B99" s="12" t="s">
        <v>14</v>
      </c>
      <c r="C99" s="12">
        <v>111</v>
      </c>
      <c r="D99" s="12">
        <v>107</v>
      </c>
      <c r="E99" s="12">
        <v>106</v>
      </c>
      <c r="F99" s="12">
        <v>1</v>
      </c>
      <c r="G99" s="12">
        <v>0</v>
      </c>
    </row>
    <row r="100" spans="1:7" x14ac:dyDescent="0.25">
      <c r="A100" t="s">
        <v>134</v>
      </c>
      <c r="B100" t="s">
        <v>15</v>
      </c>
      <c r="C100">
        <v>64</v>
      </c>
      <c r="D100">
        <v>36</v>
      </c>
      <c r="E100">
        <v>30</v>
      </c>
      <c r="F100">
        <v>6</v>
      </c>
      <c r="G100">
        <v>19</v>
      </c>
    </row>
    <row r="101" spans="1:7" x14ac:dyDescent="0.25">
      <c r="A101" s="12" t="s">
        <v>134</v>
      </c>
      <c r="B101" s="12" t="s">
        <v>15</v>
      </c>
      <c r="C101" s="12">
        <v>58</v>
      </c>
      <c r="D101" s="12">
        <v>29</v>
      </c>
      <c r="E101" s="12">
        <v>22</v>
      </c>
      <c r="F101" s="12">
        <v>7</v>
      </c>
      <c r="G101" s="12">
        <v>22</v>
      </c>
    </row>
    <row r="102" spans="1:7" x14ac:dyDescent="0.25">
      <c r="A102" t="s">
        <v>134</v>
      </c>
      <c r="B102" t="s">
        <v>16</v>
      </c>
      <c r="C102">
        <v>31</v>
      </c>
      <c r="D102">
        <v>24</v>
      </c>
      <c r="E102">
        <v>16</v>
      </c>
      <c r="F102">
        <v>8</v>
      </c>
      <c r="G102">
        <v>0</v>
      </c>
    </row>
    <row r="103" spans="1:7" x14ac:dyDescent="0.25">
      <c r="A103" s="12" t="s">
        <v>134</v>
      </c>
      <c r="B103" s="12" t="s">
        <v>16</v>
      </c>
      <c r="C103" s="12">
        <v>28</v>
      </c>
      <c r="D103" s="12">
        <v>28</v>
      </c>
      <c r="E103" s="12">
        <v>19</v>
      </c>
      <c r="F103" s="12">
        <v>9</v>
      </c>
      <c r="G103" s="12">
        <v>0</v>
      </c>
    </row>
    <row r="104" spans="1:7" x14ac:dyDescent="0.25">
      <c r="A104" t="s">
        <v>134</v>
      </c>
      <c r="B104" t="s">
        <v>17</v>
      </c>
      <c r="C104">
        <v>18</v>
      </c>
      <c r="D104">
        <v>14</v>
      </c>
      <c r="E104">
        <v>14</v>
      </c>
      <c r="F104">
        <v>0</v>
      </c>
      <c r="G104">
        <v>0</v>
      </c>
    </row>
    <row r="105" spans="1:7" x14ac:dyDescent="0.25">
      <c r="A105" s="12" t="s">
        <v>134</v>
      </c>
      <c r="B105" s="12" t="s">
        <v>17</v>
      </c>
      <c r="C105" s="12">
        <v>10</v>
      </c>
      <c r="D105" s="12">
        <v>10</v>
      </c>
      <c r="E105" s="12">
        <v>10</v>
      </c>
      <c r="F105" s="12">
        <v>0</v>
      </c>
      <c r="G105" s="12">
        <v>0</v>
      </c>
    </row>
    <row r="106" spans="1:7" x14ac:dyDescent="0.25">
      <c r="A106" t="s">
        <v>134</v>
      </c>
      <c r="B106" t="s">
        <v>18</v>
      </c>
      <c r="C106">
        <v>56</v>
      </c>
      <c r="D106">
        <v>56</v>
      </c>
      <c r="E106">
        <v>48</v>
      </c>
      <c r="F106">
        <v>8</v>
      </c>
      <c r="G106">
        <v>0</v>
      </c>
    </row>
    <row r="107" spans="1:7" x14ac:dyDescent="0.25">
      <c r="A107" s="12" t="s">
        <v>134</v>
      </c>
      <c r="B107" s="12" t="s">
        <v>18</v>
      </c>
      <c r="C107" s="12">
        <v>61</v>
      </c>
      <c r="D107" s="12">
        <v>61</v>
      </c>
      <c r="E107" s="12">
        <v>53</v>
      </c>
      <c r="F107" s="12">
        <v>8</v>
      </c>
      <c r="G107" s="12">
        <v>0</v>
      </c>
    </row>
    <row r="108" spans="1:7" x14ac:dyDescent="0.25">
      <c r="A108" t="s">
        <v>134</v>
      </c>
      <c r="B108" t="s">
        <v>185</v>
      </c>
      <c r="C108">
        <v>42</v>
      </c>
      <c r="D108">
        <v>39</v>
      </c>
      <c r="E108">
        <v>17</v>
      </c>
      <c r="F108">
        <v>22</v>
      </c>
      <c r="G108">
        <v>0</v>
      </c>
    </row>
    <row r="109" spans="1:7" x14ac:dyDescent="0.25">
      <c r="A109" s="12" t="s">
        <v>134</v>
      </c>
      <c r="B109" s="12" t="s">
        <v>185</v>
      </c>
      <c r="C109" s="12">
        <v>1</v>
      </c>
      <c r="D109" s="12">
        <v>0</v>
      </c>
      <c r="E109" s="12">
        <v>0</v>
      </c>
      <c r="F109" s="12">
        <v>0</v>
      </c>
      <c r="G109" s="12">
        <v>0</v>
      </c>
    </row>
    <row r="110" spans="1:7" x14ac:dyDescent="0.25">
      <c r="A110" t="s">
        <v>131</v>
      </c>
      <c r="B110" t="s">
        <v>4</v>
      </c>
      <c r="C110">
        <v>4</v>
      </c>
      <c r="D110">
        <v>0</v>
      </c>
      <c r="E110">
        <v>0</v>
      </c>
      <c r="F110">
        <v>0</v>
      </c>
      <c r="G110">
        <v>0</v>
      </c>
    </row>
    <row r="111" spans="1:7" x14ac:dyDescent="0.25">
      <c r="A111" t="s">
        <v>131</v>
      </c>
      <c r="B111" t="s">
        <v>9</v>
      </c>
      <c r="C111">
        <v>42</v>
      </c>
      <c r="D111">
        <v>40</v>
      </c>
      <c r="E111">
        <v>15</v>
      </c>
      <c r="F111">
        <v>25</v>
      </c>
      <c r="G111">
        <v>0</v>
      </c>
    </row>
    <row r="112" spans="1:7" x14ac:dyDescent="0.25">
      <c r="A112" s="12" t="s">
        <v>131</v>
      </c>
      <c r="B112" s="12" t="s">
        <v>9</v>
      </c>
      <c r="C112" s="12">
        <v>104</v>
      </c>
      <c r="D112" s="12">
        <v>94</v>
      </c>
      <c r="E112" s="12">
        <v>73</v>
      </c>
      <c r="F112" s="12">
        <v>21</v>
      </c>
      <c r="G112" s="12">
        <v>0</v>
      </c>
    </row>
    <row r="113" spans="1:7" x14ac:dyDescent="0.25">
      <c r="A113" t="s">
        <v>131</v>
      </c>
      <c r="B113" t="s">
        <v>210</v>
      </c>
      <c r="C113">
        <v>60</v>
      </c>
      <c r="D113">
        <v>54</v>
      </c>
      <c r="E113">
        <v>27</v>
      </c>
      <c r="F113">
        <v>27</v>
      </c>
      <c r="G113">
        <v>0</v>
      </c>
    </row>
    <row r="114" spans="1:7" x14ac:dyDescent="0.25">
      <c r="A114" s="12" t="s">
        <v>131</v>
      </c>
      <c r="B114" s="12" t="s">
        <v>210</v>
      </c>
      <c r="C114" s="12">
        <v>65</v>
      </c>
      <c r="D114" s="12">
        <v>59</v>
      </c>
      <c r="E114" s="12">
        <v>28</v>
      </c>
      <c r="F114" s="12">
        <v>31</v>
      </c>
      <c r="G114" s="12">
        <v>0</v>
      </c>
    </row>
    <row r="115" spans="1:7" x14ac:dyDescent="0.25">
      <c r="A115" t="s">
        <v>131</v>
      </c>
      <c r="B115" t="s">
        <v>211</v>
      </c>
      <c r="C115">
        <v>9</v>
      </c>
      <c r="D115">
        <v>9</v>
      </c>
      <c r="E115">
        <v>0</v>
      </c>
      <c r="F115">
        <v>9</v>
      </c>
      <c r="G115">
        <v>0</v>
      </c>
    </row>
    <row r="116" spans="1:7" x14ac:dyDescent="0.25">
      <c r="A116" s="12" t="s">
        <v>131</v>
      </c>
      <c r="B116" s="12" t="s">
        <v>211</v>
      </c>
      <c r="C116" s="12">
        <v>12</v>
      </c>
      <c r="D116" s="12">
        <v>10</v>
      </c>
      <c r="E116" s="12">
        <v>0</v>
      </c>
      <c r="F116" s="12">
        <v>10</v>
      </c>
      <c r="G116" s="12">
        <v>0</v>
      </c>
    </row>
    <row r="117" spans="1:7" x14ac:dyDescent="0.25">
      <c r="A117" t="s">
        <v>131</v>
      </c>
      <c r="B117" t="s">
        <v>209</v>
      </c>
      <c r="C117">
        <v>63</v>
      </c>
      <c r="D117">
        <v>60</v>
      </c>
      <c r="E117">
        <v>20</v>
      </c>
      <c r="F117">
        <v>40</v>
      </c>
      <c r="G117">
        <v>0</v>
      </c>
    </row>
    <row r="118" spans="1:7" x14ac:dyDescent="0.25">
      <c r="A118" s="12" t="s">
        <v>131</v>
      </c>
      <c r="B118" s="12" t="s">
        <v>209</v>
      </c>
      <c r="C118" s="12">
        <v>86</v>
      </c>
      <c r="D118" s="12">
        <v>81</v>
      </c>
      <c r="E118" s="12">
        <v>69</v>
      </c>
      <c r="F118" s="12">
        <v>12</v>
      </c>
      <c r="G118" s="12">
        <v>0</v>
      </c>
    </row>
    <row r="119" spans="1:7" x14ac:dyDescent="0.25">
      <c r="A119" t="s">
        <v>131</v>
      </c>
      <c r="B119" t="s">
        <v>14</v>
      </c>
      <c r="C119">
        <v>78</v>
      </c>
      <c r="D119">
        <v>75</v>
      </c>
      <c r="E119">
        <v>73</v>
      </c>
      <c r="F119">
        <v>2</v>
      </c>
      <c r="G119">
        <v>0</v>
      </c>
    </row>
    <row r="120" spans="1:7" x14ac:dyDescent="0.25">
      <c r="A120" s="12" t="s">
        <v>131</v>
      </c>
      <c r="B120" s="12" t="s">
        <v>14</v>
      </c>
      <c r="C120" s="12">
        <v>108</v>
      </c>
      <c r="D120" s="12">
        <v>105</v>
      </c>
      <c r="E120" s="12">
        <v>105</v>
      </c>
      <c r="F120" s="12">
        <v>0</v>
      </c>
      <c r="G120" s="12">
        <v>0</v>
      </c>
    </row>
    <row r="121" spans="1:7" x14ac:dyDescent="0.25">
      <c r="A121" t="s">
        <v>131</v>
      </c>
      <c r="B121" t="s">
        <v>15</v>
      </c>
      <c r="C121">
        <v>27</v>
      </c>
      <c r="D121">
        <v>13</v>
      </c>
      <c r="E121">
        <v>11</v>
      </c>
      <c r="F121">
        <v>2</v>
      </c>
      <c r="G121">
        <v>0</v>
      </c>
    </row>
    <row r="122" spans="1:7" x14ac:dyDescent="0.25">
      <c r="A122" s="12" t="s">
        <v>131</v>
      </c>
      <c r="B122" s="12" t="s">
        <v>15</v>
      </c>
      <c r="C122" s="12">
        <v>42</v>
      </c>
      <c r="D122" s="12">
        <v>31</v>
      </c>
      <c r="E122" s="12">
        <v>27</v>
      </c>
      <c r="F122" s="12">
        <v>4</v>
      </c>
      <c r="G122" s="12">
        <v>0</v>
      </c>
    </row>
    <row r="123" spans="1:7" x14ac:dyDescent="0.25">
      <c r="A123" t="s">
        <v>131</v>
      </c>
      <c r="B123" t="s">
        <v>16</v>
      </c>
      <c r="C123">
        <v>15</v>
      </c>
      <c r="D123">
        <v>13</v>
      </c>
      <c r="E123">
        <v>7</v>
      </c>
      <c r="F123">
        <v>6</v>
      </c>
      <c r="G123">
        <v>0</v>
      </c>
    </row>
    <row r="124" spans="1:7" x14ac:dyDescent="0.25">
      <c r="A124" s="12" t="s">
        <v>131</v>
      </c>
      <c r="B124" s="12" t="s">
        <v>16</v>
      </c>
      <c r="C124" s="12">
        <v>43</v>
      </c>
      <c r="D124" s="12">
        <v>43</v>
      </c>
      <c r="E124" s="12">
        <v>20</v>
      </c>
      <c r="F124" s="12">
        <v>23</v>
      </c>
      <c r="G124" s="12">
        <v>0</v>
      </c>
    </row>
    <row r="125" spans="1:7" x14ac:dyDescent="0.25">
      <c r="A125" t="s">
        <v>131</v>
      </c>
      <c r="B125" t="s">
        <v>17</v>
      </c>
      <c r="C125">
        <v>18</v>
      </c>
      <c r="D125">
        <v>18</v>
      </c>
      <c r="E125">
        <v>13</v>
      </c>
      <c r="F125">
        <v>5</v>
      </c>
      <c r="G125">
        <v>0</v>
      </c>
    </row>
    <row r="126" spans="1:7" x14ac:dyDescent="0.25">
      <c r="A126" s="12" t="s">
        <v>131</v>
      </c>
      <c r="B126" s="12" t="s">
        <v>17</v>
      </c>
      <c r="C126" s="12">
        <v>21</v>
      </c>
      <c r="D126" s="12">
        <v>21</v>
      </c>
      <c r="E126" s="12">
        <v>13</v>
      </c>
      <c r="F126" s="12">
        <v>8</v>
      </c>
      <c r="G126" s="12">
        <v>0</v>
      </c>
    </row>
    <row r="127" spans="1:7" x14ac:dyDescent="0.25">
      <c r="A127" t="s">
        <v>131</v>
      </c>
      <c r="B127" t="s">
        <v>18</v>
      </c>
      <c r="C127">
        <v>37</v>
      </c>
      <c r="D127">
        <v>35</v>
      </c>
      <c r="E127">
        <v>24</v>
      </c>
      <c r="F127">
        <v>11</v>
      </c>
      <c r="G127">
        <v>0</v>
      </c>
    </row>
    <row r="128" spans="1:7" x14ac:dyDescent="0.25">
      <c r="A128" s="12" t="s">
        <v>131</v>
      </c>
      <c r="B128" s="12" t="s">
        <v>18</v>
      </c>
      <c r="C128" s="12">
        <v>57</v>
      </c>
      <c r="D128" s="12">
        <v>57</v>
      </c>
      <c r="E128" s="12">
        <v>37</v>
      </c>
      <c r="F128" s="12">
        <v>20</v>
      </c>
      <c r="G128" s="12">
        <v>0</v>
      </c>
    </row>
    <row r="129" spans="1:7" x14ac:dyDescent="0.25">
      <c r="A129" t="s">
        <v>131</v>
      </c>
      <c r="B129" t="s">
        <v>185</v>
      </c>
      <c r="C129">
        <v>24</v>
      </c>
      <c r="D129">
        <v>21</v>
      </c>
      <c r="E129">
        <v>21</v>
      </c>
      <c r="F129">
        <v>0</v>
      </c>
      <c r="G129">
        <v>0</v>
      </c>
    </row>
    <row r="130" spans="1:7" x14ac:dyDescent="0.25">
      <c r="A130" s="12" t="s">
        <v>131</v>
      </c>
      <c r="B130" s="12" t="s">
        <v>185</v>
      </c>
      <c r="C130" s="12">
        <v>25</v>
      </c>
      <c r="D130" s="12">
        <v>19</v>
      </c>
      <c r="E130" s="12">
        <v>18</v>
      </c>
      <c r="F130" s="12">
        <v>1</v>
      </c>
      <c r="G130" s="12">
        <v>0</v>
      </c>
    </row>
    <row r="131" spans="1:7" x14ac:dyDescent="0.25">
      <c r="A131" t="s">
        <v>39</v>
      </c>
      <c r="B131" t="s">
        <v>2</v>
      </c>
      <c r="C131">
        <v>3</v>
      </c>
      <c r="D131">
        <v>2</v>
      </c>
      <c r="E131">
        <v>2</v>
      </c>
      <c r="F131">
        <v>0</v>
      </c>
      <c r="G131">
        <v>0</v>
      </c>
    </row>
    <row r="132" spans="1:7" x14ac:dyDescent="0.25">
      <c r="A132" t="s">
        <v>39</v>
      </c>
      <c r="B132" t="s">
        <v>9</v>
      </c>
      <c r="C132">
        <v>46</v>
      </c>
      <c r="D132">
        <v>46</v>
      </c>
      <c r="E132">
        <v>41</v>
      </c>
      <c r="F132">
        <v>5</v>
      </c>
      <c r="G132">
        <v>0</v>
      </c>
    </row>
    <row r="133" spans="1:7" x14ac:dyDescent="0.25">
      <c r="A133" s="12" t="s">
        <v>39</v>
      </c>
      <c r="B133" s="12" t="s">
        <v>9</v>
      </c>
      <c r="C133" s="12">
        <v>32</v>
      </c>
      <c r="D133" s="12">
        <v>32</v>
      </c>
      <c r="E133" s="12">
        <v>27</v>
      </c>
      <c r="F133" s="12">
        <v>5</v>
      </c>
      <c r="G133" s="12">
        <v>0</v>
      </c>
    </row>
    <row r="134" spans="1:7" x14ac:dyDescent="0.25">
      <c r="A134" t="s">
        <v>39</v>
      </c>
      <c r="B134" t="s">
        <v>210</v>
      </c>
      <c r="C134">
        <v>59</v>
      </c>
      <c r="D134">
        <v>58</v>
      </c>
      <c r="E134">
        <v>43</v>
      </c>
      <c r="F134">
        <v>15</v>
      </c>
      <c r="G134">
        <v>0</v>
      </c>
    </row>
    <row r="135" spans="1:7" x14ac:dyDescent="0.25">
      <c r="A135" s="12" t="s">
        <v>39</v>
      </c>
      <c r="B135" s="12" t="s">
        <v>210</v>
      </c>
      <c r="C135" s="12">
        <v>104</v>
      </c>
      <c r="D135" s="12">
        <v>101</v>
      </c>
      <c r="E135" s="12">
        <v>93</v>
      </c>
      <c r="F135" s="12">
        <v>8</v>
      </c>
      <c r="G135" s="12">
        <v>1</v>
      </c>
    </row>
    <row r="136" spans="1:7" x14ac:dyDescent="0.25">
      <c r="A136" t="s">
        <v>39</v>
      </c>
      <c r="B136" t="s">
        <v>211</v>
      </c>
      <c r="C136">
        <v>82</v>
      </c>
      <c r="D136">
        <v>78</v>
      </c>
      <c r="E136">
        <v>66</v>
      </c>
      <c r="F136">
        <v>12</v>
      </c>
      <c r="G136">
        <v>1</v>
      </c>
    </row>
    <row r="137" spans="1:7" x14ac:dyDescent="0.25">
      <c r="A137" s="12" t="s">
        <v>39</v>
      </c>
      <c r="B137" s="12" t="s">
        <v>211</v>
      </c>
      <c r="C137" s="12">
        <v>103</v>
      </c>
      <c r="D137" s="12">
        <v>101</v>
      </c>
      <c r="E137" s="12">
        <v>81</v>
      </c>
      <c r="F137" s="12">
        <v>20</v>
      </c>
      <c r="G137" s="12">
        <v>0</v>
      </c>
    </row>
    <row r="138" spans="1:7" x14ac:dyDescent="0.25">
      <c r="A138" t="s">
        <v>39</v>
      </c>
      <c r="B138" t="s">
        <v>212</v>
      </c>
      <c r="C138">
        <v>1</v>
      </c>
      <c r="D138">
        <v>1</v>
      </c>
      <c r="E138">
        <v>1</v>
      </c>
      <c r="F138">
        <v>0</v>
      </c>
      <c r="G138">
        <v>0</v>
      </c>
    </row>
    <row r="139" spans="1:7" x14ac:dyDescent="0.25">
      <c r="A139" t="s">
        <v>39</v>
      </c>
      <c r="B139" t="s">
        <v>209</v>
      </c>
      <c r="C139">
        <v>50</v>
      </c>
      <c r="D139">
        <v>50</v>
      </c>
      <c r="E139">
        <v>32</v>
      </c>
      <c r="F139">
        <v>18</v>
      </c>
      <c r="G139">
        <v>0</v>
      </c>
    </row>
    <row r="140" spans="1:7" x14ac:dyDescent="0.25">
      <c r="A140" s="12" t="s">
        <v>39</v>
      </c>
      <c r="B140" s="12" t="s">
        <v>209</v>
      </c>
      <c r="C140" s="12">
        <v>30</v>
      </c>
      <c r="D140" s="12">
        <v>29</v>
      </c>
      <c r="E140" s="12">
        <v>21</v>
      </c>
      <c r="F140" s="12">
        <v>8</v>
      </c>
      <c r="G140" s="12">
        <v>0</v>
      </c>
    </row>
    <row r="141" spans="1:7" x14ac:dyDescent="0.25">
      <c r="A141" t="s">
        <v>39</v>
      </c>
      <c r="B141" t="s">
        <v>14</v>
      </c>
      <c r="C141">
        <v>124</v>
      </c>
      <c r="D141">
        <v>123</v>
      </c>
      <c r="E141">
        <v>123</v>
      </c>
      <c r="F141">
        <v>0</v>
      </c>
      <c r="G141">
        <v>0</v>
      </c>
    </row>
    <row r="142" spans="1:7" x14ac:dyDescent="0.25">
      <c r="A142" s="12" t="s">
        <v>39</v>
      </c>
      <c r="B142" s="12" t="s">
        <v>14</v>
      </c>
      <c r="C142" s="12">
        <v>63</v>
      </c>
      <c r="D142" s="12">
        <v>59</v>
      </c>
      <c r="E142" s="12">
        <v>59</v>
      </c>
      <c r="F142" s="12">
        <v>0</v>
      </c>
      <c r="G142" s="12">
        <v>0</v>
      </c>
    </row>
    <row r="143" spans="1:7" x14ac:dyDescent="0.25">
      <c r="A143" t="s">
        <v>39</v>
      </c>
      <c r="B143" t="s">
        <v>16</v>
      </c>
      <c r="C143">
        <v>28</v>
      </c>
      <c r="D143">
        <v>26</v>
      </c>
      <c r="E143">
        <v>22</v>
      </c>
      <c r="F143">
        <v>4</v>
      </c>
      <c r="G143">
        <v>0</v>
      </c>
    </row>
    <row r="144" spans="1:7" x14ac:dyDescent="0.25">
      <c r="A144" s="12" t="s">
        <v>39</v>
      </c>
      <c r="B144" s="12" t="s">
        <v>16</v>
      </c>
      <c r="C144" s="12">
        <v>20</v>
      </c>
      <c r="D144" s="12">
        <v>20</v>
      </c>
      <c r="E144" s="12">
        <v>15</v>
      </c>
      <c r="F144" s="12">
        <v>5</v>
      </c>
      <c r="G144" s="12">
        <v>0</v>
      </c>
    </row>
    <row r="145" spans="1:7" x14ac:dyDescent="0.25">
      <c r="A145" t="s">
        <v>39</v>
      </c>
      <c r="B145" t="s">
        <v>17</v>
      </c>
      <c r="C145">
        <v>27</v>
      </c>
      <c r="D145">
        <v>25</v>
      </c>
      <c r="E145">
        <v>22</v>
      </c>
      <c r="F145">
        <v>3</v>
      </c>
      <c r="G145">
        <v>0</v>
      </c>
    </row>
    <row r="146" spans="1:7" x14ac:dyDescent="0.25">
      <c r="A146" s="12" t="s">
        <v>39</v>
      </c>
      <c r="B146" s="12" t="s">
        <v>17</v>
      </c>
      <c r="C146" s="12">
        <v>6</v>
      </c>
      <c r="D146" s="12">
        <v>6</v>
      </c>
      <c r="E146" s="12">
        <v>6</v>
      </c>
      <c r="F146" s="12">
        <v>0</v>
      </c>
      <c r="G146" s="12">
        <v>0</v>
      </c>
    </row>
    <row r="147" spans="1:7" x14ac:dyDescent="0.25">
      <c r="A147" t="s">
        <v>39</v>
      </c>
      <c r="B147" t="s">
        <v>18</v>
      </c>
      <c r="C147">
        <v>48</v>
      </c>
      <c r="D147">
        <v>47</v>
      </c>
      <c r="E147">
        <v>39</v>
      </c>
      <c r="F147">
        <v>8</v>
      </c>
      <c r="G147">
        <v>0</v>
      </c>
    </row>
    <row r="148" spans="1:7" x14ac:dyDescent="0.25">
      <c r="A148" s="12" t="s">
        <v>39</v>
      </c>
      <c r="B148" s="12" t="s">
        <v>18</v>
      </c>
      <c r="C148" s="12">
        <v>60</v>
      </c>
      <c r="D148" s="12">
        <v>60</v>
      </c>
      <c r="E148" s="12">
        <v>54</v>
      </c>
      <c r="F148" s="12">
        <v>6</v>
      </c>
      <c r="G148" s="12">
        <v>0</v>
      </c>
    </row>
    <row r="149" spans="1:7" x14ac:dyDescent="0.25">
      <c r="A149" t="s">
        <v>39</v>
      </c>
      <c r="B149" t="s">
        <v>185</v>
      </c>
      <c r="C149">
        <v>32</v>
      </c>
      <c r="D149">
        <v>29</v>
      </c>
      <c r="E149">
        <v>29</v>
      </c>
      <c r="F149">
        <v>0</v>
      </c>
      <c r="G149">
        <v>0</v>
      </c>
    </row>
    <row r="150" spans="1:7" x14ac:dyDescent="0.25">
      <c r="A150" s="12" t="s">
        <v>39</v>
      </c>
      <c r="B150" s="12" t="s">
        <v>185</v>
      </c>
      <c r="C150" s="12">
        <v>5</v>
      </c>
      <c r="D150" s="12">
        <v>0</v>
      </c>
      <c r="E150" s="12">
        <v>0</v>
      </c>
      <c r="F150" s="12">
        <v>0</v>
      </c>
      <c r="G150" s="12">
        <v>0</v>
      </c>
    </row>
    <row r="151" spans="1:7" x14ac:dyDescent="0.25">
      <c r="A151" t="s">
        <v>157</v>
      </c>
      <c r="B151" t="s">
        <v>2</v>
      </c>
      <c r="C151">
        <v>1</v>
      </c>
      <c r="D151">
        <v>1</v>
      </c>
      <c r="E151">
        <v>1</v>
      </c>
      <c r="F151">
        <v>0</v>
      </c>
      <c r="G151">
        <v>0</v>
      </c>
    </row>
    <row r="152" spans="1:7" x14ac:dyDescent="0.25">
      <c r="A152" s="12" t="s">
        <v>157</v>
      </c>
      <c r="B152" s="12" t="s">
        <v>2</v>
      </c>
      <c r="C152" s="12">
        <v>2</v>
      </c>
      <c r="D152" s="12">
        <v>2</v>
      </c>
      <c r="E152" s="12">
        <v>1</v>
      </c>
      <c r="F152" s="12">
        <v>1</v>
      </c>
      <c r="G152" s="12">
        <v>0</v>
      </c>
    </row>
    <row r="153" spans="1:7" x14ac:dyDescent="0.25">
      <c r="A153" t="s">
        <v>157</v>
      </c>
      <c r="B153" t="s">
        <v>4</v>
      </c>
      <c r="C153">
        <v>4</v>
      </c>
      <c r="D153">
        <v>0</v>
      </c>
      <c r="E153">
        <v>0</v>
      </c>
      <c r="F153">
        <v>0</v>
      </c>
      <c r="G153">
        <v>0</v>
      </c>
    </row>
    <row r="154" spans="1:7" x14ac:dyDescent="0.25">
      <c r="A154" s="12" t="s">
        <v>157</v>
      </c>
      <c r="B154" s="12" t="s">
        <v>4</v>
      </c>
      <c r="C154" s="12">
        <v>1</v>
      </c>
      <c r="D154" s="12">
        <v>0</v>
      </c>
      <c r="E154" s="12">
        <v>0</v>
      </c>
      <c r="F154" s="12">
        <v>0</v>
      </c>
      <c r="G154" s="12">
        <v>0</v>
      </c>
    </row>
    <row r="155" spans="1:7" x14ac:dyDescent="0.25">
      <c r="A155" t="s">
        <v>157</v>
      </c>
      <c r="B155" t="s">
        <v>9</v>
      </c>
      <c r="C155">
        <v>24</v>
      </c>
      <c r="D155">
        <v>23</v>
      </c>
      <c r="E155">
        <v>17</v>
      </c>
      <c r="F155">
        <v>6</v>
      </c>
      <c r="G155">
        <v>0</v>
      </c>
    </row>
    <row r="156" spans="1:7" x14ac:dyDescent="0.25">
      <c r="A156" s="12" t="s">
        <v>157</v>
      </c>
      <c r="B156" s="12" t="s">
        <v>9</v>
      </c>
      <c r="C156" s="12">
        <v>39</v>
      </c>
      <c r="D156" s="12">
        <v>37</v>
      </c>
      <c r="E156" s="12">
        <v>24</v>
      </c>
      <c r="F156" s="12">
        <v>13</v>
      </c>
      <c r="G156" s="12">
        <v>0</v>
      </c>
    </row>
    <row r="157" spans="1:7" x14ac:dyDescent="0.25">
      <c r="A157" t="s">
        <v>157</v>
      </c>
      <c r="B157" t="s">
        <v>210</v>
      </c>
      <c r="C157">
        <v>47</v>
      </c>
      <c r="D157">
        <v>40</v>
      </c>
      <c r="E157">
        <v>27</v>
      </c>
      <c r="F157">
        <v>13</v>
      </c>
      <c r="G157">
        <v>0</v>
      </c>
    </row>
    <row r="158" spans="1:7" x14ac:dyDescent="0.25">
      <c r="A158" s="12" t="s">
        <v>157</v>
      </c>
      <c r="B158" s="12" t="s">
        <v>210</v>
      </c>
      <c r="C158" s="12">
        <v>36</v>
      </c>
      <c r="D158" s="12">
        <v>36</v>
      </c>
      <c r="E158" s="12">
        <v>34</v>
      </c>
      <c r="F158" s="12">
        <v>2</v>
      </c>
      <c r="G158" s="12">
        <v>0</v>
      </c>
    </row>
    <row r="159" spans="1:7" x14ac:dyDescent="0.25">
      <c r="A159" t="s">
        <v>157</v>
      </c>
      <c r="B159" t="s">
        <v>211</v>
      </c>
      <c r="C159">
        <v>85</v>
      </c>
      <c r="D159">
        <v>76</v>
      </c>
      <c r="E159">
        <v>55</v>
      </c>
      <c r="F159">
        <v>21</v>
      </c>
      <c r="G159">
        <v>0</v>
      </c>
    </row>
    <row r="160" spans="1:7" x14ac:dyDescent="0.25">
      <c r="A160" s="12" t="s">
        <v>157</v>
      </c>
      <c r="B160" s="12" t="s">
        <v>211</v>
      </c>
      <c r="C160" s="12">
        <v>92</v>
      </c>
      <c r="D160" s="12">
        <v>86</v>
      </c>
      <c r="E160" s="12">
        <v>70</v>
      </c>
      <c r="F160" s="12">
        <v>16</v>
      </c>
      <c r="G160" s="12">
        <v>0</v>
      </c>
    </row>
    <row r="161" spans="1:7" x14ac:dyDescent="0.25">
      <c r="A161" t="s">
        <v>157</v>
      </c>
      <c r="B161" t="s">
        <v>209</v>
      </c>
      <c r="C161">
        <v>78</v>
      </c>
      <c r="D161">
        <v>74</v>
      </c>
      <c r="E161">
        <v>50</v>
      </c>
      <c r="F161">
        <v>24</v>
      </c>
      <c r="G161">
        <v>0</v>
      </c>
    </row>
    <row r="162" spans="1:7" x14ac:dyDescent="0.25">
      <c r="A162" s="12" t="s">
        <v>157</v>
      </c>
      <c r="B162" s="12" t="s">
        <v>209</v>
      </c>
      <c r="C162" s="12">
        <v>76</v>
      </c>
      <c r="D162" s="12">
        <v>72</v>
      </c>
      <c r="E162" s="12">
        <v>42</v>
      </c>
      <c r="F162" s="12">
        <v>30</v>
      </c>
      <c r="G162" s="12">
        <v>0</v>
      </c>
    </row>
    <row r="163" spans="1:7" x14ac:dyDescent="0.25">
      <c r="A163" t="s">
        <v>157</v>
      </c>
      <c r="B163" t="s">
        <v>14</v>
      </c>
      <c r="C163">
        <v>89</v>
      </c>
      <c r="D163">
        <v>87</v>
      </c>
      <c r="E163">
        <v>85</v>
      </c>
      <c r="F163">
        <v>2</v>
      </c>
      <c r="G163">
        <v>0</v>
      </c>
    </row>
    <row r="164" spans="1:7" x14ac:dyDescent="0.25">
      <c r="A164" s="12" t="s">
        <v>157</v>
      </c>
      <c r="B164" s="12" t="s">
        <v>14</v>
      </c>
      <c r="C164" s="12">
        <v>67</v>
      </c>
      <c r="D164" s="12">
        <v>65</v>
      </c>
      <c r="E164" s="12">
        <v>64</v>
      </c>
      <c r="F164" s="12">
        <v>1</v>
      </c>
      <c r="G164" s="12">
        <v>0</v>
      </c>
    </row>
    <row r="165" spans="1:7" x14ac:dyDescent="0.25">
      <c r="A165" t="s">
        <v>157</v>
      </c>
      <c r="B165" t="s">
        <v>15</v>
      </c>
      <c r="C165">
        <v>18</v>
      </c>
      <c r="D165">
        <v>17</v>
      </c>
      <c r="E165">
        <v>15</v>
      </c>
      <c r="F165">
        <v>2</v>
      </c>
      <c r="G165">
        <v>0</v>
      </c>
    </row>
    <row r="166" spans="1:7" x14ac:dyDescent="0.25">
      <c r="A166" s="12" t="s">
        <v>157</v>
      </c>
      <c r="B166" s="12" t="s">
        <v>15</v>
      </c>
      <c r="C166" s="12">
        <v>21</v>
      </c>
      <c r="D166" s="12">
        <v>20</v>
      </c>
      <c r="E166" s="12">
        <v>12</v>
      </c>
      <c r="F166" s="12">
        <v>8</v>
      </c>
      <c r="G166" s="12">
        <v>1</v>
      </c>
    </row>
    <row r="167" spans="1:7" x14ac:dyDescent="0.25">
      <c r="A167" t="s">
        <v>157</v>
      </c>
      <c r="B167" t="s">
        <v>16</v>
      </c>
      <c r="C167">
        <v>39</v>
      </c>
      <c r="D167">
        <v>39</v>
      </c>
      <c r="E167">
        <v>33</v>
      </c>
      <c r="F167">
        <v>6</v>
      </c>
      <c r="G167">
        <v>0</v>
      </c>
    </row>
    <row r="168" spans="1:7" x14ac:dyDescent="0.25">
      <c r="A168" s="12" t="s">
        <v>157</v>
      </c>
      <c r="B168" s="12" t="s">
        <v>16</v>
      </c>
      <c r="C168" s="12">
        <v>15</v>
      </c>
      <c r="D168" s="12">
        <v>15</v>
      </c>
      <c r="E168" s="12">
        <v>12</v>
      </c>
      <c r="F168" s="12">
        <v>3</v>
      </c>
      <c r="G168" s="12">
        <v>0</v>
      </c>
    </row>
    <row r="169" spans="1:7" x14ac:dyDescent="0.25">
      <c r="A169" t="s">
        <v>157</v>
      </c>
      <c r="B169" t="s">
        <v>17</v>
      </c>
      <c r="C169">
        <v>20</v>
      </c>
      <c r="D169">
        <v>20</v>
      </c>
      <c r="E169">
        <v>18</v>
      </c>
      <c r="F169">
        <v>2</v>
      </c>
      <c r="G169">
        <v>0</v>
      </c>
    </row>
    <row r="170" spans="1:7" x14ac:dyDescent="0.25">
      <c r="A170" s="12" t="s">
        <v>157</v>
      </c>
      <c r="B170" s="12" t="s">
        <v>17</v>
      </c>
      <c r="C170" s="12">
        <v>12</v>
      </c>
      <c r="D170" s="12">
        <v>12</v>
      </c>
      <c r="E170" s="12">
        <v>8</v>
      </c>
      <c r="F170" s="12">
        <v>4</v>
      </c>
      <c r="G170" s="12">
        <v>0</v>
      </c>
    </row>
    <row r="171" spans="1:7" x14ac:dyDescent="0.25">
      <c r="A171" t="s">
        <v>157</v>
      </c>
      <c r="B171" t="s">
        <v>18</v>
      </c>
      <c r="C171">
        <v>65</v>
      </c>
      <c r="D171">
        <v>63</v>
      </c>
      <c r="E171">
        <v>51</v>
      </c>
      <c r="F171">
        <v>12</v>
      </c>
      <c r="G171">
        <v>0</v>
      </c>
    </row>
    <row r="172" spans="1:7" x14ac:dyDescent="0.25">
      <c r="A172" s="12" t="s">
        <v>157</v>
      </c>
      <c r="B172" s="12" t="s">
        <v>18</v>
      </c>
      <c r="C172" s="12">
        <v>55</v>
      </c>
      <c r="D172" s="12">
        <v>55</v>
      </c>
      <c r="E172" s="12">
        <v>39</v>
      </c>
      <c r="F172" s="12">
        <v>16</v>
      </c>
      <c r="G172" s="12">
        <v>0</v>
      </c>
    </row>
    <row r="173" spans="1:7" x14ac:dyDescent="0.25">
      <c r="A173" t="s">
        <v>157</v>
      </c>
      <c r="B173" t="s">
        <v>185</v>
      </c>
      <c r="C173">
        <v>19</v>
      </c>
      <c r="D173">
        <v>17</v>
      </c>
      <c r="E173">
        <v>14</v>
      </c>
      <c r="F173">
        <v>3</v>
      </c>
      <c r="G173">
        <v>0</v>
      </c>
    </row>
    <row r="174" spans="1:7" x14ac:dyDescent="0.25">
      <c r="A174" s="12" t="s">
        <v>157</v>
      </c>
      <c r="B174" s="12" t="s">
        <v>185</v>
      </c>
      <c r="C174" s="12">
        <v>15</v>
      </c>
      <c r="D174" s="12">
        <v>15</v>
      </c>
      <c r="E174" s="12">
        <v>14</v>
      </c>
      <c r="F174" s="12">
        <v>1</v>
      </c>
      <c r="G174" s="12">
        <v>0</v>
      </c>
    </row>
    <row r="175" spans="1:7" x14ac:dyDescent="0.25">
      <c r="A175" t="s">
        <v>176</v>
      </c>
      <c r="B175" t="s">
        <v>2</v>
      </c>
      <c r="C175">
        <v>1</v>
      </c>
      <c r="D175">
        <v>1</v>
      </c>
      <c r="E175">
        <v>1</v>
      </c>
      <c r="F175">
        <v>0</v>
      </c>
      <c r="G175">
        <v>0</v>
      </c>
    </row>
    <row r="176" spans="1:7" x14ac:dyDescent="0.25">
      <c r="A176" s="12" t="s">
        <v>176</v>
      </c>
      <c r="B176" s="12" t="s">
        <v>2</v>
      </c>
      <c r="C176" s="12">
        <v>2</v>
      </c>
      <c r="D176" s="12">
        <v>2</v>
      </c>
      <c r="E176" s="12">
        <v>1</v>
      </c>
      <c r="F176" s="12">
        <v>1</v>
      </c>
      <c r="G176" s="12">
        <v>0</v>
      </c>
    </row>
    <row r="177" spans="1:7" x14ac:dyDescent="0.25">
      <c r="A177" t="s">
        <v>176</v>
      </c>
      <c r="B177" t="s">
        <v>4</v>
      </c>
      <c r="C177">
        <v>1</v>
      </c>
      <c r="D177">
        <v>0</v>
      </c>
      <c r="E177">
        <v>0</v>
      </c>
      <c r="F177">
        <v>0</v>
      </c>
      <c r="G177">
        <v>0</v>
      </c>
    </row>
    <row r="178" spans="1:7" x14ac:dyDescent="0.25">
      <c r="A178" t="s">
        <v>176</v>
      </c>
      <c r="B178" t="s">
        <v>9</v>
      </c>
      <c r="C178">
        <v>5</v>
      </c>
      <c r="D178">
        <v>5</v>
      </c>
      <c r="E178">
        <v>2</v>
      </c>
      <c r="F178">
        <v>3</v>
      </c>
      <c r="G178">
        <v>0</v>
      </c>
    </row>
    <row r="179" spans="1:7" x14ac:dyDescent="0.25">
      <c r="A179" s="12" t="s">
        <v>176</v>
      </c>
      <c r="B179" s="12" t="s">
        <v>9</v>
      </c>
      <c r="C179" s="12">
        <v>9</v>
      </c>
      <c r="D179" s="12">
        <v>9</v>
      </c>
      <c r="E179" s="12">
        <v>5</v>
      </c>
      <c r="F179" s="12">
        <v>4</v>
      </c>
      <c r="G179" s="12">
        <v>0</v>
      </c>
    </row>
    <row r="180" spans="1:7" x14ac:dyDescent="0.25">
      <c r="A180" t="s">
        <v>176</v>
      </c>
      <c r="B180" t="s">
        <v>210</v>
      </c>
      <c r="C180">
        <v>2</v>
      </c>
      <c r="D180">
        <v>2</v>
      </c>
      <c r="E180">
        <v>1</v>
      </c>
      <c r="F180">
        <v>1</v>
      </c>
      <c r="G180">
        <v>0</v>
      </c>
    </row>
    <row r="181" spans="1:7" x14ac:dyDescent="0.25">
      <c r="A181" s="12" t="s">
        <v>176</v>
      </c>
      <c r="B181" s="12" t="s">
        <v>210</v>
      </c>
      <c r="C181" s="12">
        <v>11</v>
      </c>
      <c r="D181" s="12">
        <v>11</v>
      </c>
      <c r="E181" s="12">
        <v>6</v>
      </c>
      <c r="F181" s="12">
        <v>5</v>
      </c>
      <c r="G181" s="12">
        <v>0</v>
      </c>
    </row>
    <row r="182" spans="1:7" x14ac:dyDescent="0.25">
      <c r="A182" t="s">
        <v>176</v>
      </c>
      <c r="B182" t="s">
        <v>211</v>
      </c>
      <c r="C182">
        <v>3</v>
      </c>
      <c r="D182">
        <v>3</v>
      </c>
      <c r="E182">
        <v>0</v>
      </c>
      <c r="F182">
        <v>3</v>
      </c>
      <c r="G182">
        <v>0</v>
      </c>
    </row>
    <row r="183" spans="1:7" x14ac:dyDescent="0.25">
      <c r="A183" s="12" t="s">
        <v>176</v>
      </c>
      <c r="B183" s="12" t="s">
        <v>211</v>
      </c>
      <c r="C183" s="12">
        <v>5</v>
      </c>
      <c r="D183" s="12">
        <v>5</v>
      </c>
      <c r="E183" s="12">
        <v>0</v>
      </c>
      <c r="F183" s="12">
        <v>5</v>
      </c>
      <c r="G183" s="12">
        <v>0</v>
      </c>
    </row>
    <row r="184" spans="1:7" x14ac:dyDescent="0.25">
      <c r="A184" t="s">
        <v>176</v>
      </c>
      <c r="B184" t="s">
        <v>209</v>
      </c>
      <c r="C184">
        <v>51</v>
      </c>
      <c r="D184">
        <v>50</v>
      </c>
      <c r="E184">
        <v>15</v>
      </c>
      <c r="F184">
        <v>35</v>
      </c>
      <c r="G184">
        <v>0</v>
      </c>
    </row>
    <row r="185" spans="1:7" x14ac:dyDescent="0.25">
      <c r="A185" s="12" t="s">
        <v>176</v>
      </c>
      <c r="B185" s="12" t="s">
        <v>209</v>
      </c>
      <c r="C185" s="12">
        <v>67</v>
      </c>
      <c r="D185" s="12">
        <v>64</v>
      </c>
      <c r="E185" s="12">
        <v>42</v>
      </c>
      <c r="F185" s="12">
        <v>22</v>
      </c>
      <c r="G185" s="12">
        <v>1</v>
      </c>
    </row>
    <row r="186" spans="1:7" x14ac:dyDescent="0.25">
      <c r="A186" t="s">
        <v>176</v>
      </c>
      <c r="B186" t="s">
        <v>14</v>
      </c>
      <c r="C186">
        <v>13</v>
      </c>
      <c r="D186">
        <v>13</v>
      </c>
      <c r="E186">
        <v>12</v>
      </c>
      <c r="F186">
        <v>1</v>
      </c>
      <c r="G186">
        <v>0</v>
      </c>
    </row>
    <row r="187" spans="1:7" x14ac:dyDescent="0.25">
      <c r="A187" s="12" t="s">
        <v>176</v>
      </c>
      <c r="B187" s="12" t="s">
        <v>14</v>
      </c>
      <c r="C187" s="12">
        <v>18</v>
      </c>
      <c r="D187" s="12">
        <v>18</v>
      </c>
      <c r="E187" s="12">
        <v>18</v>
      </c>
      <c r="F187" s="12">
        <v>0</v>
      </c>
      <c r="G187" s="12">
        <v>0</v>
      </c>
    </row>
    <row r="188" spans="1:7" x14ac:dyDescent="0.25">
      <c r="A188" t="s">
        <v>176</v>
      </c>
      <c r="B188" t="s">
        <v>15</v>
      </c>
      <c r="C188">
        <v>1</v>
      </c>
      <c r="D188">
        <v>1</v>
      </c>
      <c r="E188">
        <v>1</v>
      </c>
      <c r="F188">
        <v>0</v>
      </c>
      <c r="G188">
        <v>0</v>
      </c>
    </row>
    <row r="189" spans="1:7" x14ac:dyDescent="0.25">
      <c r="A189" s="12" t="s">
        <v>176</v>
      </c>
      <c r="B189" s="12" t="s">
        <v>15</v>
      </c>
      <c r="C189" s="12">
        <v>3</v>
      </c>
      <c r="D189" s="12">
        <v>3</v>
      </c>
      <c r="E189" s="12">
        <v>0</v>
      </c>
      <c r="F189" s="12">
        <v>3</v>
      </c>
      <c r="G189" s="12">
        <v>0</v>
      </c>
    </row>
    <row r="190" spans="1:7" x14ac:dyDescent="0.25">
      <c r="A190" t="s">
        <v>176</v>
      </c>
      <c r="B190" t="s">
        <v>16</v>
      </c>
      <c r="C190">
        <v>2</v>
      </c>
      <c r="D190">
        <v>2</v>
      </c>
      <c r="E190">
        <v>1</v>
      </c>
      <c r="F190">
        <v>1</v>
      </c>
      <c r="G190">
        <v>0</v>
      </c>
    </row>
    <row r="191" spans="1:7" x14ac:dyDescent="0.25">
      <c r="A191" s="12" t="s">
        <v>176</v>
      </c>
      <c r="B191" s="12" t="s">
        <v>16</v>
      </c>
      <c r="C191" s="12">
        <v>1</v>
      </c>
      <c r="D191" s="12">
        <v>1</v>
      </c>
      <c r="E191" s="12">
        <v>0</v>
      </c>
      <c r="F191" s="12">
        <v>1</v>
      </c>
      <c r="G191" s="12">
        <v>0</v>
      </c>
    </row>
    <row r="192" spans="1:7" x14ac:dyDescent="0.25">
      <c r="A192" s="12" t="s">
        <v>176</v>
      </c>
      <c r="B192" s="12" t="s">
        <v>17</v>
      </c>
      <c r="C192" s="12">
        <v>1</v>
      </c>
      <c r="D192" s="12">
        <v>1</v>
      </c>
      <c r="E192" s="12">
        <v>0</v>
      </c>
      <c r="F192" s="12">
        <v>1</v>
      </c>
      <c r="G192" s="12">
        <v>0</v>
      </c>
    </row>
    <row r="193" spans="1:7" x14ac:dyDescent="0.25">
      <c r="A193" t="s">
        <v>176</v>
      </c>
      <c r="B193" t="s">
        <v>18</v>
      </c>
      <c r="C193">
        <v>21</v>
      </c>
      <c r="D193">
        <v>21</v>
      </c>
      <c r="E193">
        <v>17</v>
      </c>
      <c r="F193">
        <v>4</v>
      </c>
      <c r="G193">
        <v>0</v>
      </c>
    </row>
    <row r="194" spans="1:7" x14ac:dyDescent="0.25">
      <c r="A194" s="12" t="s">
        <v>176</v>
      </c>
      <c r="B194" s="12" t="s">
        <v>18</v>
      </c>
      <c r="C194" s="12">
        <v>25</v>
      </c>
      <c r="D194" s="12">
        <v>25</v>
      </c>
      <c r="E194" s="12">
        <v>16</v>
      </c>
      <c r="F194" s="12">
        <v>9</v>
      </c>
      <c r="G194" s="12">
        <v>0</v>
      </c>
    </row>
    <row r="195" spans="1:7" x14ac:dyDescent="0.25">
      <c r="A195" t="s">
        <v>176</v>
      </c>
      <c r="B195" t="s">
        <v>185</v>
      </c>
      <c r="C195">
        <v>3</v>
      </c>
      <c r="D195">
        <v>3</v>
      </c>
      <c r="E195">
        <v>3</v>
      </c>
      <c r="F195">
        <v>0</v>
      </c>
      <c r="G195">
        <v>0</v>
      </c>
    </row>
    <row r="196" spans="1:7" x14ac:dyDescent="0.25">
      <c r="A196" s="12" t="s">
        <v>176</v>
      </c>
      <c r="B196" s="12" t="s">
        <v>185</v>
      </c>
      <c r="C196" s="12">
        <v>3</v>
      </c>
      <c r="D196" s="12">
        <v>3</v>
      </c>
      <c r="E196" s="12">
        <v>3</v>
      </c>
      <c r="F196" s="12">
        <v>0</v>
      </c>
      <c r="G196" s="12">
        <v>0</v>
      </c>
    </row>
    <row r="197" spans="1:7" x14ac:dyDescent="0.25">
      <c r="A197" t="s">
        <v>40</v>
      </c>
      <c r="B197" t="s">
        <v>2</v>
      </c>
      <c r="C197">
        <v>3</v>
      </c>
      <c r="D197">
        <v>3</v>
      </c>
      <c r="E197">
        <v>3</v>
      </c>
      <c r="F197">
        <v>0</v>
      </c>
      <c r="G197">
        <v>0</v>
      </c>
    </row>
    <row r="198" spans="1:7" x14ac:dyDescent="0.25">
      <c r="A198" s="12" t="s">
        <v>40</v>
      </c>
      <c r="B198" s="12" t="s">
        <v>2</v>
      </c>
      <c r="C198" s="12">
        <v>3</v>
      </c>
      <c r="D198" s="12">
        <v>2</v>
      </c>
      <c r="E198" s="12">
        <v>2</v>
      </c>
      <c r="F198" s="12">
        <v>0</v>
      </c>
      <c r="G198" s="12">
        <v>0</v>
      </c>
    </row>
    <row r="199" spans="1:7" x14ac:dyDescent="0.25">
      <c r="A199" t="s">
        <v>40</v>
      </c>
      <c r="B199" t="s">
        <v>9</v>
      </c>
      <c r="C199">
        <v>43</v>
      </c>
      <c r="D199">
        <v>39</v>
      </c>
      <c r="E199">
        <v>35</v>
      </c>
      <c r="F199">
        <v>4</v>
      </c>
      <c r="G199">
        <v>0</v>
      </c>
    </row>
    <row r="200" spans="1:7" x14ac:dyDescent="0.25">
      <c r="A200" s="12" t="s">
        <v>40</v>
      </c>
      <c r="B200" s="12" t="s">
        <v>9</v>
      </c>
      <c r="C200" s="12">
        <v>51</v>
      </c>
      <c r="D200" s="12">
        <v>48</v>
      </c>
      <c r="E200" s="12">
        <v>40</v>
      </c>
      <c r="F200" s="12">
        <v>8</v>
      </c>
      <c r="G200" s="12">
        <v>0</v>
      </c>
    </row>
    <row r="201" spans="1:7" x14ac:dyDescent="0.25">
      <c r="A201" t="s">
        <v>40</v>
      </c>
      <c r="B201" t="s">
        <v>210</v>
      </c>
      <c r="C201">
        <v>87</v>
      </c>
      <c r="D201">
        <v>83</v>
      </c>
      <c r="E201">
        <v>73</v>
      </c>
      <c r="F201">
        <v>10</v>
      </c>
      <c r="G201">
        <v>2</v>
      </c>
    </row>
    <row r="202" spans="1:7" x14ac:dyDescent="0.25">
      <c r="A202" s="12" t="s">
        <v>40</v>
      </c>
      <c r="B202" s="12" t="s">
        <v>210</v>
      </c>
      <c r="C202" s="12">
        <v>114</v>
      </c>
      <c r="D202" s="12">
        <v>107</v>
      </c>
      <c r="E202" s="12">
        <v>87</v>
      </c>
      <c r="F202" s="12">
        <v>20</v>
      </c>
      <c r="G202" s="12">
        <v>2</v>
      </c>
    </row>
    <row r="203" spans="1:7" x14ac:dyDescent="0.25">
      <c r="A203" t="s">
        <v>40</v>
      </c>
      <c r="B203" t="s">
        <v>211</v>
      </c>
      <c r="C203">
        <v>106</v>
      </c>
      <c r="D203">
        <v>96</v>
      </c>
      <c r="E203">
        <v>89</v>
      </c>
      <c r="F203">
        <v>7</v>
      </c>
      <c r="G203">
        <v>0</v>
      </c>
    </row>
    <row r="204" spans="1:7" x14ac:dyDescent="0.25">
      <c r="A204" s="12" t="s">
        <v>40</v>
      </c>
      <c r="B204" s="12" t="s">
        <v>211</v>
      </c>
      <c r="C204" s="12">
        <v>155</v>
      </c>
      <c r="D204" s="12">
        <v>146</v>
      </c>
      <c r="E204" s="12">
        <v>126</v>
      </c>
      <c r="F204" s="12">
        <v>20</v>
      </c>
      <c r="G204" s="12">
        <v>3</v>
      </c>
    </row>
    <row r="205" spans="1:7" x14ac:dyDescent="0.25">
      <c r="A205" t="s">
        <v>40</v>
      </c>
      <c r="B205" t="s">
        <v>212</v>
      </c>
      <c r="C205">
        <v>2</v>
      </c>
      <c r="D205">
        <v>1</v>
      </c>
      <c r="E205">
        <v>0</v>
      </c>
      <c r="F205">
        <v>1</v>
      </c>
      <c r="G205">
        <v>0</v>
      </c>
    </row>
    <row r="206" spans="1:7" x14ac:dyDescent="0.25">
      <c r="A206" t="s">
        <v>40</v>
      </c>
      <c r="B206" t="s">
        <v>209</v>
      </c>
      <c r="C206">
        <v>42</v>
      </c>
      <c r="D206">
        <v>40</v>
      </c>
      <c r="E206">
        <v>36</v>
      </c>
      <c r="F206">
        <v>4</v>
      </c>
      <c r="G206">
        <v>0</v>
      </c>
    </row>
    <row r="207" spans="1:7" x14ac:dyDescent="0.25">
      <c r="A207" s="12" t="s">
        <v>40</v>
      </c>
      <c r="B207" s="12" t="s">
        <v>209</v>
      </c>
      <c r="C207" s="12">
        <v>78</v>
      </c>
      <c r="D207" s="12">
        <v>73</v>
      </c>
      <c r="E207" s="12">
        <v>59</v>
      </c>
      <c r="F207" s="12">
        <v>14</v>
      </c>
      <c r="G207" s="12">
        <v>4</v>
      </c>
    </row>
    <row r="208" spans="1:7" x14ac:dyDescent="0.25">
      <c r="A208" t="s">
        <v>40</v>
      </c>
      <c r="B208" t="s">
        <v>14</v>
      </c>
      <c r="C208">
        <v>68</v>
      </c>
      <c r="D208">
        <v>68</v>
      </c>
      <c r="E208">
        <v>67</v>
      </c>
      <c r="F208">
        <v>1</v>
      </c>
      <c r="G208">
        <v>0</v>
      </c>
    </row>
    <row r="209" spans="1:7" x14ac:dyDescent="0.25">
      <c r="A209" s="12" t="s">
        <v>40</v>
      </c>
      <c r="B209" s="12" t="s">
        <v>14</v>
      </c>
      <c r="C209" s="12">
        <v>34</v>
      </c>
      <c r="D209" s="12">
        <v>34</v>
      </c>
      <c r="E209" s="12">
        <v>34</v>
      </c>
      <c r="F209" s="12">
        <v>0</v>
      </c>
      <c r="G209" s="12">
        <v>0</v>
      </c>
    </row>
    <row r="210" spans="1:7" x14ac:dyDescent="0.25">
      <c r="A210" t="s">
        <v>40</v>
      </c>
      <c r="B210" t="s">
        <v>15</v>
      </c>
      <c r="C210">
        <v>48</v>
      </c>
      <c r="D210">
        <v>38</v>
      </c>
      <c r="E210">
        <v>34</v>
      </c>
      <c r="F210">
        <v>4</v>
      </c>
      <c r="G210">
        <v>0</v>
      </c>
    </row>
    <row r="211" spans="1:7" x14ac:dyDescent="0.25">
      <c r="A211" s="12" t="s">
        <v>40</v>
      </c>
      <c r="B211" s="12" t="s">
        <v>15</v>
      </c>
      <c r="C211" s="12">
        <v>51</v>
      </c>
      <c r="D211" s="12">
        <v>38</v>
      </c>
      <c r="E211" s="12">
        <v>34</v>
      </c>
      <c r="F211" s="12">
        <v>4</v>
      </c>
      <c r="G211" s="12">
        <v>0</v>
      </c>
    </row>
    <row r="212" spans="1:7" x14ac:dyDescent="0.25">
      <c r="A212" t="s">
        <v>40</v>
      </c>
      <c r="B212" t="s">
        <v>16</v>
      </c>
      <c r="C212">
        <v>48</v>
      </c>
      <c r="D212">
        <v>48</v>
      </c>
      <c r="E212">
        <v>35</v>
      </c>
      <c r="F212">
        <v>13</v>
      </c>
      <c r="G212">
        <v>0</v>
      </c>
    </row>
    <row r="213" spans="1:7" x14ac:dyDescent="0.25">
      <c r="A213" s="12" t="s">
        <v>40</v>
      </c>
      <c r="B213" s="12" t="s">
        <v>16</v>
      </c>
      <c r="C213" s="12">
        <v>58</v>
      </c>
      <c r="D213" s="12">
        <v>56</v>
      </c>
      <c r="E213" s="12">
        <v>33</v>
      </c>
      <c r="F213" s="12">
        <v>23</v>
      </c>
      <c r="G213" s="12">
        <v>2</v>
      </c>
    </row>
    <row r="214" spans="1:7" x14ac:dyDescent="0.25">
      <c r="A214" t="s">
        <v>40</v>
      </c>
      <c r="B214" t="s">
        <v>17</v>
      </c>
      <c r="C214">
        <v>30</v>
      </c>
      <c r="D214">
        <v>29</v>
      </c>
      <c r="E214">
        <v>29</v>
      </c>
      <c r="F214">
        <v>0</v>
      </c>
      <c r="G214">
        <v>1</v>
      </c>
    </row>
    <row r="215" spans="1:7" x14ac:dyDescent="0.25">
      <c r="A215" s="12" t="s">
        <v>40</v>
      </c>
      <c r="B215" s="12" t="s">
        <v>17</v>
      </c>
      <c r="C215" s="12">
        <v>18</v>
      </c>
      <c r="D215" s="12">
        <v>18</v>
      </c>
      <c r="E215" s="12">
        <v>15</v>
      </c>
      <c r="F215" s="12">
        <v>3</v>
      </c>
      <c r="G215" s="12">
        <v>0</v>
      </c>
    </row>
    <row r="216" spans="1:7" x14ac:dyDescent="0.25">
      <c r="A216" t="s">
        <v>40</v>
      </c>
      <c r="B216" t="s">
        <v>18</v>
      </c>
      <c r="C216">
        <v>91</v>
      </c>
      <c r="D216">
        <v>90</v>
      </c>
      <c r="E216">
        <v>82</v>
      </c>
      <c r="F216">
        <v>8</v>
      </c>
      <c r="G216">
        <v>0</v>
      </c>
    </row>
    <row r="217" spans="1:7" x14ac:dyDescent="0.25">
      <c r="A217" s="12" t="s">
        <v>40</v>
      </c>
      <c r="B217" s="12" t="s">
        <v>18</v>
      </c>
      <c r="C217" s="12">
        <v>134</v>
      </c>
      <c r="D217" s="12">
        <v>132</v>
      </c>
      <c r="E217" s="12">
        <v>113</v>
      </c>
      <c r="F217" s="12">
        <v>19</v>
      </c>
      <c r="G217" s="12">
        <v>1</v>
      </c>
    </row>
    <row r="218" spans="1:7" x14ac:dyDescent="0.25">
      <c r="A218" t="s">
        <v>40</v>
      </c>
      <c r="B218" t="s">
        <v>185</v>
      </c>
      <c r="C218">
        <v>46</v>
      </c>
      <c r="D218">
        <v>46</v>
      </c>
      <c r="E218">
        <v>42</v>
      </c>
      <c r="F218">
        <v>4</v>
      </c>
      <c r="G218">
        <v>0</v>
      </c>
    </row>
    <row r="219" spans="1:7" x14ac:dyDescent="0.25">
      <c r="A219" s="12" t="s">
        <v>40</v>
      </c>
      <c r="B219" s="12" t="s">
        <v>185</v>
      </c>
      <c r="C219" s="12">
        <v>37</v>
      </c>
      <c r="D219" s="12">
        <v>36</v>
      </c>
      <c r="E219" s="12">
        <v>35</v>
      </c>
      <c r="F219" s="12">
        <v>1</v>
      </c>
      <c r="G219" s="12">
        <v>1</v>
      </c>
    </row>
    <row r="220" spans="1:7" x14ac:dyDescent="0.25">
      <c r="A220" t="s">
        <v>124</v>
      </c>
      <c r="B220" t="s">
        <v>2</v>
      </c>
      <c r="C220">
        <v>4</v>
      </c>
      <c r="D220">
        <v>4</v>
      </c>
      <c r="E220">
        <v>3</v>
      </c>
      <c r="F220">
        <v>1</v>
      </c>
      <c r="G220">
        <v>0</v>
      </c>
    </row>
    <row r="221" spans="1:7" x14ac:dyDescent="0.25">
      <c r="A221" t="s">
        <v>124</v>
      </c>
      <c r="B221" t="s">
        <v>4</v>
      </c>
      <c r="C221">
        <v>2</v>
      </c>
      <c r="D221">
        <v>0</v>
      </c>
      <c r="E221">
        <v>0</v>
      </c>
      <c r="F221">
        <v>0</v>
      </c>
      <c r="G221">
        <v>0</v>
      </c>
    </row>
    <row r="222" spans="1:7" x14ac:dyDescent="0.25">
      <c r="A222" t="s">
        <v>124</v>
      </c>
      <c r="B222" t="s">
        <v>9</v>
      </c>
      <c r="C222">
        <v>20</v>
      </c>
      <c r="D222">
        <v>19</v>
      </c>
      <c r="E222">
        <v>5</v>
      </c>
      <c r="F222">
        <v>14</v>
      </c>
      <c r="G222">
        <v>0</v>
      </c>
    </row>
    <row r="223" spans="1:7" x14ac:dyDescent="0.25">
      <c r="A223" s="12" t="s">
        <v>124</v>
      </c>
      <c r="B223" s="12" t="s">
        <v>9</v>
      </c>
      <c r="C223" s="12">
        <v>39</v>
      </c>
      <c r="D223" s="12">
        <v>39</v>
      </c>
      <c r="E223" s="12">
        <v>24</v>
      </c>
      <c r="F223" s="12">
        <v>15</v>
      </c>
      <c r="G223" s="12">
        <v>0</v>
      </c>
    </row>
    <row r="224" spans="1:7" x14ac:dyDescent="0.25">
      <c r="A224" t="s">
        <v>124</v>
      </c>
      <c r="B224" t="s">
        <v>210</v>
      </c>
      <c r="C224">
        <v>14</v>
      </c>
      <c r="D224">
        <v>14</v>
      </c>
      <c r="E224">
        <v>6</v>
      </c>
      <c r="F224">
        <v>8</v>
      </c>
      <c r="G224">
        <v>0</v>
      </c>
    </row>
    <row r="225" spans="1:7" x14ac:dyDescent="0.25">
      <c r="A225" s="12" t="s">
        <v>124</v>
      </c>
      <c r="B225" s="12" t="s">
        <v>210</v>
      </c>
      <c r="C225" s="12">
        <v>55</v>
      </c>
      <c r="D225" s="12">
        <v>54</v>
      </c>
      <c r="E225" s="12">
        <v>19</v>
      </c>
      <c r="F225" s="12">
        <v>35</v>
      </c>
      <c r="G225" s="12">
        <v>0</v>
      </c>
    </row>
    <row r="226" spans="1:7" x14ac:dyDescent="0.25">
      <c r="A226" t="s">
        <v>124</v>
      </c>
      <c r="B226" t="s">
        <v>211</v>
      </c>
      <c r="C226">
        <v>8</v>
      </c>
      <c r="D226">
        <v>8</v>
      </c>
      <c r="E226">
        <v>0</v>
      </c>
      <c r="F226">
        <v>8</v>
      </c>
      <c r="G226">
        <v>0</v>
      </c>
    </row>
    <row r="227" spans="1:7" x14ac:dyDescent="0.25">
      <c r="A227" s="12" t="s">
        <v>124</v>
      </c>
      <c r="B227" s="12" t="s">
        <v>211</v>
      </c>
      <c r="C227" s="12">
        <v>5</v>
      </c>
      <c r="D227" s="12">
        <v>5</v>
      </c>
      <c r="E227" s="12">
        <v>0</v>
      </c>
      <c r="F227" s="12">
        <v>5</v>
      </c>
      <c r="G227" s="12">
        <v>0</v>
      </c>
    </row>
    <row r="228" spans="1:7" x14ac:dyDescent="0.25">
      <c r="A228" t="s">
        <v>124</v>
      </c>
      <c r="B228" t="s">
        <v>209</v>
      </c>
      <c r="C228">
        <v>29</v>
      </c>
      <c r="D228">
        <v>29</v>
      </c>
      <c r="E228">
        <v>6</v>
      </c>
      <c r="F228">
        <v>23</v>
      </c>
      <c r="G228">
        <v>0</v>
      </c>
    </row>
    <row r="229" spans="1:7" x14ac:dyDescent="0.25">
      <c r="A229" s="12" t="s">
        <v>124</v>
      </c>
      <c r="B229" s="12" t="s">
        <v>209</v>
      </c>
      <c r="C229" s="12">
        <v>35</v>
      </c>
      <c r="D229" s="12">
        <v>32</v>
      </c>
      <c r="E229" s="12">
        <v>21</v>
      </c>
      <c r="F229" s="12">
        <v>11</v>
      </c>
      <c r="G229" s="12">
        <v>0</v>
      </c>
    </row>
    <row r="230" spans="1:7" x14ac:dyDescent="0.25">
      <c r="A230" t="s">
        <v>124</v>
      </c>
      <c r="B230" t="s">
        <v>14</v>
      </c>
      <c r="C230">
        <v>39</v>
      </c>
      <c r="D230">
        <v>37</v>
      </c>
      <c r="E230">
        <v>37</v>
      </c>
      <c r="F230">
        <v>0</v>
      </c>
      <c r="G230">
        <v>0</v>
      </c>
    </row>
    <row r="231" spans="1:7" x14ac:dyDescent="0.25">
      <c r="A231" s="12" t="s">
        <v>124</v>
      </c>
      <c r="B231" s="12" t="s">
        <v>14</v>
      </c>
      <c r="C231" s="12">
        <v>47</v>
      </c>
      <c r="D231" s="12">
        <v>47</v>
      </c>
      <c r="E231" s="12">
        <v>47</v>
      </c>
      <c r="F231" s="12">
        <v>0</v>
      </c>
      <c r="G231" s="12">
        <v>0</v>
      </c>
    </row>
    <row r="232" spans="1:7" x14ac:dyDescent="0.25">
      <c r="A232" t="s">
        <v>124</v>
      </c>
      <c r="B232" t="s">
        <v>15</v>
      </c>
      <c r="C232">
        <v>6</v>
      </c>
      <c r="D232">
        <v>5</v>
      </c>
      <c r="E232">
        <v>3</v>
      </c>
      <c r="F232">
        <v>2</v>
      </c>
      <c r="G232">
        <v>0</v>
      </c>
    </row>
    <row r="233" spans="1:7" x14ac:dyDescent="0.25">
      <c r="A233" s="12" t="s">
        <v>124</v>
      </c>
      <c r="B233" s="12" t="s">
        <v>15</v>
      </c>
      <c r="C233" s="12">
        <v>2</v>
      </c>
      <c r="D233" s="12">
        <v>2</v>
      </c>
      <c r="E233" s="12">
        <v>0</v>
      </c>
      <c r="F233" s="12">
        <v>2</v>
      </c>
      <c r="G233" s="12">
        <v>0</v>
      </c>
    </row>
    <row r="234" spans="1:7" x14ac:dyDescent="0.25">
      <c r="A234" t="s">
        <v>124</v>
      </c>
      <c r="B234" t="s">
        <v>16</v>
      </c>
      <c r="C234">
        <v>8</v>
      </c>
      <c r="D234">
        <v>8</v>
      </c>
      <c r="E234">
        <v>5</v>
      </c>
      <c r="F234">
        <v>3</v>
      </c>
      <c r="G234">
        <v>0</v>
      </c>
    </row>
    <row r="235" spans="1:7" x14ac:dyDescent="0.25">
      <c r="A235" s="12" t="s">
        <v>124</v>
      </c>
      <c r="B235" s="12" t="s">
        <v>16</v>
      </c>
      <c r="C235" s="12">
        <v>3</v>
      </c>
      <c r="D235" s="12">
        <v>3</v>
      </c>
      <c r="E235" s="12">
        <v>2</v>
      </c>
      <c r="F235" s="12">
        <v>1</v>
      </c>
      <c r="G235" s="12">
        <v>0</v>
      </c>
    </row>
    <row r="236" spans="1:7" x14ac:dyDescent="0.25">
      <c r="A236" t="s">
        <v>124</v>
      </c>
      <c r="B236" t="s">
        <v>17</v>
      </c>
      <c r="C236">
        <v>4</v>
      </c>
      <c r="D236">
        <v>4</v>
      </c>
      <c r="E236">
        <v>4</v>
      </c>
      <c r="F236">
        <v>0</v>
      </c>
      <c r="G236">
        <v>0</v>
      </c>
    </row>
    <row r="237" spans="1:7" x14ac:dyDescent="0.25">
      <c r="A237" t="s">
        <v>124</v>
      </c>
      <c r="B237" t="s">
        <v>18</v>
      </c>
      <c r="C237">
        <v>15</v>
      </c>
      <c r="D237">
        <v>14</v>
      </c>
      <c r="E237">
        <v>10</v>
      </c>
      <c r="F237">
        <v>4</v>
      </c>
      <c r="G237">
        <v>0</v>
      </c>
    </row>
    <row r="238" spans="1:7" x14ac:dyDescent="0.25">
      <c r="A238" s="12" t="s">
        <v>124</v>
      </c>
      <c r="B238" s="12" t="s">
        <v>18</v>
      </c>
      <c r="C238" s="12">
        <v>21</v>
      </c>
      <c r="D238" s="12">
        <v>21</v>
      </c>
      <c r="E238" s="12">
        <v>14</v>
      </c>
      <c r="F238" s="12">
        <v>7</v>
      </c>
      <c r="G238" s="12">
        <v>0</v>
      </c>
    </row>
    <row r="239" spans="1:7" x14ac:dyDescent="0.25">
      <c r="A239" t="s">
        <v>124</v>
      </c>
      <c r="B239" t="s">
        <v>185</v>
      </c>
      <c r="C239">
        <v>25</v>
      </c>
      <c r="D239">
        <v>24</v>
      </c>
      <c r="E239">
        <v>10</v>
      </c>
      <c r="F239">
        <v>14</v>
      </c>
      <c r="G239">
        <v>0</v>
      </c>
    </row>
    <row r="240" spans="1:7" x14ac:dyDescent="0.25">
      <c r="A240" s="12" t="s">
        <v>124</v>
      </c>
      <c r="B240" s="12" t="s">
        <v>185</v>
      </c>
      <c r="C240" s="12">
        <v>24</v>
      </c>
      <c r="D240" s="12">
        <v>21</v>
      </c>
      <c r="E240" s="12">
        <v>8</v>
      </c>
      <c r="F240" s="12">
        <v>13</v>
      </c>
      <c r="G240" s="12">
        <v>0</v>
      </c>
    </row>
    <row r="241" spans="1:7" x14ac:dyDescent="0.25">
      <c r="A241" t="s">
        <v>86</v>
      </c>
      <c r="B241" t="s">
        <v>2</v>
      </c>
      <c r="C241">
        <v>6</v>
      </c>
      <c r="D241">
        <v>4</v>
      </c>
      <c r="E241">
        <v>2</v>
      </c>
      <c r="F241">
        <v>2</v>
      </c>
      <c r="G241">
        <v>0</v>
      </c>
    </row>
    <row r="242" spans="1:7" x14ac:dyDescent="0.25">
      <c r="A242" s="12" t="s">
        <v>86</v>
      </c>
      <c r="B242" s="12" t="s">
        <v>2</v>
      </c>
      <c r="C242" s="12">
        <v>4</v>
      </c>
      <c r="D242" s="12">
        <v>3</v>
      </c>
      <c r="E242" s="12">
        <v>2</v>
      </c>
      <c r="F242" s="12">
        <v>1</v>
      </c>
      <c r="G242" s="12">
        <v>0</v>
      </c>
    </row>
    <row r="243" spans="1:7" x14ac:dyDescent="0.25">
      <c r="A243" t="s">
        <v>86</v>
      </c>
      <c r="B243" t="s">
        <v>4</v>
      </c>
      <c r="C243">
        <v>2</v>
      </c>
      <c r="D243">
        <v>0</v>
      </c>
      <c r="E243">
        <v>0</v>
      </c>
      <c r="F243">
        <v>0</v>
      </c>
      <c r="G243">
        <v>0</v>
      </c>
    </row>
    <row r="244" spans="1:7" x14ac:dyDescent="0.25">
      <c r="A244" t="s">
        <v>86</v>
      </c>
      <c r="B244" t="s">
        <v>9</v>
      </c>
      <c r="C244">
        <v>16</v>
      </c>
      <c r="D244">
        <v>15</v>
      </c>
      <c r="E244">
        <v>8</v>
      </c>
      <c r="F244">
        <v>7</v>
      </c>
      <c r="G244">
        <v>0</v>
      </c>
    </row>
    <row r="245" spans="1:7" x14ac:dyDescent="0.25">
      <c r="A245" s="12" t="s">
        <v>86</v>
      </c>
      <c r="B245" s="12" t="s">
        <v>9</v>
      </c>
      <c r="C245" s="12">
        <v>22</v>
      </c>
      <c r="D245" s="12">
        <v>20</v>
      </c>
      <c r="E245" s="12">
        <v>19</v>
      </c>
      <c r="F245" s="12">
        <v>1</v>
      </c>
      <c r="G245" s="12">
        <v>0</v>
      </c>
    </row>
    <row r="246" spans="1:7" x14ac:dyDescent="0.25">
      <c r="A246" t="s">
        <v>86</v>
      </c>
      <c r="B246" t="s">
        <v>210</v>
      </c>
      <c r="C246">
        <v>6</v>
      </c>
      <c r="D246">
        <v>6</v>
      </c>
      <c r="E246">
        <v>1</v>
      </c>
      <c r="F246">
        <v>5</v>
      </c>
      <c r="G246">
        <v>0</v>
      </c>
    </row>
    <row r="247" spans="1:7" x14ac:dyDescent="0.25">
      <c r="A247" s="12" t="s">
        <v>86</v>
      </c>
      <c r="B247" s="12" t="s">
        <v>210</v>
      </c>
      <c r="C247" s="12">
        <v>15</v>
      </c>
      <c r="D247" s="12">
        <v>15</v>
      </c>
      <c r="E247" s="12">
        <v>11</v>
      </c>
      <c r="F247" s="12">
        <v>4</v>
      </c>
      <c r="G247" s="12">
        <v>0</v>
      </c>
    </row>
    <row r="248" spans="1:7" x14ac:dyDescent="0.25">
      <c r="A248" t="s">
        <v>86</v>
      </c>
      <c r="B248" t="s">
        <v>211</v>
      </c>
      <c r="C248">
        <v>4</v>
      </c>
      <c r="D248">
        <v>4</v>
      </c>
      <c r="E248">
        <v>0</v>
      </c>
      <c r="F248">
        <v>4</v>
      </c>
      <c r="G248">
        <v>0</v>
      </c>
    </row>
    <row r="249" spans="1:7" x14ac:dyDescent="0.25">
      <c r="A249" s="12" t="s">
        <v>86</v>
      </c>
      <c r="B249" s="12" t="s">
        <v>211</v>
      </c>
      <c r="C249" s="12">
        <v>6</v>
      </c>
      <c r="D249" s="12">
        <v>6</v>
      </c>
      <c r="E249" s="12">
        <v>0</v>
      </c>
      <c r="F249" s="12">
        <v>6</v>
      </c>
      <c r="G249" s="12">
        <v>0</v>
      </c>
    </row>
    <row r="250" spans="1:7" x14ac:dyDescent="0.25">
      <c r="A250" t="s">
        <v>86</v>
      </c>
      <c r="B250" t="s">
        <v>209</v>
      </c>
      <c r="C250">
        <v>24</v>
      </c>
      <c r="D250">
        <v>24</v>
      </c>
      <c r="E250">
        <v>19</v>
      </c>
      <c r="F250">
        <v>5</v>
      </c>
      <c r="G250">
        <v>0</v>
      </c>
    </row>
    <row r="251" spans="1:7" x14ac:dyDescent="0.25">
      <c r="A251" s="12" t="s">
        <v>86</v>
      </c>
      <c r="B251" s="12" t="s">
        <v>209</v>
      </c>
      <c r="C251" s="12">
        <v>21</v>
      </c>
      <c r="D251" s="12">
        <v>20</v>
      </c>
      <c r="E251" s="12">
        <v>15</v>
      </c>
      <c r="F251" s="12">
        <v>5</v>
      </c>
      <c r="G251" s="12">
        <v>0</v>
      </c>
    </row>
    <row r="252" spans="1:7" x14ac:dyDescent="0.25">
      <c r="A252" t="s">
        <v>86</v>
      </c>
      <c r="B252" t="s">
        <v>14</v>
      </c>
      <c r="C252">
        <v>7</v>
      </c>
      <c r="D252">
        <v>7</v>
      </c>
      <c r="E252">
        <v>7</v>
      </c>
      <c r="F252">
        <v>0</v>
      </c>
      <c r="G252">
        <v>0</v>
      </c>
    </row>
    <row r="253" spans="1:7" x14ac:dyDescent="0.25">
      <c r="A253" s="12" t="s">
        <v>86</v>
      </c>
      <c r="B253" s="12" t="s">
        <v>14</v>
      </c>
      <c r="C253" s="12">
        <v>18</v>
      </c>
      <c r="D253" s="12">
        <v>18</v>
      </c>
      <c r="E253" s="12">
        <v>18</v>
      </c>
      <c r="F253" s="12">
        <v>0</v>
      </c>
      <c r="G253" s="12">
        <v>0</v>
      </c>
    </row>
    <row r="254" spans="1:7" x14ac:dyDescent="0.25">
      <c r="A254" t="s">
        <v>86</v>
      </c>
      <c r="B254" t="s">
        <v>15</v>
      </c>
      <c r="C254">
        <v>3</v>
      </c>
      <c r="D254">
        <v>2</v>
      </c>
      <c r="E254">
        <v>1</v>
      </c>
      <c r="F254">
        <v>1</v>
      </c>
      <c r="G254">
        <v>0</v>
      </c>
    </row>
    <row r="255" spans="1:7" x14ac:dyDescent="0.25">
      <c r="A255" s="12" t="s">
        <v>86</v>
      </c>
      <c r="B255" s="12" t="s">
        <v>15</v>
      </c>
      <c r="C255" s="12">
        <v>3</v>
      </c>
      <c r="D255" s="12">
        <v>3</v>
      </c>
      <c r="E255" s="12">
        <v>1</v>
      </c>
      <c r="F255" s="12">
        <v>2</v>
      </c>
      <c r="G255" s="12">
        <v>0</v>
      </c>
    </row>
    <row r="256" spans="1:7" x14ac:dyDescent="0.25">
      <c r="A256" t="s">
        <v>86</v>
      </c>
      <c r="B256" t="s">
        <v>16</v>
      </c>
      <c r="C256">
        <v>2</v>
      </c>
      <c r="D256">
        <v>2</v>
      </c>
      <c r="E256">
        <v>1</v>
      </c>
      <c r="F256">
        <v>1</v>
      </c>
      <c r="G256">
        <v>0</v>
      </c>
    </row>
    <row r="257" spans="1:7" x14ac:dyDescent="0.25">
      <c r="A257" s="12" t="s">
        <v>86</v>
      </c>
      <c r="B257" s="12" t="s">
        <v>16</v>
      </c>
      <c r="C257" s="12">
        <v>5</v>
      </c>
      <c r="D257" s="12">
        <v>5</v>
      </c>
      <c r="E257" s="12">
        <v>3</v>
      </c>
      <c r="F257" s="12">
        <v>2</v>
      </c>
      <c r="G257" s="12">
        <v>0</v>
      </c>
    </row>
    <row r="258" spans="1:7" x14ac:dyDescent="0.25">
      <c r="A258" t="s">
        <v>86</v>
      </c>
      <c r="B258" t="s">
        <v>17</v>
      </c>
      <c r="C258">
        <v>3</v>
      </c>
      <c r="D258">
        <v>3</v>
      </c>
      <c r="E258">
        <v>2</v>
      </c>
      <c r="F258">
        <v>1</v>
      </c>
      <c r="G258">
        <v>0</v>
      </c>
    </row>
    <row r="259" spans="1:7" x14ac:dyDescent="0.25">
      <c r="A259" s="12" t="s">
        <v>86</v>
      </c>
      <c r="B259" s="12" t="s">
        <v>17</v>
      </c>
      <c r="C259" s="12">
        <v>4</v>
      </c>
      <c r="D259" s="12">
        <v>4</v>
      </c>
      <c r="E259" s="12">
        <v>3</v>
      </c>
      <c r="F259" s="12">
        <v>1</v>
      </c>
      <c r="G259" s="12">
        <v>0</v>
      </c>
    </row>
    <row r="260" spans="1:7" x14ac:dyDescent="0.25">
      <c r="A260" t="s">
        <v>86</v>
      </c>
      <c r="B260" t="s">
        <v>18</v>
      </c>
      <c r="C260">
        <v>5</v>
      </c>
      <c r="D260">
        <v>5</v>
      </c>
      <c r="E260">
        <v>3</v>
      </c>
      <c r="F260">
        <v>2</v>
      </c>
      <c r="G260">
        <v>0</v>
      </c>
    </row>
    <row r="261" spans="1:7" x14ac:dyDescent="0.25">
      <c r="A261" s="12" t="s">
        <v>86</v>
      </c>
      <c r="B261" s="12" t="s">
        <v>18</v>
      </c>
      <c r="C261" s="12">
        <v>11</v>
      </c>
      <c r="D261" s="12">
        <v>11</v>
      </c>
      <c r="E261" s="12">
        <v>11</v>
      </c>
      <c r="F261" s="12">
        <v>0</v>
      </c>
      <c r="G261" s="12">
        <v>0</v>
      </c>
    </row>
    <row r="262" spans="1:7" x14ac:dyDescent="0.25">
      <c r="A262" t="s">
        <v>86</v>
      </c>
      <c r="B262" t="s">
        <v>185</v>
      </c>
      <c r="C262">
        <v>9</v>
      </c>
      <c r="D262">
        <v>5</v>
      </c>
      <c r="E262">
        <v>5</v>
      </c>
      <c r="F262">
        <v>0</v>
      </c>
      <c r="G262">
        <v>0</v>
      </c>
    </row>
    <row r="263" spans="1:7" x14ac:dyDescent="0.25">
      <c r="A263" s="12" t="s">
        <v>86</v>
      </c>
      <c r="B263" s="12" t="s">
        <v>185</v>
      </c>
      <c r="C263" s="12">
        <v>17</v>
      </c>
      <c r="D263" s="12">
        <v>4</v>
      </c>
      <c r="E263" s="12">
        <v>4</v>
      </c>
      <c r="F263" s="12">
        <v>0</v>
      </c>
      <c r="G263" s="12">
        <v>0</v>
      </c>
    </row>
    <row r="264" spans="1:7" x14ac:dyDescent="0.25">
      <c r="A264" t="s">
        <v>120</v>
      </c>
      <c r="B264" t="s">
        <v>2</v>
      </c>
      <c r="C264">
        <v>1</v>
      </c>
      <c r="D264">
        <v>1</v>
      </c>
      <c r="E264">
        <v>0</v>
      </c>
      <c r="F264">
        <v>1</v>
      </c>
      <c r="G264">
        <v>0</v>
      </c>
    </row>
    <row r="265" spans="1:7" x14ac:dyDescent="0.25">
      <c r="A265" s="12" t="s">
        <v>120</v>
      </c>
      <c r="B265" s="12" t="s">
        <v>4</v>
      </c>
      <c r="C265" s="12">
        <v>1</v>
      </c>
      <c r="D265" s="12">
        <v>0</v>
      </c>
      <c r="E265" s="12">
        <v>0</v>
      </c>
      <c r="F265" s="12">
        <v>0</v>
      </c>
      <c r="G265" s="12">
        <v>0</v>
      </c>
    </row>
    <row r="266" spans="1:7" x14ac:dyDescent="0.25">
      <c r="A266" t="s">
        <v>120</v>
      </c>
      <c r="B266" t="s">
        <v>9</v>
      </c>
      <c r="C266">
        <v>11</v>
      </c>
      <c r="D266">
        <v>10</v>
      </c>
      <c r="E266">
        <v>1</v>
      </c>
      <c r="F266">
        <v>9</v>
      </c>
      <c r="G266">
        <v>0</v>
      </c>
    </row>
    <row r="267" spans="1:7" x14ac:dyDescent="0.25">
      <c r="A267" s="12" t="s">
        <v>120</v>
      </c>
      <c r="B267" s="12" t="s">
        <v>9</v>
      </c>
      <c r="C267" s="12">
        <v>28</v>
      </c>
      <c r="D267" s="12">
        <v>26</v>
      </c>
      <c r="E267" s="12">
        <v>16</v>
      </c>
      <c r="F267" s="12">
        <v>10</v>
      </c>
      <c r="G267" s="12">
        <v>0</v>
      </c>
    </row>
    <row r="268" spans="1:7" x14ac:dyDescent="0.25">
      <c r="A268" t="s">
        <v>120</v>
      </c>
      <c r="B268" t="s">
        <v>210</v>
      </c>
      <c r="C268">
        <v>24</v>
      </c>
      <c r="D268">
        <v>23</v>
      </c>
      <c r="E268">
        <v>11</v>
      </c>
      <c r="F268">
        <v>12</v>
      </c>
      <c r="G268">
        <v>0</v>
      </c>
    </row>
    <row r="269" spans="1:7" x14ac:dyDescent="0.25">
      <c r="A269" s="12" t="s">
        <v>120</v>
      </c>
      <c r="B269" s="12" t="s">
        <v>210</v>
      </c>
      <c r="C269" s="12">
        <v>34</v>
      </c>
      <c r="D269" s="12">
        <v>31</v>
      </c>
      <c r="E269" s="12">
        <v>19</v>
      </c>
      <c r="F269" s="12">
        <v>12</v>
      </c>
      <c r="G269" s="12">
        <v>1</v>
      </c>
    </row>
    <row r="270" spans="1:7" x14ac:dyDescent="0.25">
      <c r="A270" t="s">
        <v>120</v>
      </c>
      <c r="B270" t="s">
        <v>211</v>
      </c>
      <c r="C270">
        <v>10</v>
      </c>
      <c r="D270">
        <v>9</v>
      </c>
      <c r="E270">
        <v>0</v>
      </c>
      <c r="F270">
        <v>9</v>
      </c>
      <c r="G270">
        <v>0</v>
      </c>
    </row>
    <row r="271" spans="1:7" x14ac:dyDescent="0.25">
      <c r="A271" s="12" t="s">
        <v>120</v>
      </c>
      <c r="B271" s="12" t="s">
        <v>211</v>
      </c>
      <c r="C271" s="12">
        <v>4</v>
      </c>
      <c r="D271" s="12">
        <v>4</v>
      </c>
      <c r="E271" s="12">
        <v>0</v>
      </c>
      <c r="F271" s="12">
        <v>4</v>
      </c>
      <c r="G271" s="12">
        <v>0</v>
      </c>
    </row>
    <row r="272" spans="1:7" x14ac:dyDescent="0.25">
      <c r="A272" t="s">
        <v>120</v>
      </c>
      <c r="B272" t="s">
        <v>209</v>
      </c>
      <c r="C272">
        <v>100</v>
      </c>
      <c r="D272">
        <v>99</v>
      </c>
      <c r="E272">
        <v>55</v>
      </c>
      <c r="F272">
        <v>44</v>
      </c>
      <c r="G272">
        <v>0</v>
      </c>
    </row>
    <row r="273" spans="1:7" x14ac:dyDescent="0.25">
      <c r="A273" s="12" t="s">
        <v>120</v>
      </c>
      <c r="B273" s="12" t="s">
        <v>209</v>
      </c>
      <c r="C273" s="12">
        <v>116</v>
      </c>
      <c r="D273" s="12">
        <v>109</v>
      </c>
      <c r="E273" s="12">
        <v>69</v>
      </c>
      <c r="F273" s="12">
        <v>40</v>
      </c>
      <c r="G273" s="12">
        <v>0</v>
      </c>
    </row>
    <row r="274" spans="1:7" x14ac:dyDescent="0.25">
      <c r="A274" t="s">
        <v>120</v>
      </c>
      <c r="B274" t="s">
        <v>14</v>
      </c>
      <c r="C274">
        <v>58</v>
      </c>
      <c r="D274">
        <v>57</v>
      </c>
      <c r="E274">
        <v>56</v>
      </c>
      <c r="F274">
        <v>1</v>
      </c>
      <c r="G274">
        <v>0</v>
      </c>
    </row>
    <row r="275" spans="1:7" x14ac:dyDescent="0.25">
      <c r="A275" s="12" t="s">
        <v>120</v>
      </c>
      <c r="B275" s="12" t="s">
        <v>14</v>
      </c>
      <c r="C275" s="12">
        <v>45</v>
      </c>
      <c r="D275" s="12">
        <v>42</v>
      </c>
      <c r="E275" s="12">
        <v>41</v>
      </c>
      <c r="F275" s="12">
        <v>1</v>
      </c>
      <c r="G275" s="12">
        <v>0</v>
      </c>
    </row>
    <row r="276" spans="1:7" x14ac:dyDescent="0.25">
      <c r="A276" t="s">
        <v>120</v>
      </c>
      <c r="B276" t="s">
        <v>15</v>
      </c>
      <c r="C276">
        <v>17</v>
      </c>
      <c r="D276">
        <v>12</v>
      </c>
      <c r="E276">
        <v>9</v>
      </c>
      <c r="F276">
        <v>3</v>
      </c>
      <c r="G276">
        <v>0</v>
      </c>
    </row>
    <row r="277" spans="1:7" x14ac:dyDescent="0.25">
      <c r="A277" s="12" t="s">
        <v>120</v>
      </c>
      <c r="B277" s="12" t="s">
        <v>15</v>
      </c>
      <c r="C277" s="12">
        <v>8</v>
      </c>
      <c r="D277" s="12">
        <v>8</v>
      </c>
      <c r="E277" s="12">
        <v>2</v>
      </c>
      <c r="F277" s="12">
        <v>6</v>
      </c>
      <c r="G277" s="12">
        <v>0</v>
      </c>
    </row>
    <row r="278" spans="1:7" x14ac:dyDescent="0.25">
      <c r="A278" t="s">
        <v>120</v>
      </c>
      <c r="B278" t="s">
        <v>16</v>
      </c>
      <c r="C278">
        <v>7</v>
      </c>
      <c r="D278">
        <v>6</v>
      </c>
      <c r="E278">
        <v>4</v>
      </c>
      <c r="F278">
        <v>2</v>
      </c>
      <c r="G278">
        <v>0</v>
      </c>
    </row>
    <row r="279" spans="1:7" x14ac:dyDescent="0.25">
      <c r="A279" s="12" t="s">
        <v>120</v>
      </c>
      <c r="B279" s="12" t="s">
        <v>16</v>
      </c>
      <c r="C279" s="12">
        <v>17</v>
      </c>
      <c r="D279" s="12">
        <v>17</v>
      </c>
      <c r="E279" s="12">
        <v>8</v>
      </c>
      <c r="F279" s="12">
        <v>9</v>
      </c>
      <c r="G279" s="12">
        <v>0</v>
      </c>
    </row>
    <row r="280" spans="1:7" x14ac:dyDescent="0.25">
      <c r="A280" t="s">
        <v>120</v>
      </c>
      <c r="B280" t="s">
        <v>17</v>
      </c>
      <c r="C280">
        <v>9</v>
      </c>
      <c r="D280">
        <v>9</v>
      </c>
      <c r="E280">
        <v>7</v>
      </c>
      <c r="F280">
        <v>2</v>
      </c>
      <c r="G280">
        <v>0</v>
      </c>
    </row>
    <row r="281" spans="1:7" x14ac:dyDescent="0.25">
      <c r="A281" s="12" t="s">
        <v>120</v>
      </c>
      <c r="B281" s="12" t="s">
        <v>17</v>
      </c>
      <c r="C281" s="12">
        <v>13</v>
      </c>
      <c r="D281" s="12">
        <v>13</v>
      </c>
      <c r="E281" s="12">
        <v>11</v>
      </c>
      <c r="F281" s="12">
        <v>2</v>
      </c>
      <c r="G281" s="12">
        <v>0</v>
      </c>
    </row>
    <row r="282" spans="1:7" x14ac:dyDescent="0.25">
      <c r="A282" t="s">
        <v>120</v>
      </c>
      <c r="B282" t="s">
        <v>18</v>
      </c>
      <c r="C282">
        <v>58</v>
      </c>
      <c r="D282">
        <v>57</v>
      </c>
      <c r="E282">
        <v>34</v>
      </c>
      <c r="F282">
        <v>23</v>
      </c>
      <c r="G282">
        <v>0</v>
      </c>
    </row>
    <row r="283" spans="1:7" x14ac:dyDescent="0.25">
      <c r="A283" s="12" t="s">
        <v>120</v>
      </c>
      <c r="B283" s="12" t="s">
        <v>18</v>
      </c>
      <c r="C283" s="12">
        <v>55</v>
      </c>
      <c r="D283" s="12">
        <v>54</v>
      </c>
      <c r="E283" s="12">
        <v>25</v>
      </c>
      <c r="F283" s="12">
        <v>29</v>
      </c>
      <c r="G283" s="12">
        <v>0</v>
      </c>
    </row>
    <row r="284" spans="1:7" x14ac:dyDescent="0.25">
      <c r="A284" t="s">
        <v>120</v>
      </c>
      <c r="B284" t="s">
        <v>185</v>
      </c>
      <c r="C284">
        <v>6</v>
      </c>
      <c r="D284">
        <v>6</v>
      </c>
      <c r="E284">
        <v>5</v>
      </c>
      <c r="F284">
        <v>1</v>
      </c>
      <c r="G284">
        <v>0</v>
      </c>
    </row>
    <row r="285" spans="1:7" x14ac:dyDescent="0.25">
      <c r="A285" s="12" t="s">
        <v>120</v>
      </c>
      <c r="B285" s="12" t="s">
        <v>185</v>
      </c>
      <c r="C285" s="12">
        <v>5</v>
      </c>
      <c r="D285" s="12">
        <v>5</v>
      </c>
      <c r="E285" s="12">
        <v>4</v>
      </c>
      <c r="F285" s="12">
        <v>1</v>
      </c>
      <c r="G285" s="12">
        <v>0</v>
      </c>
    </row>
    <row r="286" spans="1:7" x14ac:dyDescent="0.25">
      <c r="A286" t="s">
        <v>154</v>
      </c>
      <c r="B286" t="s">
        <v>2</v>
      </c>
      <c r="C286">
        <v>2</v>
      </c>
      <c r="D286">
        <v>2</v>
      </c>
      <c r="E286">
        <v>2</v>
      </c>
      <c r="F286">
        <v>0</v>
      </c>
      <c r="G286">
        <v>0</v>
      </c>
    </row>
    <row r="287" spans="1:7" x14ac:dyDescent="0.25">
      <c r="A287" t="s">
        <v>154</v>
      </c>
      <c r="B287" t="s">
        <v>9</v>
      </c>
      <c r="C287">
        <v>24</v>
      </c>
      <c r="D287">
        <v>23</v>
      </c>
      <c r="E287">
        <v>22</v>
      </c>
      <c r="F287">
        <v>1</v>
      </c>
      <c r="G287">
        <v>0</v>
      </c>
    </row>
    <row r="288" spans="1:7" x14ac:dyDescent="0.25">
      <c r="A288" s="12" t="s">
        <v>154</v>
      </c>
      <c r="B288" s="12" t="s">
        <v>9</v>
      </c>
      <c r="C288" s="12">
        <v>13</v>
      </c>
      <c r="D288" s="12">
        <v>12</v>
      </c>
      <c r="E288" s="12">
        <v>12</v>
      </c>
      <c r="F288" s="12">
        <v>0</v>
      </c>
      <c r="G288" s="12">
        <v>0</v>
      </c>
    </row>
    <row r="289" spans="1:7" x14ac:dyDescent="0.25">
      <c r="A289" t="s">
        <v>154</v>
      </c>
      <c r="B289" t="s">
        <v>210</v>
      </c>
      <c r="C289">
        <v>47</v>
      </c>
      <c r="D289">
        <v>46</v>
      </c>
      <c r="E289">
        <v>43</v>
      </c>
      <c r="F289">
        <v>3</v>
      </c>
      <c r="G289">
        <v>0</v>
      </c>
    </row>
    <row r="290" spans="1:7" x14ac:dyDescent="0.25">
      <c r="A290" s="12" t="s">
        <v>154</v>
      </c>
      <c r="B290" s="12" t="s">
        <v>210</v>
      </c>
      <c r="C290" s="12">
        <v>39</v>
      </c>
      <c r="D290" s="12">
        <v>38</v>
      </c>
      <c r="E290" s="12">
        <v>38</v>
      </c>
      <c r="F290" s="12">
        <v>0</v>
      </c>
      <c r="G290" s="12">
        <v>0</v>
      </c>
    </row>
    <row r="291" spans="1:7" x14ac:dyDescent="0.25">
      <c r="A291" t="s">
        <v>154</v>
      </c>
      <c r="B291" t="s">
        <v>211</v>
      </c>
      <c r="C291">
        <v>55</v>
      </c>
      <c r="D291">
        <v>49</v>
      </c>
      <c r="E291">
        <v>46</v>
      </c>
      <c r="F291">
        <v>3</v>
      </c>
      <c r="G291">
        <v>0</v>
      </c>
    </row>
    <row r="292" spans="1:7" x14ac:dyDescent="0.25">
      <c r="A292" s="12" t="s">
        <v>154</v>
      </c>
      <c r="B292" s="12" t="s">
        <v>211</v>
      </c>
      <c r="C292" s="12">
        <v>53</v>
      </c>
      <c r="D292" s="12">
        <v>49</v>
      </c>
      <c r="E292" s="12">
        <v>47</v>
      </c>
      <c r="F292" s="12">
        <v>2</v>
      </c>
      <c r="G292" s="12">
        <v>0</v>
      </c>
    </row>
    <row r="293" spans="1:7" x14ac:dyDescent="0.25">
      <c r="A293" t="s">
        <v>154</v>
      </c>
      <c r="B293" t="s">
        <v>209</v>
      </c>
      <c r="C293">
        <v>23</v>
      </c>
      <c r="D293">
        <v>22</v>
      </c>
      <c r="E293">
        <v>21</v>
      </c>
      <c r="F293">
        <v>1</v>
      </c>
      <c r="G293">
        <v>0</v>
      </c>
    </row>
    <row r="294" spans="1:7" x14ac:dyDescent="0.25">
      <c r="A294" s="12" t="s">
        <v>154</v>
      </c>
      <c r="B294" s="12" t="s">
        <v>209</v>
      </c>
      <c r="C294" s="12">
        <v>8</v>
      </c>
      <c r="D294" s="12">
        <v>8</v>
      </c>
      <c r="E294" s="12">
        <v>7</v>
      </c>
      <c r="F294" s="12">
        <v>1</v>
      </c>
      <c r="G294" s="12">
        <v>0</v>
      </c>
    </row>
    <row r="295" spans="1:7" x14ac:dyDescent="0.25">
      <c r="A295" t="s">
        <v>154</v>
      </c>
      <c r="B295" t="s">
        <v>14</v>
      </c>
      <c r="C295">
        <v>54</v>
      </c>
      <c r="D295">
        <v>54</v>
      </c>
      <c r="E295">
        <v>53</v>
      </c>
      <c r="F295">
        <v>1</v>
      </c>
      <c r="G295">
        <v>0</v>
      </c>
    </row>
    <row r="296" spans="1:7" x14ac:dyDescent="0.25">
      <c r="A296" s="12" t="s">
        <v>154</v>
      </c>
      <c r="B296" s="12" t="s">
        <v>14</v>
      </c>
      <c r="C296" s="12">
        <v>40</v>
      </c>
      <c r="D296" s="12">
        <v>40</v>
      </c>
      <c r="E296" s="12">
        <v>39</v>
      </c>
      <c r="F296" s="12">
        <v>1</v>
      </c>
      <c r="G296" s="12">
        <v>0</v>
      </c>
    </row>
    <row r="297" spans="1:7" x14ac:dyDescent="0.25">
      <c r="A297" t="s">
        <v>154</v>
      </c>
      <c r="B297" t="s">
        <v>15</v>
      </c>
      <c r="C297">
        <v>21</v>
      </c>
      <c r="D297">
        <v>17</v>
      </c>
      <c r="E297">
        <v>15</v>
      </c>
      <c r="F297">
        <v>2</v>
      </c>
      <c r="G297">
        <v>0</v>
      </c>
    </row>
    <row r="298" spans="1:7" x14ac:dyDescent="0.25">
      <c r="A298" s="12" t="s">
        <v>154</v>
      </c>
      <c r="B298" s="12" t="s">
        <v>15</v>
      </c>
      <c r="C298" s="12">
        <v>14</v>
      </c>
      <c r="D298" s="12">
        <v>13</v>
      </c>
      <c r="E298" s="12">
        <v>12</v>
      </c>
      <c r="F298" s="12">
        <v>1</v>
      </c>
      <c r="G298" s="12">
        <v>0</v>
      </c>
    </row>
    <row r="299" spans="1:7" x14ac:dyDescent="0.25">
      <c r="A299" t="s">
        <v>154</v>
      </c>
      <c r="B299" t="s">
        <v>16</v>
      </c>
      <c r="C299">
        <v>14</v>
      </c>
      <c r="D299">
        <v>12</v>
      </c>
      <c r="E299">
        <v>10</v>
      </c>
      <c r="F299">
        <v>2</v>
      </c>
      <c r="G299">
        <v>0</v>
      </c>
    </row>
    <row r="300" spans="1:7" x14ac:dyDescent="0.25">
      <c r="A300" s="12" t="s">
        <v>154</v>
      </c>
      <c r="B300" s="12" t="s">
        <v>16</v>
      </c>
      <c r="C300" s="12">
        <v>4</v>
      </c>
      <c r="D300" s="12">
        <v>3</v>
      </c>
      <c r="E300" s="12">
        <v>3</v>
      </c>
      <c r="F300" s="12">
        <v>0</v>
      </c>
      <c r="G300" s="12">
        <v>0</v>
      </c>
    </row>
    <row r="301" spans="1:7" x14ac:dyDescent="0.25">
      <c r="A301" t="s">
        <v>154</v>
      </c>
      <c r="B301" t="s">
        <v>17</v>
      </c>
      <c r="C301">
        <v>7</v>
      </c>
      <c r="D301">
        <v>6</v>
      </c>
      <c r="E301">
        <v>5</v>
      </c>
      <c r="F301">
        <v>1</v>
      </c>
      <c r="G301">
        <v>0</v>
      </c>
    </row>
    <row r="302" spans="1:7" x14ac:dyDescent="0.25">
      <c r="A302" s="12" t="s">
        <v>154</v>
      </c>
      <c r="B302" s="12" t="s">
        <v>17</v>
      </c>
      <c r="C302" s="12">
        <v>1</v>
      </c>
      <c r="D302" s="12">
        <v>1</v>
      </c>
      <c r="E302" s="12">
        <v>1</v>
      </c>
      <c r="F302" s="12">
        <v>0</v>
      </c>
      <c r="G302" s="12">
        <v>0</v>
      </c>
    </row>
    <row r="303" spans="1:7" x14ac:dyDescent="0.25">
      <c r="A303" t="s">
        <v>154</v>
      </c>
      <c r="B303" t="s">
        <v>18</v>
      </c>
      <c r="C303">
        <v>40</v>
      </c>
      <c r="D303">
        <v>40</v>
      </c>
      <c r="E303">
        <v>38</v>
      </c>
      <c r="F303">
        <v>2</v>
      </c>
      <c r="G303">
        <v>0</v>
      </c>
    </row>
    <row r="304" spans="1:7" x14ac:dyDescent="0.25">
      <c r="A304" s="12" t="s">
        <v>154</v>
      </c>
      <c r="B304" s="12" t="s">
        <v>18</v>
      </c>
      <c r="C304" s="12">
        <v>32</v>
      </c>
      <c r="D304" s="12">
        <v>32</v>
      </c>
      <c r="E304" s="12">
        <v>31</v>
      </c>
      <c r="F304" s="12">
        <v>1</v>
      </c>
      <c r="G304" s="12">
        <v>0</v>
      </c>
    </row>
    <row r="305" spans="1:7" x14ac:dyDescent="0.25">
      <c r="A305" t="s">
        <v>154</v>
      </c>
      <c r="B305" t="s">
        <v>185</v>
      </c>
      <c r="C305">
        <v>23</v>
      </c>
      <c r="D305">
        <v>22</v>
      </c>
      <c r="E305">
        <v>21</v>
      </c>
      <c r="F305">
        <v>1</v>
      </c>
      <c r="G305">
        <v>0</v>
      </c>
    </row>
    <row r="306" spans="1:7" x14ac:dyDescent="0.25">
      <c r="A306" s="12" t="s">
        <v>154</v>
      </c>
      <c r="B306" s="12" t="s">
        <v>185</v>
      </c>
      <c r="C306" s="12">
        <v>12</v>
      </c>
      <c r="D306" s="12">
        <v>10</v>
      </c>
      <c r="E306" s="12">
        <v>10</v>
      </c>
      <c r="F306" s="12">
        <v>0</v>
      </c>
      <c r="G306" s="12">
        <v>0</v>
      </c>
    </row>
    <row r="307" spans="1:7" x14ac:dyDescent="0.25">
      <c r="A307" t="s">
        <v>70</v>
      </c>
      <c r="B307" t="s">
        <v>1</v>
      </c>
      <c r="C307">
        <v>1</v>
      </c>
      <c r="D307">
        <v>1</v>
      </c>
      <c r="E307">
        <v>0</v>
      </c>
      <c r="F307">
        <v>1</v>
      </c>
      <c r="G307">
        <v>0</v>
      </c>
    </row>
    <row r="308" spans="1:7" x14ac:dyDescent="0.25">
      <c r="A308" s="12" t="s">
        <v>70</v>
      </c>
      <c r="B308" s="12" t="s">
        <v>1</v>
      </c>
      <c r="C308" s="12">
        <v>1</v>
      </c>
      <c r="D308" s="12">
        <v>1</v>
      </c>
      <c r="E308" s="12">
        <v>0</v>
      </c>
      <c r="F308" s="12">
        <v>1</v>
      </c>
      <c r="G308" s="12">
        <v>0</v>
      </c>
    </row>
    <row r="309" spans="1:7" x14ac:dyDescent="0.25">
      <c r="A309" t="s">
        <v>70</v>
      </c>
      <c r="B309" t="s">
        <v>2</v>
      </c>
      <c r="C309">
        <v>1</v>
      </c>
      <c r="D309">
        <v>1</v>
      </c>
      <c r="E309">
        <v>1</v>
      </c>
      <c r="F309">
        <v>0</v>
      </c>
      <c r="G309">
        <v>0</v>
      </c>
    </row>
    <row r="310" spans="1:7" x14ac:dyDescent="0.25">
      <c r="A310" s="12" t="s">
        <v>70</v>
      </c>
      <c r="B310" s="12" t="s">
        <v>2</v>
      </c>
      <c r="C310" s="12">
        <v>1</v>
      </c>
      <c r="D310" s="12">
        <v>1</v>
      </c>
      <c r="E310" s="12">
        <v>1</v>
      </c>
      <c r="F310" s="12">
        <v>0</v>
      </c>
      <c r="G310" s="12">
        <v>0</v>
      </c>
    </row>
    <row r="311" spans="1:7" x14ac:dyDescent="0.25">
      <c r="A311" t="s">
        <v>70</v>
      </c>
      <c r="B311" t="s">
        <v>4</v>
      </c>
      <c r="C311">
        <v>6</v>
      </c>
      <c r="D311">
        <v>0</v>
      </c>
      <c r="E311">
        <v>0</v>
      </c>
      <c r="F311">
        <v>0</v>
      </c>
      <c r="G311">
        <v>0</v>
      </c>
    </row>
    <row r="312" spans="1:7" x14ac:dyDescent="0.25">
      <c r="A312" s="12" t="s">
        <v>70</v>
      </c>
      <c r="B312" s="12" t="s">
        <v>4</v>
      </c>
      <c r="C312" s="12">
        <v>1</v>
      </c>
      <c r="D312" s="12">
        <v>0</v>
      </c>
      <c r="E312" s="12">
        <v>0</v>
      </c>
      <c r="F312" s="12">
        <v>0</v>
      </c>
      <c r="G312" s="12">
        <v>0</v>
      </c>
    </row>
    <row r="313" spans="1:7" x14ac:dyDescent="0.25">
      <c r="A313" t="s">
        <v>70</v>
      </c>
      <c r="B313" t="s">
        <v>9</v>
      </c>
      <c r="C313">
        <v>21</v>
      </c>
      <c r="D313">
        <v>20</v>
      </c>
      <c r="E313">
        <v>4</v>
      </c>
      <c r="F313">
        <v>16</v>
      </c>
      <c r="G313">
        <v>0</v>
      </c>
    </row>
    <row r="314" spans="1:7" x14ac:dyDescent="0.25">
      <c r="A314" s="12" t="s">
        <v>70</v>
      </c>
      <c r="B314" s="12" t="s">
        <v>9</v>
      </c>
      <c r="C314" s="12">
        <v>34</v>
      </c>
      <c r="D314" s="12">
        <v>34</v>
      </c>
      <c r="E314" s="12">
        <v>23</v>
      </c>
      <c r="F314" s="12">
        <v>11</v>
      </c>
      <c r="G314" s="12">
        <v>0</v>
      </c>
    </row>
    <row r="315" spans="1:7" x14ac:dyDescent="0.25">
      <c r="A315" t="s">
        <v>70</v>
      </c>
      <c r="B315" t="s">
        <v>210</v>
      </c>
      <c r="C315">
        <v>23</v>
      </c>
      <c r="D315">
        <v>21</v>
      </c>
      <c r="E315">
        <v>2</v>
      </c>
      <c r="F315">
        <v>19</v>
      </c>
      <c r="G315">
        <v>0</v>
      </c>
    </row>
    <row r="316" spans="1:7" x14ac:dyDescent="0.25">
      <c r="A316" s="12" t="s">
        <v>70</v>
      </c>
      <c r="B316" s="12" t="s">
        <v>210</v>
      </c>
      <c r="C316" s="12">
        <v>29</v>
      </c>
      <c r="D316" s="12">
        <v>29</v>
      </c>
      <c r="E316" s="12">
        <v>16</v>
      </c>
      <c r="F316" s="12">
        <v>13</v>
      </c>
      <c r="G316" s="12">
        <v>0</v>
      </c>
    </row>
    <row r="317" spans="1:7" x14ac:dyDescent="0.25">
      <c r="A317" t="s">
        <v>70</v>
      </c>
      <c r="B317" t="s">
        <v>211</v>
      </c>
      <c r="C317">
        <v>10</v>
      </c>
      <c r="D317">
        <v>10</v>
      </c>
      <c r="E317">
        <v>0</v>
      </c>
      <c r="F317">
        <v>10</v>
      </c>
      <c r="G317">
        <v>0</v>
      </c>
    </row>
    <row r="318" spans="1:7" x14ac:dyDescent="0.25">
      <c r="A318" s="12" t="s">
        <v>70</v>
      </c>
      <c r="B318" s="12" t="s">
        <v>211</v>
      </c>
      <c r="C318" s="12">
        <v>8</v>
      </c>
      <c r="D318" s="12">
        <v>8</v>
      </c>
      <c r="E318" s="12">
        <v>0</v>
      </c>
      <c r="F318" s="12">
        <v>8</v>
      </c>
      <c r="G318" s="12">
        <v>0</v>
      </c>
    </row>
    <row r="319" spans="1:7" x14ac:dyDescent="0.25">
      <c r="A319" t="s">
        <v>70</v>
      </c>
      <c r="B319" t="s">
        <v>209</v>
      </c>
      <c r="C319">
        <v>189</v>
      </c>
      <c r="D319">
        <v>185</v>
      </c>
      <c r="E319">
        <v>39</v>
      </c>
      <c r="F319">
        <v>146</v>
      </c>
      <c r="G319">
        <v>0</v>
      </c>
    </row>
    <row r="320" spans="1:7" x14ac:dyDescent="0.25">
      <c r="A320" s="12" t="s">
        <v>70</v>
      </c>
      <c r="B320" s="12" t="s">
        <v>209</v>
      </c>
      <c r="C320" s="12">
        <v>170</v>
      </c>
      <c r="D320" s="12">
        <v>158</v>
      </c>
      <c r="E320" s="12">
        <v>92</v>
      </c>
      <c r="F320" s="12">
        <v>66</v>
      </c>
      <c r="G320" s="12">
        <v>0</v>
      </c>
    </row>
    <row r="321" spans="1:7" x14ac:dyDescent="0.25">
      <c r="A321" t="s">
        <v>70</v>
      </c>
      <c r="B321" t="s">
        <v>14</v>
      </c>
      <c r="C321">
        <v>49</v>
      </c>
      <c r="D321">
        <v>49</v>
      </c>
      <c r="E321">
        <v>47</v>
      </c>
      <c r="F321">
        <v>2</v>
      </c>
      <c r="G321">
        <v>0</v>
      </c>
    </row>
    <row r="322" spans="1:7" x14ac:dyDescent="0.25">
      <c r="A322" s="12" t="s">
        <v>70</v>
      </c>
      <c r="B322" s="12" t="s">
        <v>14</v>
      </c>
      <c r="C322" s="12">
        <v>49</v>
      </c>
      <c r="D322" s="12">
        <v>49</v>
      </c>
      <c r="E322" s="12">
        <v>45</v>
      </c>
      <c r="F322" s="12">
        <v>4</v>
      </c>
      <c r="G322" s="12">
        <v>0</v>
      </c>
    </row>
    <row r="323" spans="1:7" x14ac:dyDescent="0.25">
      <c r="A323" t="s">
        <v>70</v>
      </c>
      <c r="B323" t="s">
        <v>15</v>
      </c>
      <c r="C323">
        <v>4</v>
      </c>
      <c r="D323">
        <v>3</v>
      </c>
      <c r="E323">
        <v>1</v>
      </c>
      <c r="F323">
        <v>2</v>
      </c>
      <c r="G323">
        <v>0</v>
      </c>
    </row>
    <row r="324" spans="1:7" x14ac:dyDescent="0.25">
      <c r="A324" s="12" t="s">
        <v>70</v>
      </c>
      <c r="B324" s="12" t="s">
        <v>15</v>
      </c>
      <c r="C324" s="12">
        <v>2</v>
      </c>
      <c r="D324" s="12">
        <v>2</v>
      </c>
      <c r="E324" s="12">
        <v>1</v>
      </c>
      <c r="F324" s="12">
        <v>1</v>
      </c>
      <c r="G324" s="12">
        <v>0</v>
      </c>
    </row>
    <row r="325" spans="1:7" x14ac:dyDescent="0.25">
      <c r="A325" s="12" t="s">
        <v>70</v>
      </c>
      <c r="B325" s="12" t="s">
        <v>16</v>
      </c>
      <c r="C325" s="12">
        <v>1</v>
      </c>
      <c r="D325" s="12">
        <v>1</v>
      </c>
      <c r="E325" s="12">
        <v>0</v>
      </c>
      <c r="F325" s="12">
        <v>1</v>
      </c>
      <c r="G325" s="12">
        <v>0</v>
      </c>
    </row>
    <row r="326" spans="1:7" x14ac:dyDescent="0.25">
      <c r="A326" t="s">
        <v>70</v>
      </c>
      <c r="B326" t="s">
        <v>18</v>
      </c>
      <c r="C326">
        <v>87</v>
      </c>
      <c r="D326">
        <v>87</v>
      </c>
      <c r="E326">
        <v>67</v>
      </c>
      <c r="F326">
        <v>20</v>
      </c>
      <c r="G326">
        <v>0</v>
      </c>
    </row>
    <row r="327" spans="1:7" x14ac:dyDescent="0.25">
      <c r="A327" s="12" t="s">
        <v>70</v>
      </c>
      <c r="B327" s="12" t="s">
        <v>18</v>
      </c>
      <c r="C327" s="12">
        <v>64</v>
      </c>
      <c r="D327" s="12">
        <v>64</v>
      </c>
      <c r="E327" s="12">
        <v>47</v>
      </c>
      <c r="F327" s="12">
        <v>17</v>
      </c>
      <c r="G327" s="12">
        <v>0</v>
      </c>
    </row>
    <row r="328" spans="1:7" x14ac:dyDescent="0.25">
      <c r="A328" t="s">
        <v>70</v>
      </c>
      <c r="B328" t="s">
        <v>185</v>
      </c>
      <c r="C328">
        <v>16</v>
      </c>
      <c r="D328">
        <v>16</v>
      </c>
      <c r="E328">
        <v>3</v>
      </c>
      <c r="F328">
        <v>13</v>
      </c>
      <c r="G328">
        <v>0</v>
      </c>
    </row>
    <row r="329" spans="1:7" x14ac:dyDescent="0.25">
      <c r="A329" s="12" t="s">
        <v>70</v>
      </c>
      <c r="B329" s="12" t="s">
        <v>185</v>
      </c>
      <c r="C329" s="12">
        <v>13</v>
      </c>
      <c r="D329" s="12">
        <v>13</v>
      </c>
      <c r="E329" s="12">
        <v>11</v>
      </c>
      <c r="F329" s="12">
        <v>2</v>
      </c>
      <c r="G329" s="12">
        <v>0</v>
      </c>
    </row>
    <row r="330" spans="1:7" x14ac:dyDescent="0.25">
      <c r="A330" t="s">
        <v>87</v>
      </c>
      <c r="B330" t="s">
        <v>2</v>
      </c>
      <c r="C330">
        <v>4</v>
      </c>
      <c r="D330">
        <v>4</v>
      </c>
      <c r="E330">
        <v>4</v>
      </c>
      <c r="F330">
        <v>0</v>
      </c>
      <c r="G330">
        <v>0</v>
      </c>
    </row>
    <row r="331" spans="1:7" x14ac:dyDescent="0.25">
      <c r="A331" s="12" t="s">
        <v>87</v>
      </c>
      <c r="B331" s="12" t="s">
        <v>2</v>
      </c>
      <c r="C331" s="12">
        <v>3</v>
      </c>
      <c r="D331" s="12">
        <v>2</v>
      </c>
      <c r="E331" s="12">
        <v>2</v>
      </c>
      <c r="F331" s="12">
        <v>0</v>
      </c>
      <c r="G331" s="12">
        <v>0</v>
      </c>
    </row>
    <row r="332" spans="1:7" x14ac:dyDescent="0.25">
      <c r="A332" t="s">
        <v>87</v>
      </c>
      <c r="B332" t="s">
        <v>9</v>
      </c>
      <c r="C332">
        <v>32</v>
      </c>
      <c r="D332">
        <v>32</v>
      </c>
      <c r="E332">
        <v>29</v>
      </c>
      <c r="F332">
        <v>3</v>
      </c>
      <c r="G332">
        <v>0</v>
      </c>
    </row>
    <row r="333" spans="1:7" x14ac:dyDescent="0.25">
      <c r="A333" s="12" t="s">
        <v>87</v>
      </c>
      <c r="B333" s="12" t="s">
        <v>9</v>
      </c>
      <c r="C333" s="12">
        <v>24</v>
      </c>
      <c r="D333" s="12">
        <v>24</v>
      </c>
      <c r="E333" s="12">
        <v>19</v>
      </c>
      <c r="F333" s="12">
        <v>5</v>
      </c>
      <c r="G333" s="12">
        <v>0</v>
      </c>
    </row>
    <row r="334" spans="1:7" x14ac:dyDescent="0.25">
      <c r="A334" t="s">
        <v>87</v>
      </c>
      <c r="B334" t="s">
        <v>210</v>
      </c>
      <c r="C334">
        <v>31</v>
      </c>
      <c r="D334">
        <v>29</v>
      </c>
      <c r="E334">
        <v>24</v>
      </c>
      <c r="F334">
        <v>5</v>
      </c>
      <c r="G334">
        <v>0</v>
      </c>
    </row>
    <row r="335" spans="1:7" x14ac:dyDescent="0.25">
      <c r="A335" s="12" t="s">
        <v>87</v>
      </c>
      <c r="B335" s="12" t="s">
        <v>210</v>
      </c>
      <c r="C335" s="12">
        <v>24</v>
      </c>
      <c r="D335" s="12">
        <v>21</v>
      </c>
      <c r="E335" s="12">
        <v>12</v>
      </c>
      <c r="F335" s="12">
        <v>9</v>
      </c>
      <c r="G335" s="12">
        <v>1</v>
      </c>
    </row>
    <row r="336" spans="1:7" x14ac:dyDescent="0.25">
      <c r="A336" t="s">
        <v>87</v>
      </c>
      <c r="B336" t="s">
        <v>211</v>
      </c>
      <c r="C336">
        <v>54</v>
      </c>
      <c r="D336">
        <v>51</v>
      </c>
      <c r="E336">
        <v>38</v>
      </c>
      <c r="F336">
        <v>13</v>
      </c>
      <c r="G336">
        <v>0</v>
      </c>
    </row>
    <row r="337" spans="1:7" x14ac:dyDescent="0.25">
      <c r="A337" s="12" t="s">
        <v>87</v>
      </c>
      <c r="B337" s="12" t="s">
        <v>211</v>
      </c>
      <c r="C337" s="12">
        <v>42</v>
      </c>
      <c r="D337" s="12">
        <v>41</v>
      </c>
      <c r="E337" s="12">
        <v>32</v>
      </c>
      <c r="F337" s="12">
        <v>9</v>
      </c>
      <c r="G337" s="12">
        <v>0</v>
      </c>
    </row>
    <row r="338" spans="1:7" x14ac:dyDescent="0.25">
      <c r="A338" t="s">
        <v>87</v>
      </c>
      <c r="B338" t="s">
        <v>209</v>
      </c>
      <c r="C338">
        <v>45</v>
      </c>
      <c r="D338">
        <v>39</v>
      </c>
      <c r="E338">
        <v>35</v>
      </c>
      <c r="F338">
        <v>4</v>
      </c>
      <c r="G338">
        <v>0</v>
      </c>
    </row>
    <row r="339" spans="1:7" x14ac:dyDescent="0.25">
      <c r="A339" s="12" t="s">
        <v>87</v>
      </c>
      <c r="B339" s="12" t="s">
        <v>209</v>
      </c>
      <c r="C339" s="12">
        <v>88</v>
      </c>
      <c r="D339" s="12">
        <v>84</v>
      </c>
      <c r="E339" s="12">
        <v>66</v>
      </c>
      <c r="F339" s="12">
        <v>18</v>
      </c>
      <c r="G339" s="12">
        <v>3</v>
      </c>
    </row>
    <row r="340" spans="1:7" x14ac:dyDescent="0.25">
      <c r="A340" t="s">
        <v>87</v>
      </c>
      <c r="B340" t="s">
        <v>14</v>
      </c>
      <c r="C340">
        <v>43</v>
      </c>
      <c r="D340">
        <v>42</v>
      </c>
      <c r="E340">
        <v>41</v>
      </c>
      <c r="F340">
        <v>1</v>
      </c>
      <c r="G340">
        <v>0</v>
      </c>
    </row>
    <row r="341" spans="1:7" x14ac:dyDescent="0.25">
      <c r="A341" s="12" t="s">
        <v>87</v>
      </c>
      <c r="B341" s="12" t="s">
        <v>14</v>
      </c>
      <c r="C341" s="12">
        <v>23</v>
      </c>
      <c r="D341" s="12">
        <v>23</v>
      </c>
      <c r="E341" s="12">
        <v>22</v>
      </c>
      <c r="F341" s="12">
        <v>1</v>
      </c>
      <c r="G341" s="12">
        <v>0</v>
      </c>
    </row>
    <row r="342" spans="1:7" x14ac:dyDescent="0.25">
      <c r="A342" t="s">
        <v>87</v>
      </c>
      <c r="B342" t="s">
        <v>15</v>
      </c>
      <c r="C342">
        <v>12</v>
      </c>
      <c r="D342">
        <v>9</v>
      </c>
      <c r="E342">
        <v>9</v>
      </c>
      <c r="F342">
        <v>0</v>
      </c>
      <c r="G342">
        <v>0</v>
      </c>
    </row>
    <row r="343" spans="1:7" x14ac:dyDescent="0.25">
      <c r="A343" s="12" t="s">
        <v>87</v>
      </c>
      <c r="B343" s="12" t="s">
        <v>15</v>
      </c>
      <c r="C343" s="12">
        <v>6</v>
      </c>
      <c r="D343" s="12">
        <v>5</v>
      </c>
      <c r="E343" s="12">
        <v>5</v>
      </c>
      <c r="F343" s="12">
        <v>0</v>
      </c>
      <c r="G343" s="12">
        <v>0</v>
      </c>
    </row>
    <row r="344" spans="1:7" x14ac:dyDescent="0.25">
      <c r="A344" t="s">
        <v>87</v>
      </c>
      <c r="B344" t="s">
        <v>16</v>
      </c>
      <c r="C344">
        <v>16</v>
      </c>
      <c r="D344">
        <v>14</v>
      </c>
      <c r="E344">
        <v>8</v>
      </c>
      <c r="F344">
        <v>6</v>
      </c>
      <c r="G344">
        <v>0</v>
      </c>
    </row>
    <row r="345" spans="1:7" x14ac:dyDescent="0.25">
      <c r="A345" s="12" t="s">
        <v>87</v>
      </c>
      <c r="B345" s="12" t="s">
        <v>16</v>
      </c>
      <c r="C345" s="12">
        <v>11</v>
      </c>
      <c r="D345" s="12">
        <v>11</v>
      </c>
      <c r="E345" s="12">
        <v>6</v>
      </c>
      <c r="F345" s="12">
        <v>5</v>
      </c>
      <c r="G345" s="12">
        <v>0</v>
      </c>
    </row>
    <row r="346" spans="1:7" x14ac:dyDescent="0.25">
      <c r="A346" t="s">
        <v>87</v>
      </c>
      <c r="B346" t="s">
        <v>17</v>
      </c>
      <c r="C346">
        <v>3</v>
      </c>
      <c r="D346">
        <v>2</v>
      </c>
      <c r="E346">
        <v>2</v>
      </c>
      <c r="F346">
        <v>0</v>
      </c>
      <c r="G346">
        <v>0</v>
      </c>
    </row>
    <row r="347" spans="1:7" x14ac:dyDescent="0.25">
      <c r="A347" s="12" t="s">
        <v>87</v>
      </c>
      <c r="B347" s="12" t="s">
        <v>17</v>
      </c>
      <c r="C347" s="12">
        <v>1</v>
      </c>
      <c r="D347" s="12">
        <v>1</v>
      </c>
      <c r="E347" s="12">
        <v>1</v>
      </c>
      <c r="F347" s="12">
        <v>0</v>
      </c>
      <c r="G347" s="12">
        <v>0</v>
      </c>
    </row>
    <row r="348" spans="1:7" x14ac:dyDescent="0.25">
      <c r="A348" t="s">
        <v>87</v>
      </c>
      <c r="B348" t="s">
        <v>18</v>
      </c>
      <c r="C348">
        <v>35</v>
      </c>
      <c r="D348">
        <v>35</v>
      </c>
      <c r="E348">
        <v>31</v>
      </c>
      <c r="F348">
        <v>4</v>
      </c>
      <c r="G348">
        <v>0</v>
      </c>
    </row>
    <row r="349" spans="1:7" x14ac:dyDescent="0.25">
      <c r="A349" s="12" t="s">
        <v>87</v>
      </c>
      <c r="B349" s="12" t="s">
        <v>18</v>
      </c>
      <c r="C349" s="12">
        <v>21</v>
      </c>
      <c r="D349" s="12">
        <v>21</v>
      </c>
      <c r="E349" s="12">
        <v>19</v>
      </c>
      <c r="F349" s="12">
        <v>2</v>
      </c>
      <c r="G349" s="12">
        <v>0</v>
      </c>
    </row>
    <row r="350" spans="1:7" x14ac:dyDescent="0.25">
      <c r="A350" t="s">
        <v>87</v>
      </c>
      <c r="B350" t="s">
        <v>185</v>
      </c>
      <c r="C350">
        <v>24</v>
      </c>
      <c r="D350">
        <v>23</v>
      </c>
      <c r="E350">
        <v>22</v>
      </c>
      <c r="F350">
        <v>1</v>
      </c>
      <c r="G350">
        <v>0</v>
      </c>
    </row>
    <row r="351" spans="1:7" x14ac:dyDescent="0.25">
      <c r="A351" s="12" t="s">
        <v>87</v>
      </c>
      <c r="B351" s="12" t="s">
        <v>185</v>
      </c>
      <c r="C351" s="12">
        <v>9</v>
      </c>
      <c r="D351" s="12">
        <v>9</v>
      </c>
      <c r="E351" s="12">
        <v>5</v>
      </c>
      <c r="F351" s="12">
        <v>4</v>
      </c>
      <c r="G351" s="12">
        <v>0</v>
      </c>
    </row>
    <row r="352" spans="1:7" x14ac:dyDescent="0.25">
      <c r="A352" t="s">
        <v>127</v>
      </c>
      <c r="B352" t="s">
        <v>2</v>
      </c>
      <c r="C352">
        <v>2</v>
      </c>
      <c r="D352">
        <v>2</v>
      </c>
      <c r="E352">
        <v>2</v>
      </c>
      <c r="F352">
        <v>0</v>
      </c>
      <c r="G352">
        <v>0</v>
      </c>
    </row>
    <row r="353" spans="1:7" x14ac:dyDescent="0.25">
      <c r="A353" s="12" t="s">
        <v>127</v>
      </c>
      <c r="B353" s="12" t="s">
        <v>4</v>
      </c>
      <c r="C353" s="12">
        <v>1</v>
      </c>
      <c r="D353" s="12">
        <v>0</v>
      </c>
      <c r="E353" s="12">
        <v>0</v>
      </c>
      <c r="F353" s="12">
        <v>0</v>
      </c>
      <c r="G353" s="12">
        <v>0</v>
      </c>
    </row>
    <row r="354" spans="1:7" x14ac:dyDescent="0.25">
      <c r="A354" t="s">
        <v>127</v>
      </c>
      <c r="B354" t="s">
        <v>9</v>
      </c>
      <c r="C354">
        <v>50</v>
      </c>
      <c r="D354">
        <v>45</v>
      </c>
      <c r="E354">
        <v>11</v>
      </c>
      <c r="F354">
        <v>34</v>
      </c>
      <c r="G354">
        <v>0</v>
      </c>
    </row>
    <row r="355" spans="1:7" x14ac:dyDescent="0.25">
      <c r="A355" s="12" t="s">
        <v>127</v>
      </c>
      <c r="B355" s="12" t="s">
        <v>9</v>
      </c>
      <c r="C355" s="12">
        <v>68</v>
      </c>
      <c r="D355" s="12">
        <v>60</v>
      </c>
      <c r="E355" s="12">
        <v>32</v>
      </c>
      <c r="F355" s="12">
        <v>28</v>
      </c>
      <c r="G355" s="12">
        <v>0</v>
      </c>
    </row>
    <row r="356" spans="1:7" x14ac:dyDescent="0.25">
      <c r="A356" t="s">
        <v>127</v>
      </c>
      <c r="B356" t="s">
        <v>210</v>
      </c>
      <c r="C356">
        <v>39</v>
      </c>
      <c r="D356">
        <v>37</v>
      </c>
      <c r="E356">
        <v>24</v>
      </c>
      <c r="F356">
        <v>13</v>
      </c>
      <c r="G356">
        <v>0</v>
      </c>
    </row>
    <row r="357" spans="1:7" x14ac:dyDescent="0.25">
      <c r="A357" s="12" t="s">
        <v>127</v>
      </c>
      <c r="B357" s="12" t="s">
        <v>210</v>
      </c>
      <c r="C357" s="12">
        <v>32</v>
      </c>
      <c r="D357" s="12">
        <v>27</v>
      </c>
      <c r="E357" s="12">
        <v>18</v>
      </c>
      <c r="F357" s="12">
        <v>9</v>
      </c>
      <c r="G357" s="12">
        <v>1</v>
      </c>
    </row>
    <row r="358" spans="1:7" x14ac:dyDescent="0.25">
      <c r="A358" t="s">
        <v>127</v>
      </c>
      <c r="B358" t="s">
        <v>211</v>
      </c>
      <c r="C358">
        <v>3</v>
      </c>
      <c r="D358">
        <v>3</v>
      </c>
      <c r="E358">
        <v>0</v>
      </c>
      <c r="F358">
        <v>3</v>
      </c>
      <c r="G358">
        <v>0</v>
      </c>
    </row>
    <row r="359" spans="1:7" x14ac:dyDescent="0.25">
      <c r="A359" s="12" t="s">
        <v>127</v>
      </c>
      <c r="B359" s="12" t="s">
        <v>211</v>
      </c>
      <c r="C359" s="12">
        <v>8</v>
      </c>
      <c r="D359" s="12">
        <v>7</v>
      </c>
      <c r="E359" s="12">
        <v>0</v>
      </c>
      <c r="F359" s="12">
        <v>7</v>
      </c>
      <c r="G359" s="12">
        <v>1</v>
      </c>
    </row>
    <row r="360" spans="1:7" x14ac:dyDescent="0.25">
      <c r="A360" t="s">
        <v>127</v>
      </c>
      <c r="B360" t="s">
        <v>212</v>
      </c>
      <c r="C360">
        <v>1</v>
      </c>
      <c r="D360">
        <v>1</v>
      </c>
      <c r="E360">
        <v>0</v>
      </c>
      <c r="F360">
        <v>1</v>
      </c>
      <c r="G360">
        <v>0</v>
      </c>
    </row>
    <row r="361" spans="1:7" x14ac:dyDescent="0.25">
      <c r="A361" t="s">
        <v>127</v>
      </c>
      <c r="B361" t="s">
        <v>209</v>
      </c>
      <c r="C361">
        <v>27</v>
      </c>
      <c r="D361">
        <v>21</v>
      </c>
      <c r="E361">
        <v>6</v>
      </c>
      <c r="F361">
        <v>15</v>
      </c>
      <c r="G361">
        <v>0</v>
      </c>
    </row>
    <row r="362" spans="1:7" x14ac:dyDescent="0.25">
      <c r="A362" s="12" t="s">
        <v>127</v>
      </c>
      <c r="B362" s="12" t="s">
        <v>209</v>
      </c>
      <c r="C362" s="12">
        <v>18</v>
      </c>
      <c r="D362" s="12">
        <v>16</v>
      </c>
      <c r="E362" s="12">
        <v>12</v>
      </c>
      <c r="F362" s="12">
        <v>4</v>
      </c>
      <c r="G362" s="12">
        <v>0</v>
      </c>
    </row>
    <row r="363" spans="1:7" x14ac:dyDescent="0.25">
      <c r="A363" t="s">
        <v>127</v>
      </c>
      <c r="B363" t="s">
        <v>14</v>
      </c>
      <c r="C363">
        <v>70</v>
      </c>
      <c r="D363">
        <v>65</v>
      </c>
      <c r="E363">
        <v>63</v>
      </c>
      <c r="F363">
        <v>2</v>
      </c>
      <c r="G363">
        <v>0</v>
      </c>
    </row>
    <row r="364" spans="1:7" x14ac:dyDescent="0.25">
      <c r="A364" s="12" t="s">
        <v>127</v>
      </c>
      <c r="B364" s="12" t="s">
        <v>14</v>
      </c>
      <c r="C364" s="12">
        <v>52</v>
      </c>
      <c r="D364" s="12">
        <v>50</v>
      </c>
      <c r="E364" s="12">
        <v>49</v>
      </c>
      <c r="F364" s="12">
        <v>1</v>
      </c>
      <c r="G364" s="12">
        <v>0</v>
      </c>
    </row>
    <row r="365" spans="1:7" x14ac:dyDescent="0.25">
      <c r="A365" t="s">
        <v>127</v>
      </c>
      <c r="B365" t="s">
        <v>15</v>
      </c>
      <c r="C365">
        <v>15</v>
      </c>
      <c r="D365">
        <v>15</v>
      </c>
      <c r="E365">
        <v>14</v>
      </c>
      <c r="F365">
        <v>1</v>
      </c>
      <c r="G365">
        <v>0</v>
      </c>
    </row>
    <row r="366" spans="1:7" x14ac:dyDescent="0.25">
      <c r="A366" s="12" t="s">
        <v>127</v>
      </c>
      <c r="B366" s="12" t="s">
        <v>15</v>
      </c>
      <c r="C366" s="12">
        <v>3</v>
      </c>
      <c r="D366" s="12">
        <v>3</v>
      </c>
      <c r="E366" s="12">
        <v>2</v>
      </c>
      <c r="F366" s="12">
        <v>1</v>
      </c>
      <c r="G366" s="12">
        <v>0</v>
      </c>
    </row>
    <row r="367" spans="1:7" x14ac:dyDescent="0.25">
      <c r="A367" t="s">
        <v>127</v>
      </c>
      <c r="B367" t="s">
        <v>16</v>
      </c>
      <c r="C367">
        <v>7</v>
      </c>
      <c r="D367">
        <v>7</v>
      </c>
      <c r="E367">
        <v>5</v>
      </c>
      <c r="F367">
        <v>2</v>
      </c>
      <c r="G367">
        <v>0</v>
      </c>
    </row>
    <row r="368" spans="1:7" x14ac:dyDescent="0.25">
      <c r="A368" s="12" t="s">
        <v>127</v>
      </c>
      <c r="B368" s="12" t="s">
        <v>16</v>
      </c>
      <c r="C368" s="12">
        <v>10</v>
      </c>
      <c r="D368" s="12">
        <v>7</v>
      </c>
      <c r="E368" s="12">
        <v>1</v>
      </c>
      <c r="F368" s="12">
        <v>6</v>
      </c>
      <c r="G368" s="12">
        <v>0</v>
      </c>
    </row>
    <row r="369" spans="1:7" x14ac:dyDescent="0.25">
      <c r="A369" t="s">
        <v>127</v>
      </c>
      <c r="B369" t="s">
        <v>17</v>
      </c>
      <c r="C369">
        <v>2</v>
      </c>
      <c r="D369">
        <v>2</v>
      </c>
      <c r="E369">
        <v>2</v>
      </c>
      <c r="F369">
        <v>0</v>
      </c>
      <c r="G369">
        <v>0</v>
      </c>
    </row>
    <row r="370" spans="1:7" x14ac:dyDescent="0.25">
      <c r="A370" s="12" t="s">
        <v>127</v>
      </c>
      <c r="B370" s="12" t="s">
        <v>17</v>
      </c>
      <c r="C370" s="12">
        <v>1</v>
      </c>
      <c r="D370" s="12">
        <v>1</v>
      </c>
      <c r="E370" s="12">
        <v>1</v>
      </c>
      <c r="F370" s="12">
        <v>0</v>
      </c>
      <c r="G370" s="12">
        <v>0</v>
      </c>
    </row>
    <row r="371" spans="1:7" x14ac:dyDescent="0.25">
      <c r="A371" t="s">
        <v>127</v>
      </c>
      <c r="B371" t="s">
        <v>18</v>
      </c>
      <c r="C371">
        <v>32</v>
      </c>
      <c r="D371">
        <v>32</v>
      </c>
      <c r="E371">
        <v>23</v>
      </c>
      <c r="F371">
        <v>9</v>
      </c>
      <c r="G371">
        <v>0</v>
      </c>
    </row>
    <row r="372" spans="1:7" x14ac:dyDescent="0.25">
      <c r="A372" s="12" t="s">
        <v>127</v>
      </c>
      <c r="B372" s="12" t="s">
        <v>18</v>
      </c>
      <c r="C372" s="12">
        <v>15</v>
      </c>
      <c r="D372" s="12">
        <v>15</v>
      </c>
      <c r="E372" s="12">
        <v>11</v>
      </c>
      <c r="F372" s="12">
        <v>4</v>
      </c>
      <c r="G372" s="12">
        <v>0</v>
      </c>
    </row>
    <row r="373" spans="1:7" x14ac:dyDescent="0.25">
      <c r="A373" t="s">
        <v>127</v>
      </c>
      <c r="B373" t="s">
        <v>185</v>
      </c>
      <c r="C373">
        <v>22</v>
      </c>
      <c r="D373">
        <v>21</v>
      </c>
      <c r="E373">
        <v>7</v>
      </c>
      <c r="F373">
        <v>14</v>
      </c>
      <c r="G373">
        <v>0</v>
      </c>
    </row>
    <row r="374" spans="1:7" x14ac:dyDescent="0.25">
      <c r="A374" s="12" t="s">
        <v>127</v>
      </c>
      <c r="B374" s="12" t="s">
        <v>185</v>
      </c>
      <c r="C374" s="12">
        <v>16</v>
      </c>
      <c r="D374" s="12">
        <v>16</v>
      </c>
      <c r="E374" s="12">
        <v>14</v>
      </c>
      <c r="F374" s="12">
        <v>2</v>
      </c>
      <c r="G374" s="12">
        <v>0</v>
      </c>
    </row>
    <row r="375" spans="1:7" x14ac:dyDescent="0.25">
      <c r="A375" s="12" t="s">
        <v>97</v>
      </c>
      <c r="B375" s="12" t="s">
        <v>2</v>
      </c>
      <c r="C375" s="12">
        <v>1</v>
      </c>
      <c r="D375" s="12">
        <v>1</v>
      </c>
      <c r="E375" s="12">
        <v>1</v>
      </c>
      <c r="F375" s="12">
        <v>0</v>
      </c>
      <c r="G375" s="12">
        <v>0</v>
      </c>
    </row>
    <row r="376" spans="1:7" x14ac:dyDescent="0.25">
      <c r="A376" s="18" t="s">
        <v>97</v>
      </c>
      <c r="B376" s="18" t="s">
        <v>2</v>
      </c>
      <c r="C376" s="18">
        <v>5</v>
      </c>
      <c r="D376" s="18">
        <v>5</v>
      </c>
      <c r="E376" s="18">
        <v>5</v>
      </c>
      <c r="F376" s="18">
        <v>0</v>
      </c>
      <c r="G376" s="18">
        <v>0</v>
      </c>
    </row>
    <row r="377" spans="1:7" x14ac:dyDescent="0.25">
      <c r="A377" s="12" t="s">
        <v>97</v>
      </c>
      <c r="B377" s="12" t="s">
        <v>9</v>
      </c>
      <c r="C377" s="12">
        <v>19</v>
      </c>
      <c r="D377" s="12">
        <v>19</v>
      </c>
      <c r="E377" s="12">
        <v>19</v>
      </c>
      <c r="F377" s="12">
        <v>0</v>
      </c>
      <c r="G377" s="12">
        <v>0</v>
      </c>
    </row>
    <row r="378" spans="1:7" x14ac:dyDescent="0.25">
      <c r="A378" s="18" t="s">
        <v>97</v>
      </c>
      <c r="B378" s="18" t="s">
        <v>9</v>
      </c>
      <c r="C378" s="18">
        <v>10</v>
      </c>
      <c r="D378" s="18">
        <v>10</v>
      </c>
      <c r="E378" s="18">
        <v>10</v>
      </c>
      <c r="F378" s="18">
        <v>0</v>
      </c>
      <c r="G378" s="18">
        <v>0</v>
      </c>
    </row>
    <row r="379" spans="1:7" x14ac:dyDescent="0.25">
      <c r="A379" s="18" t="s">
        <v>97</v>
      </c>
      <c r="B379" s="18" t="s">
        <v>210</v>
      </c>
      <c r="C379" s="18">
        <v>11</v>
      </c>
      <c r="D379" s="18">
        <v>11</v>
      </c>
      <c r="E379" s="18">
        <v>10</v>
      </c>
      <c r="F379" s="18">
        <v>1</v>
      </c>
      <c r="G379" s="18">
        <v>0</v>
      </c>
    </row>
    <row r="380" spans="1:7" x14ac:dyDescent="0.25">
      <c r="A380" s="12" t="s">
        <v>97</v>
      </c>
      <c r="B380" s="12" t="s">
        <v>210</v>
      </c>
      <c r="C380" s="12">
        <v>8</v>
      </c>
      <c r="D380" s="12">
        <v>8</v>
      </c>
      <c r="E380" s="12">
        <v>8</v>
      </c>
      <c r="F380" s="12">
        <v>0</v>
      </c>
      <c r="G380" s="12">
        <v>0</v>
      </c>
    </row>
    <row r="381" spans="1:7" x14ac:dyDescent="0.25">
      <c r="A381" s="18" t="s">
        <v>97</v>
      </c>
      <c r="B381" s="18" t="s">
        <v>211</v>
      </c>
      <c r="C381" s="18">
        <v>12</v>
      </c>
      <c r="D381" s="18">
        <v>11</v>
      </c>
      <c r="E381" s="18">
        <v>11</v>
      </c>
      <c r="F381" s="18">
        <v>0</v>
      </c>
      <c r="G381" s="18">
        <v>0</v>
      </c>
    </row>
    <row r="382" spans="1:7" x14ac:dyDescent="0.25">
      <c r="A382" s="12" t="s">
        <v>97</v>
      </c>
      <c r="B382" s="12" t="s">
        <v>211</v>
      </c>
      <c r="C382" s="12">
        <v>26</v>
      </c>
      <c r="D382" s="12">
        <v>23</v>
      </c>
      <c r="E382" s="12">
        <v>22</v>
      </c>
      <c r="F382" s="12">
        <v>1</v>
      </c>
      <c r="G382" s="12">
        <v>1</v>
      </c>
    </row>
    <row r="383" spans="1:7" x14ac:dyDescent="0.25">
      <c r="A383" s="18" t="s">
        <v>97</v>
      </c>
      <c r="B383" s="18" t="s">
        <v>209</v>
      </c>
      <c r="C383" s="18">
        <v>30</v>
      </c>
      <c r="D383" s="18">
        <v>30</v>
      </c>
      <c r="E383" s="18">
        <v>30</v>
      </c>
      <c r="F383" s="18">
        <v>0</v>
      </c>
      <c r="G383" s="18">
        <v>0</v>
      </c>
    </row>
    <row r="384" spans="1:7" x14ac:dyDescent="0.25">
      <c r="A384" s="12" t="s">
        <v>97</v>
      </c>
      <c r="B384" s="12" t="s">
        <v>209</v>
      </c>
      <c r="C384" s="12">
        <v>53</v>
      </c>
      <c r="D384" s="12">
        <v>51</v>
      </c>
      <c r="E384" s="12">
        <v>47</v>
      </c>
      <c r="F384" s="12">
        <v>4</v>
      </c>
      <c r="G384" s="12">
        <v>0</v>
      </c>
    </row>
    <row r="385" spans="1:7" x14ac:dyDescent="0.25">
      <c r="A385" s="12" t="s">
        <v>97</v>
      </c>
      <c r="B385" s="12" t="s">
        <v>14</v>
      </c>
      <c r="C385" s="12">
        <v>4</v>
      </c>
      <c r="D385" s="12">
        <v>4</v>
      </c>
      <c r="E385" s="12">
        <v>4</v>
      </c>
      <c r="F385" s="12">
        <v>0</v>
      </c>
      <c r="G385" s="12">
        <v>0</v>
      </c>
    </row>
    <row r="386" spans="1:7" x14ac:dyDescent="0.25">
      <c r="A386" s="18" t="s">
        <v>97</v>
      </c>
      <c r="B386" s="18" t="s">
        <v>14</v>
      </c>
      <c r="C386" s="18">
        <v>2</v>
      </c>
      <c r="D386" s="18">
        <v>2</v>
      </c>
      <c r="E386" s="18">
        <v>2</v>
      </c>
      <c r="F386" s="18">
        <v>0</v>
      </c>
      <c r="G386" s="18">
        <v>0</v>
      </c>
    </row>
    <row r="387" spans="1:7" x14ac:dyDescent="0.25">
      <c r="A387" s="12" t="s">
        <v>97</v>
      </c>
      <c r="B387" s="12" t="s">
        <v>15</v>
      </c>
      <c r="C387" s="12">
        <v>1</v>
      </c>
      <c r="D387" s="12">
        <v>1</v>
      </c>
      <c r="E387" s="12">
        <v>1</v>
      </c>
      <c r="F387" s="12">
        <v>0</v>
      </c>
      <c r="G387" s="12">
        <v>0</v>
      </c>
    </row>
    <row r="388" spans="1:7" x14ac:dyDescent="0.25">
      <c r="A388" s="18" t="s">
        <v>97</v>
      </c>
      <c r="B388" s="18" t="s">
        <v>15</v>
      </c>
      <c r="C388" s="18">
        <v>3</v>
      </c>
      <c r="D388" s="18">
        <v>3</v>
      </c>
      <c r="E388" s="18">
        <v>3</v>
      </c>
      <c r="F388" s="18">
        <v>0</v>
      </c>
      <c r="G388" s="18">
        <v>0</v>
      </c>
    </row>
    <row r="389" spans="1:7" x14ac:dyDescent="0.25">
      <c r="A389" s="12" t="s">
        <v>97</v>
      </c>
      <c r="B389" s="12" t="s">
        <v>16</v>
      </c>
      <c r="C389" s="12">
        <v>4</v>
      </c>
      <c r="D389" s="12">
        <v>4</v>
      </c>
      <c r="E389" s="12">
        <v>4</v>
      </c>
      <c r="F389" s="12">
        <v>0</v>
      </c>
      <c r="G389" s="12">
        <v>0</v>
      </c>
    </row>
    <row r="390" spans="1:7" x14ac:dyDescent="0.25">
      <c r="A390" s="18" t="s">
        <v>97</v>
      </c>
      <c r="B390" s="18" t="s">
        <v>16</v>
      </c>
      <c r="C390" s="18">
        <v>4</v>
      </c>
      <c r="D390" s="18">
        <v>4</v>
      </c>
      <c r="E390" s="18">
        <v>4</v>
      </c>
      <c r="F390" s="18">
        <v>0</v>
      </c>
      <c r="G390" s="18">
        <v>0</v>
      </c>
    </row>
    <row r="391" spans="1:7" x14ac:dyDescent="0.25">
      <c r="A391" s="12" t="s">
        <v>97</v>
      </c>
      <c r="B391" s="12" t="s">
        <v>17</v>
      </c>
      <c r="C391" s="12">
        <v>4</v>
      </c>
      <c r="D391" s="12">
        <v>4</v>
      </c>
      <c r="E391" s="12">
        <v>4</v>
      </c>
      <c r="F391" s="12">
        <v>0</v>
      </c>
      <c r="G391" s="12">
        <v>0</v>
      </c>
    </row>
    <row r="392" spans="1:7" x14ac:dyDescent="0.25">
      <c r="A392" s="18" t="s">
        <v>97</v>
      </c>
      <c r="B392" s="18" t="s">
        <v>17</v>
      </c>
      <c r="C392" s="18">
        <v>4</v>
      </c>
      <c r="D392" s="18">
        <v>4</v>
      </c>
      <c r="E392" s="18">
        <v>4</v>
      </c>
      <c r="F392" s="18">
        <v>0</v>
      </c>
      <c r="G392" s="18">
        <v>0</v>
      </c>
    </row>
    <row r="393" spans="1:7" x14ac:dyDescent="0.25">
      <c r="A393" s="12" t="s">
        <v>97</v>
      </c>
      <c r="B393" s="12" t="s">
        <v>18</v>
      </c>
      <c r="C393" s="12">
        <v>45</v>
      </c>
      <c r="D393" s="12">
        <v>45</v>
      </c>
      <c r="E393" s="12">
        <v>42</v>
      </c>
      <c r="F393" s="12">
        <v>3</v>
      </c>
      <c r="G393" s="12">
        <v>0</v>
      </c>
    </row>
    <row r="394" spans="1:7" x14ac:dyDescent="0.25">
      <c r="A394" s="18" t="s">
        <v>97</v>
      </c>
      <c r="B394" s="18" t="s">
        <v>18</v>
      </c>
      <c r="C394" s="18">
        <v>24</v>
      </c>
      <c r="D394" s="18">
        <v>24</v>
      </c>
      <c r="E394" s="18">
        <v>24</v>
      </c>
      <c r="F394" s="18">
        <v>0</v>
      </c>
      <c r="G394" s="18">
        <v>0</v>
      </c>
    </row>
    <row r="395" spans="1:7" x14ac:dyDescent="0.25">
      <c r="A395" s="12" t="s">
        <v>97</v>
      </c>
      <c r="B395" s="12" t="s">
        <v>185</v>
      </c>
      <c r="C395" s="12">
        <v>10</v>
      </c>
      <c r="D395" s="12">
        <v>9</v>
      </c>
      <c r="E395" s="12">
        <v>9</v>
      </c>
      <c r="F395" s="12">
        <v>0</v>
      </c>
      <c r="G395" s="12">
        <v>0</v>
      </c>
    </row>
    <row r="396" spans="1:7" x14ac:dyDescent="0.25">
      <c r="A396" s="18" t="s">
        <v>97</v>
      </c>
      <c r="B396" s="18" t="s">
        <v>185</v>
      </c>
      <c r="C396" s="18">
        <v>18</v>
      </c>
      <c r="D396" s="18">
        <v>18</v>
      </c>
      <c r="E396" s="18">
        <v>15</v>
      </c>
      <c r="F396" s="18">
        <v>3</v>
      </c>
      <c r="G396" s="18">
        <v>0</v>
      </c>
    </row>
    <row r="397" spans="1:7" x14ac:dyDescent="0.25">
      <c r="A397" s="18" t="s">
        <v>61</v>
      </c>
      <c r="B397" s="18" t="s">
        <v>4</v>
      </c>
      <c r="C397" s="18">
        <v>1</v>
      </c>
      <c r="D397" s="18">
        <v>0</v>
      </c>
      <c r="E397" s="18">
        <v>0</v>
      </c>
      <c r="F397" s="18">
        <v>0</v>
      </c>
      <c r="G397" s="18">
        <v>0</v>
      </c>
    </row>
    <row r="398" spans="1:7" x14ac:dyDescent="0.25">
      <c r="A398" s="12" t="s">
        <v>61</v>
      </c>
      <c r="B398" s="12" t="s">
        <v>9</v>
      </c>
      <c r="C398" s="12">
        <v>6</v>
      </c>
      <c r="D398" s="12">
        <v>6</v>
      </c>
      <c r="E398" s="12">
        <v>6</v>
      </c>
      <c r="F398" s="12">
        <v>0</v>
      </c>
      <c r="G398" s="12">
        <v>0</v>
      </c>
    </row>
    <row r="399" spans="1:7" x14ac:dyDescent="0.25">
      <c r="A399" s="18" t="s">
        <v>61</v>
      </c>
      <c r="B399" s="18" t="s">
        <v>9</v>
      </c>
      <c r="C399" s="18">
        <v>3</v>
      </c>
      <c r="D399" s="18">
        <v>3</v>
      </c>
      <c r="E399" s="18">
        <v>3</v>
      </c>
      <c r="F399" s="18">
        <v>0</v>
      </c>
      <c r="G399" s="18">
        <v>0</v>
      </c>
    </row>
    <row r="400" spans="1:7" x14ac:dyDescent="0.25">
      <c r="A400" s="18" t="s">
        <v>61</v>
      </c>
      <c r="B400" s="18" t="s">
        <v>210</v>
      </c>
      <c r="C400" s="18">
        <v>11</v>
      </c>
      <c r="D400" s="18">
        <v>10</v>
      </c>
      <c r="E400" s="18">
        <v>8</v>
      </c>
      <c r="F400" s="18">
        <v>2</v>
      </c>
      <c r="G400" s="18">
        <v>0</v>
      </c>
    </row>
    <row r="401" spans="1:7" x14ac:dyDescent="0.25">
      <c r="A401" s="12" t="s">
        <v>61</v>
      </c>
      <c r="B401" s="12" t="s">
        <v>210</v>
      </c>
      <c r="C401" s="12">
        <v>18</v>
      </c>
      <c r="D401" s="12">
        <v>17</v>
      </c>
      <c r="E401" s="12">
        <v>15</v>
      </c>
      <c r="F401" s="12">
        <v>2</v>
      </c>
      <c r="G401" s="12">
        <v>0</v>
      </c>
    </row>
    <row r="402" spans="1:7" x14ac:dyDescent="0.25">
      <c r="A402" s="18" t="s">
        <v>61</v>
      </c>
      <c r="B402" s="18" t="s">
        <v>211</v>
      </c>
      <c r="C402" s="18">
        <v>24</v>
      </c>
      <c r="D402" s="18">
        <v>20</v>
      </c>
      <c r="E402" s="18">
        <v>19</v>
      </c>
      <c r="F402" s="18">
        <v>1</v>
      </c>
      <c r="G402" s="18">
        <v>0</v>
      </c>
    </row>
    <row r="403" spans="1:7" x14ac:dyDescent="0.25">
      <c r="A403" s="12" t="s">
        <v>61</v>
      </c>
      <c r="B403" s="12" t="s">
        <v>211</v>
      </c>
      <c r="C403" s="12">
        <v>43</v>
      </c>
      <c r="D403" s="12">
        <v>42</v>
      </c>
      <c r="E403" s="12">
        <v>31</v>
      </c>
      <c r="F403" s="12">
        <v>11</v>
      </c>
      <c r="G403" s="12">
        <v>0</v>
      </c>
    </row>
    <row r="404" spans="1:7" x14ac:dyDescent="0.25">
      <c r="A404" s="18" t="s">
        <v>61</v>
      </c>
      <c r="B404" s="18" t="s">
        <v>209</v>
      </c>
      <c r="C404" s="18">
        <v>16</v>
      </c>
      <c r="D404" s="18">
        <v>15</v>
      </c>
      <c r="E404" s="18">
        <v>7</v>
      </c>
      <c r="F404" s="18">
        <v>8</v>
      </c>
      <c r="G404" s="18">
        <v>0</v>
      </c>
    </row>
    <row r="405" spans="1:7" x14ac:dyDescent="0.25">
      <c r="A405" s="12" t="s">
        <v>61</v>
      </c>
      <c r="B405" s="12" t="s">
        <v>209</v>
      </c>
      <c r="C405" s="12">
        <v>34</v>
      </c>
      <c r="D405" s="12">
        <v>33</v>
      </c>
      <c r="E405" s="12">
        <v>30</v>
      </c>
      <c r="F405" s="12">
        <v>3</v>
      </c>
      <c r="G405" s="12">
        <v>0</v>
      </c>
    </row>
    <row r="406" spans="1:7" x14ac:dyDescent="0.25">
      <c r="A406" s="12" t="s">
        <v>61</v>
      </c>
      <c r="B406" s="12" t="s">
        <v>14</v>
      </c>
      <c r="C406" s="12">
        <v>7</v>
      </c>
      <c r="D406" s="12">
        <v>3</v>
      </c>
      <c r="E406" s="12">
        <v>3</v>
      </c>
      <c r="F406" s="12">
        <v>0</v>
      </c>
      <c r="G406" s="12">
        <v>0</v>
      </c>
    </row>
    <row r="407" spans="1:7" x14ac:dyDescent="0.25">
      <c r="A407" s="18" t="s">
        <v>61</v>
      </c>
      <c r="B407" s="18" t="s">
        <v>14</v>
      </c>
      <c r="C407" s="18">
        <v>5</v>
      </c>
      <c r="D407" s="18">
        <v>5</v>
      </c>
      <c r="E407" s="18">
        <v>5</v>
      </c>
      <c r="F407" s="18">
        <v>0</v>
      </c>
      <c r="G407" s="18">
        <v>0</v>
      </c>
    </row>
    <row r="408" spans="1:7" x14ac:dyDescent="0.25">
      <c r="A408" s="12" t="s">
        <v>61</v>
      </c>
      <c r="B408" s="12" t="s">
        <v>16</v>
      </c>
      <c r="C408" s="12">
        <v>8</v>
      </c>
      <c r="D408" s="12">
        <v>5</v>
      </c>
      <c r="E408" s="12">
        <v>4</v>
      </c>
      <c r="F408" s="12">
        <v>1</v>
      </c>
      <c r="G408" s="12">
        <v>0</v>
      </c>
    </row>
    <row r="409" spans="1:7" x14ac:dyDescent="0.25">
      <c r="A409" s="18" t="s">
        <v>61</v>
      </c>
      <c r="B409" s="18" t="s">
        <v>16</v>
      </c>
      <c r="C409" s="18">
        <v>6</v>
      </c>
      <c r="D409" s="18">
        <v>6</v>
      </c>
      <c r="E409" s="18">
        <v>5</v>
      </c>
      <c r="F409" s="18">
        <v>1</v>
      </c>
      <c r="G409" s="18">
        <v>0</v>
      </c>
    </row>
    <row r="410" spans="1:7" x14ac:dyDescent="0.25">
      <c r="A410" s="12" t="s">
        <v>61</v>
      </c>
      <c r="B410" s="12" t="s">
        <v>17</v>
      </c>
      <c r="C410" s="12">
        <v>5</v>
      </c>
      <c r="D410" s="12">
        <v>2</v>
      </c>
      <c r="E410" s="12">
        <v>2</v>
      </c>
      <c r="F410" s="12">
        <v>0</v>
      </c>
      <c r="G410" s="12">
        <v>0</v>
      </c>
    </row>
    <row r="411" spans="1:7" x14ac:dyDescent="0.25">
      <c r="A411" s="18" t="s">
        <v>61</v>
      </c>
      <c r="B411" s="18" t="s">
        <v>17</v>
      </c>
      <c r="C411" s="18">
        <v>2</v>
      </c>
      <c r="D411" s="18">
        <v>2</v>
      </c>
      <c r="E411" s="18">
        <v>2</v>
      </c>
      <c r="F411" s="18">
        <v>0</v>
      </c>
      <c r="G411" s="18">
        <v>0</v>
      </c>
    </row>
    <row r="412" spans="1:7" x14ac:dyDescent="0.25">
      <c r="A412" s="12" t="s">
        <v>61</v>
      </c>
      <c r="B412" s="12" t="s">
        <v>18</v>
      </c>
      <c r="C412" s="12">
        <v>22</v>
      </c>
      <c r="D412" s="12">
        <v>22</v>
      </c>
      <c r="E412" s="12">
        <v>21</v>
      </c>
      <c r="F412" s="12">
        <v>1</v>
      </c>
      <c r="G412" s="12">
        <v>0</v>
      </c>
    </row>
    <row r="413" spans="1:7" x14ac:dyDescent="0.25">
      <c r="A413" s="18" t="s">
        <v>61</v>
      </c>
      <c r="B413" s="18" t="s">
        <v>18</v>
      </c>
      <c r="C413" s="18">
        <v>12</v>
      </c>
      <c r="D413" s="18">
        <v>11</v>
      </c>
      <c r="E413" s="18">
        <v>11</v>
      </c>
      <c r="F413" s="18">
        <v>0</v>
      </c>
      <c r="G413" s="18">
        <v>0</v>
      </c>
    </row>
    <row r="414" spans="1:7" x14ac:dyDescent="0.25">
      <c r="A414" s="12" t="s">
        <v>61</v>
      </c>
      <c r="B414" s="12" t="s">
        <v>185</v>
      </c>
      <c r="C414" s="12">
        <v>2</v>
      </c>
      <c r="D414" s="12">
        <v>2</v>
      </c>
      <c r="E414" s="12">
        <v>2</v>
      </c>
      <c r="F414" s="12">
        <v>0</v>
      </c>
      <c r="G414" s="12">
        <v>0</v>
      </c>
    </row>
    <row r="415" spans="1:7" x14ac:dyDescent="0.25">
      <c r="A415" s="18" t="s">
        <v>61</v>
      </c>
      <c r="B415" s="18" t="s">
        <v>185</v>
      </c>
      <c r="C415" s="18">
        <v>3</v>
      </c>
      <c r="D415" s="18">
        <v>3</v>
      </c>
      <c r="E415" s="18">
        <v>2</v>
      </c>
      <c r="F415" s="18">
        <v>1</v>
      </c>
      <c r="G415" s="18">
        <v>0</v>
      </c>
    </row>
    <row r="416" spans="1:7" x14ac:dyDescent="0.25">
      <c r="A416" s="12" t="s">
        <v>149</v>
      </c>
      <c r="B416" s="12" t="s">
        <v>2</v>
      </c>
      <c r="C416" s="12">
        <v>6</v>
      </c>
      <c r="D416" s="12">
        <v>6</v>
      </c>
      <c r="E416" s="12">
        <v>4</v>
      </c>
      <c r="F416" s="12">
        <v>2</v>
      </c>
      <c r="G416" s="12">
        <v>0</v>
      </c>
    </row>
    <row r="417" spans="1:7" x14ac:dyDescent="0.25">
      <c r="A417" s="18" t="s">
        <v>149</v>
      </c>
      <c r="B417" s="18" t="s">
        <v>2</v>
      </c>
      <c r="C417" s="18">
        <v>1</v>
      </c>
      <c r="D417" s="18">
        <v>1</v>
      </c>
      <c r="E417" s="18">
        <v>1</v>
      </c>
      <c r="F417" s="18">
        <v>0</v>
      </c>
      <c r="G417" s="18">
        <v>0</v>
      </c>
    </row>
    <row r="418" spans="1:7" x14ac:dyDescent="0.25">
      <c r="A418" s="12" t="s">
        <v>149</v>
      </c>
      <c r="B418" s="12" t="s">
        <v>195</v>
      </c>
      <c r="C418" s="12">
        <v>1</v>
      </c>
      <c r="D418" s="12">
        <v>0</v>
      </c>
      <c r="E418" s="12">
        <v>0</v>
      </c>
      <c r="F418" s="12">
        <v>0</v>
      </c>
      <c r="G418" s="12">
        <v>0</v>
      </c>
    </row>
    <row r="419" spans="1:7" x14ac:dyDescent="0.25">
      <c r="A419" s="12" t="s">
        <v>149</v>
      </c>
      <c r="B419" s="12" t="s">
        <v>9</v>
      </c>
      <c r="C419" s="12">
        <v>34</v>
      </c>
      <c r="D419" s="12">
        <v>34</v>
      </c>
      <c r="E419" s="12">
        <v>31</v>
      </c>
      <c r="F419" s="12">
        <v>3</v>
      </c>
      <c r="G419" s="12">
        <v>0</v>
      </c>
    </row>
    <row r="420" spans="1:7" x14ac:dyDescent="0.25">
      <c r="A420" s="18" t="s">
        <v>149</v>
      </c>
      <c r="B420" s="18" t="s">
        <v>9</v>
      </c>
      <c r="C420" s="18">
        <v>25</v>
      </c>
      <c r="D420" s="18">
        <v>24</v>
      </c>
      <c r="E420" s="18">
        <v>24</v>
      </c>
      <c r="F420" s="18">
        <v>0</v>
      </c>
      <c r="G420" s="18">
        <v>0</v>
      </c>
    </row>
    <row r="421" spans="1:7" x14ac:dyDescent="0.25">
      <c r="A421" s="18" t="s">
        <v>149</v>
      </c>
      <c r="B421" s="18" t="s">
        <v>210</v>
      </c>
      <c r="C421" s="18">
        <v>43</v>
      </c>
      <c r="D421" s="18">
        <v>42</v>
      </c>
      <c r="E421" s="18">
        <v>35</v>
      </c>
      <c r="F421" s="18">
        <v>7</v>
      </c>
      <c r="G421" s="18">
        <v>0</v>
      </c>
    </row>
    <row r="422" spans="1:7" x14ac:dyDescent="0.25">
      <c r="A422" s="12" t="s">
        <v>149</v>
      </c>
      <c r="B422" s="12" t="s">
        <v>210</v>
      </c>
      <c r="C422" s="12">
        <v>36</v>
      </c>
      <c r="D422" s="12">
        <v>36</v>
      </c>
      <c r="E422" s="12">
        <v>32</v>
      </c>
      <c r="F422" s="12">
        <v>4</v>
      </c>
      <c r="G422" s="12">
        <v>0</v>
      </c>
    </row>
    <row r="423" spans="1:7" x14ac:dyDescent="0.25">
      <c r="A423" s="18" t="s">
        <v>149</v>
      </c>
      <c r="B423" s="18" t="s">
        <v>211</v>
      </c>
      <c r="C423" s="18">
        <v>49</v>
      </c>
      <c r="D423" s="18">
        <v>48</v>
      </c>
      <c r="E423" s="18">
        <v>41</v>
      </c>
      <c r="F423" s="18">
        <v>7</v>
      </c>
      <c r="G423" s="18">
        <v>0</v>
      </c>
    </row>
    <row r="424" spans="1:7" x14ac:dyDescent="0.25">
      <c r="A424" s="12" t="s">
        <v>149</v>
      </c>
      <c r="B424" s="12" t="s">
        <v>211</v>
      </c>
      <c r="C424" s="12">
        <v>41</v>
      </c>
      <c r="D424" s="12">
        <v>40</v>
      </c>
      <c r="E424" s="12">
        <v>36</v>
      </c>
      <c r="F424" s="12">
        <v>4</v>
      </c>
      <c r="G424" s="12">
        <v>0</v>
      </c>
    </row>
    <row r="425" spans="1:7" x14ac:dyDescent="0.25">
      <c r="A425" s="18" t="s">
        <v>149</v>
      </c>
      <c r="B425" s="18" t="s">
        <v>209</v>
      </c>
      <c r="C425" s="18">
        <v>57</v>
      </c>
      <c r="D425" s="18">
        <v>57</v>
      </c>
      <c r="E425" s="18">
        <v>54</v>
      </c>
      <c r="F425" s="18">
        <v>3</v>
      </c>
      <c r="G425" s="18">
        <v>0</v>
      </c>
    </row>
    <row r="426" spans="1:7" x14ac:dyDescent="0.25">
      <c r="A426" s="12" t="s">
        <v>149</v>
      </c>
      <c r="B426" s="12" t="s">
        <v>209</v>
      </c>
      <c r="C426" s="12">
        <v>89</v>
      </c>
      <c r="D426" s="12">
        <v>87</v>
      </c>
      <c r="E426" s="12">
        <v>82</v>
      </c>
      <c r="F426" s="12">
        <v>5</v>
      </c>
      <c r="G426" s="12">
        <v>0</v>
      </c>
    </row>
    <row r="427" spans="1:7" x14ac:dyDescent="0.25">
      <c r="A427" s="12" t="s">
        <v>149</v>
      </c>
      <c r="B427" s="12" t="s">
        <v>14</v>
      </c>
      <c r="C427" s="12">
        <v>22</v>
      </c>
      <c r="D427" s="12">
        <v>22</v>
      </c>
      <c r="E427" s="12">
        <v>22</v>
      </c>
      <c r="F427" s="12">
        <v>0</v>
      </c>
      <c r="G427" s="12">
        <v>0</v>
      </c>
    </row>
    <row r="428" spans="1:7" x14ac:dyDescent="0.25">
      <c r="A428" s="18" t="s">
        <v>149</v>
      </c>
      <c r="B428" s="18" t="s">
        <v>14</v>
      </c>
      <c r="C428" s="18">
        <v>16</v>
      </c>
      <c r="D428" s="18">
        <v>16</v>
      </c>
      <c r="E428" s="18">
        <v>16</v>
      </c>
      <c r="F428" s="18">
        <v>0</v>
      </c>
      <c r="G428" s="18">
        <v>0</v>
      </c>
    </row>
    <row r="429" spans="1:7" x14ac:dyDescent="0.25">
      <c r="A429" s="12" t="s">
        <v>149</v>
      </c>
      <c r="B429" s="12" t="s">
        <v>15</v>
      </c>
      <c r="C429" s="12">
        <v>1</v>
      </c>
      <c r="D429" s="12">
        <v>0</v>
      </c>
      <c r="E429" s="12">
        <v>0</v>
      </c>
      <c r="F429" s="12">
        <v>0</v>
      </c>
      <c r="G429" s="12">
        <v>0</v>
      </c>
    </row>
    <row r="430" spans="1:7" x14ac:dyDescent="0.25">
      <c r="A430" s="18" t="s">
        <v>149</v>
      </c>
      <c r="B430" s="18" t="s">
        <v>16</v>
      </c>
      <c r="C430" s="18">
        <v>3</v>
      </c>
      <c r="D430" s="18">
        <v>2</v>
      </c>
      <c r="E430" s="18">
        <v>1</v>
      </c>
      <c r="F430" s="18">
        <v>1</v>
      </c>
      <c r="G430" s="18">
        <v>0</v>
      </c>
    </row>
    <row r="431" spans="1:7" x14ac:dyDescent="0.25">
      <c r="A431" s="18" t="s">
        <v>149</v>
      </c>
      <c r="B431" s="18" t="s">
        <v>17</v>
      </c>
      <c r="C431" s="18">
        <v>1</v>
      </c>
      <c r="D431" s="18">
        <v>1</v>
      </c>
      <c r="E431" s="18">
        <v>1</v>
      </c>
      <c r="F431" s="18">
        <v>0</v>
      </c>
      <c r="G431" s="18">
        <v>0</v>
      </c>
    </row>
    <row r="432" spans="1:7" x14ac:dyDescent="0.25">
      <c r="A432" s="12" t="s">
        <v>149</v>
      </c>
      <c r="B432" s="12" t="s">
        <v>18</v>
      </c>
      <c r="C432" s="12">
        <v>64</v>
      </c>
      <c r="D432" s="12">
        <v>63</v>
      </c>
      <c r="E432" s="12">
        <v>60</v>
      </c>
      <c r="F432" s="12">
        <v>3</v>
      </c>
      <c r="G432" s="12">
        <v>0</v>
      </c>
    </row>
    <row r="433" spans="1:7" x14ac:dyDescent="0.25">
      <c r="A433" s="18" t="s">
        <v>149</v>
      </c>
      <c r="B433" s="18" t="s">
        <v>18</v>
      </c>
      <c r="C433" s="18">
        <v>52</v>
      </c>
      <c r="D433" s="18">
        <v>52</v>
      </c>
      <c r="E433" s="18">
        <v>51</v>
      </c>
      <c r="F433" s="18">
        <v>1</v>
      </c>
      <c r="G433" s="18">
        <v>0</v>
      </c>
    </row>
    <row r="434" spans="1:7" x14ac:dyDescent="0.25">
      <c r="A434" s="18" t="s">
        <v>149</v>
      </c>
      <c r="B434" s="18" t="s">
        <v>185</v>
      </c>
      <c r="C434" s="18">
        <v>30</v>
      </c>
      <c r="D434" s="18">
        <v>30</v>
      </c>
      <c r="E434" s="18">
        <v>25</v>
      </c>
      <c r="F434" s="18">
        <v>5</v>
      </c>
      <c r="G434" s="18">
        <v>0</v>
      </c>
    </row>
    <row r="435" spans="1:7" x14ac:dyDescent="0.25">
      <c r="A435" s="12" t="s">
        <v>136</v>
      </c>
      <c r="B435" s="12" t="s">
        <v>2</v>
      </c>
      <c r="C435" s="12">
        <v>3</v>
      </c>
      <c r="D435" s="12">
        <v>3</v>
      </c>
      <c r="E435" s="12">
        <v>3</v>
      </c>
      <c r="F435" s="12">
        <v>0</v>
      </c>
      <c r="G435" s="12">
        <v>0</v>
      </c>
    </row>
    <row r="436" spans="1:7" x14ac:dyDescent="0.25">
      <c r="A436" s="18" t="s">
        <v>136</v>
      </c>
      <c r="B436" s="18" t="s">
        <v>2</v>
      </c>
      <c r="C436" s="18">
        <v>1</v>
      </c>
      <c r="D436" s="18">
        <v>1</v>
      </c>
      <c r="E436" s="18">
        <v>1</v>
      </c>
      <c r="F436" s="18">
        <v>0</v>
      </c>
      <c r="G436" s="18">
        <v>0</v>
      </c>
    </row>
    <row r="437" spans="1:7" x14ac:dyDescent="0.25">
      <c r="A437" s="18" t="s">
        <v>136</v>
      </c>
      <c r="B437" s="18" t="s">
        <v>4</v>
      </c>
      <c r="C437" s="18">
        <v>3</v>
      </c>
      <c r="D437" s="18">
        <v>0</v>
      </c>
      <c r="E437" s="18">
        <v>0</v>
      </c>
      <c r="F437" s="18">
        <v>0</v>
      </c>
      <c r="G437" s="18">
        <v>0</v>
      </c>
    </row>
    <row r="438" spans="1:7" x14ac:dyDescent="0.25">
      <c r="A438" s="12" t="s">
        <v>136</v>
      </c>
      <c r="B438" s="12" t="s">
        <v>9</v>
      </c>
      <c r="C438" s="12">
        <v>16</v>
      </c>
      <c r="D438" s="12">
        <v>15</v>
      </c>
      <c r="E438" s="12">
        <v>14</v>
      </c>
      <c r="F438" s="12">
        <v>1</v>
      </c>
      <c r="G438" s="12">
        <v>1</v>
      </c>
    </row>
    <row r="439" spans="1:7" x14ac:dyDescent="0.25">
      <c r="A439" s="18" t="s">
        <v>136</v>
      </c>
      <c r="B439" s="18" t="s">
        <v>9</v>
      </c>
      <c r="C439" s="18">
        <v>12</v>
      </c>
      <c r="D439" s="18">
        <v>12</v>
      </c>
      <c r="E439" s="18">
        <v>11</v>
      </c>
      <c r="F439" s="18">
        <v>1</v>
      </c>
      <c r="G439" s="18">
        <v>0</v>
      </c>
    </row>
    <row r="440" spans="1:7" x14ac:dyDescent="0.25">
      <c r="A440" s="18" t="s">
        <v>136</v>
      </c>
      <c r="B440" s="18" t="s">
        <v>210</v>
      </c>
      <c r="C440" s="18">
        <v>6</v>
      </c>
      <c r="D440" s="18">
        <v>6</v>
      </c>
      <c r="E440" s="18">
        <v>5</v>
      </c>
      <c r="F440" s="18">
        <v>1</v>
      </c>
      <c r="G440" s="18">
        <v>0</v>
      </c>
    </row>
    <row r="441" spans="1:7" x14ac:dyDescent="0.25">
      <c r="A441" s="12" t="s">
        <v>136</v>
      </c>
      <c r="B441" s="12" t="s">
        <v>210</v>
      </c>
      <c r="C441" s="12">
        <v>12</v>
      </c>
      <c r="D441" s="12">
        <v>12</v>
      </c>
      <c r="E441" s="12">
        <v>11</v>
      </c>
      <c r="F441" s="12">
        <v>1</v>
      </c>
      <c r="G441" s="12">
        <v>0</v>
      </c>
    </row>
    <row r="442" spans="1:7" x14ac:dyDescent="0.25">
      <c r="A442" s="18" t="s">
        <v>136</v>
      </c>
      <c r="B442" s="18" t="s">
        <v>211</v>
      </c>
      <c r="C442" s="18">
        <v>24</v>
      </c>
      <c r="D442" s="18">
        <v>17</v>
      </c>
      <c r="E442" s="18">
        <v>17</v>
      </c>
      <c r="F442" s="18">
        <v>0</v>
      </c>
      <c r="G442" s="18">
        <v>0</v>
      </c>
    </row>
    <row r="443" spans="1:7" x14ac:dyDescent="0.25">
      <c r="A443" s="12" t="s">
        <v>136</v>
      </c>
      <c r="B443" s="12" t="s">
        <v>211</v>
      </c>
      <c r="C443" s="12">
        <v>16</v>
      </c>
      <c r="D443" s="12">
        <v>13</v>
      </c>
      <c r="E443" s="12">
        <v>12</v>
      </c>
      <c r="F443" s="12">
        <v>1</v>
      </c>
      <c r="G443" s="12">
        <v>2</v>
      </c>
    </row>
    <row r="444" spans="1:7" x14ac:dyDescent="0.25">
      <c r="A444" s="12" t="s">
        <v>136</v>
      </c>
      <c r="B444" s="12" t="s">
        <v>212</v>
      </c>
      <c r="C444" s="12">
        <v>1</v>
      </c>
      <c r="D444" s="12">
        <v>1</v>
      </c>
      <c r="E444" s="12">
        <v>0</v>
      </c>
      <c r="F444" s="12">
        <v>1</v>
      </c>
      <c r="G444" s="12">
        <v>0</v>
      </c>
    </row>
    <row r="445" spans="1:7" x14ac:dyDescent="0.25">
      <c r="A445" s="18" t="s">
        <v>136</v>
      </c>
      <c r="B445" s="18" t="s">
        <v>209</v>
      </c>
      <c r="C445" s="18">
        <v>26</v>
      </c>
      <c r="D445" s="18">
        <v>25</v>
      </c>
      <c r="E445" s="18">
        <v>14</v>
      </c>
      <c r="F445" s="18">
        <v>11</v>
      </c>
      <c r="G445" s="18">
        <v>0</v>
      </c>
    </row>
    <row r="446" spans="1:7" x14ac:dyDescent="0.25">
      <c r="A446" s="12" t="s">
        <v>136</v>
      </c>
      <c r="B446" s="12" t="s">
        <v>209</v>
      </c>
      <c r="C446" s="12">
        <v>19</v>
      </c>
      <c r="D446" s="12">
        <v>16</v>
      </c>
      <c r="E446" s="12">
        <v>11</v>
      </c>
      <c r="F446" s="12">
        <v>5</v>
      </c>
      <c r="G446" s="12">
        <v>0</v>
      </c>
    </row>
    <row r="447" spans="1:7" x14ac:dyDescent="0.25">
      <c r="A447" s="12" t="s">
        <v>136</v>
      </c>
      <c r="B447" s="12" t="s">
        <v>14</v>
      </c>
      <c r="C447" s="12">
        <v>6</v>
      </c>
      <c r="D447" s="12">
        <v>6</v>
      </c>
      <c r="E447" s="12">
        <v>6</v>
      </c>
      <c r="F447" s="12">
        <v>0</v>
      </c>
      <c r="G447" s="12">
        <v>0</v>
      </c>
    </row>
    <row r="448" spans="1:7" x14ac:dyDescent="0.25">
      <c r="A448" s="18" t="s">
        <v>136</v>
      </c>
      <c r="B448" s="18" t="s">
        <v>14</v>
      </c>
      <c r="C448" s="18">
        <v>8</v>
      </c>
      <c r="D448" s="18">
        <v>8</v>
      </c>
      <c r="E448" s="18">
        <v>8</v>
      </c>
      <c r="F448" s="18">
        <v>0</v>
      </c>
      <c r="G448" s="18">
        <v>0</v>
      </c>
    </row>
    <row r="449" spans="1:7" x14ac:dyDescent="0.25">
      <c r="A449" s="12" t="s">
        <v>136</v>
      </c>
      <c r="B449" s="12" t="s">
        <v>15</v>
      </c>
      <c r="C449" s="12">
        <v>7</v>
      </c>
      <c r="D449" s="12">
        <v>5</v>
      </c>
      <c r="E449" s="12">
        <v>4</v>
      </c>
      <c r="F449" s="12">
        <v>1</v>
      </c>
      <c r="G449" s="12">
        <v>0</v>
      </c>
    </row>
    <row r="450" spans="1:7" x14ac:dyDescent="0.25">
      <c r="A450" s="18" t="s">
        <v>136</v>
      </c>
      <c r="B450" s="18" t="s">
        <v>15</v>
      </c>
      <c r="C450" s="18">
        <v>1</v>
      </c>
      <c r="D450" s="18">
        <v>1</v>
      </c>
      <c r="E450" s="18">
        <v>0</v>
      </c>
      <c r="F450" s="18">
        <v>1</v>
      </c>
      <c r="G450" s="18">
        <v>0</v>
      </c>
    </row>
    <row r="451" spans="1:7" x14ac:dyDescent="0.25">
      <c r="A451" s="12" t="s">
        <v>136</v>
      </c>
      <c r="B451" s="12" t="s">
        <v>16</v>
      </c>
      <c r="C451" s="12">
        <v>3</v>
      </c>
      <c r="D451" s="12">
        <v>3</v>
      </c>
      <c r="E451" s="12">
        <v>2</v>
      </c>
      <c r="F451" s="12">
        <v>1</v>
      </c>
      <c r="G451" s="12">
        <v>0</v>
      </c>
    </row>
    <row r="452" spans="1:7" x14ac:dyDescent="0.25">
      <c r="A452" s="18" t="s">
        <v>136</v>
      </c>
      <c r="B452" s="18" t="s">
        <v>16</v>
      </c>
      <c r="C452" s="18">
        <v>1</v>
      </c>
      <c r="D452" s="18">
        <v>1</v>
      </c>
      <c r="E452" s="18">
        <v>1</v>
      </c>
      <c r="F452" s="18">
        <v>0</v>
      </c>
      <c r="G452" s="18">
        <v>0</v>
      </c>
    </row>
    <row r="453" spans="1:7" x14ac:dyDescent="0.25">
      <c r="A453" s="12" t="s">
        <v>136</v>
      </c>
      <c r="B453" s="12" t="s">
        <v>17</v>
      </c>
      <c r="C453" s="12">
        <v>1</v>
      </c>
      <c r="D453" s="12">
        <v>1</v>
      </c>
      <c r="E453" s="12">
        <v>1</v>
      </c>
      <c r="F453" s="12">
        <v>0</v>
      </c>
      <c r="G453" s="12">
        <v>0</v>
      </c>
    </row>
    <row r="454" spans="1:7" x14ac:dyDescent="0.25">
      <c r="A454" s="12" t="s">
        <v>136</v>
      </c>
      <c r="B454" s="12" t="s">
        <v>18</v>
      </c>
      <c r="C454" s="12">
        <v>16</v>
      </c>
      <c r="D454" s="12">
        <v>16</v>
      </c>
      <c r="E454" s="12">
        <v>13</v>
      </c>
      <c r="F454" s="12">
        <v>3</v>
      </c>
      <c r="G454" s="12">
        <v>0</v>
      </c>
    </row>
    <row r="455" spans="1:7" x14ac:dyDescent="0.25">
      <c r="A455" s="18" t="s">
        <v>136</v>
      </c>
      <c r="B455" s="18" t="s">
        <v>18</v>
      </c>
      <c r="C455" s="18">
        <v>13</v>
      </c>
      <c r="D455" s="18">
        <v>13</v>
      </c>
      <c r="E455" s="18">
        <v>10</v>
      </c>
      <c r="F455" s="18">
        <v>3</v>
      </c>
      <c r="G455" s="18">
        <v>0</v>
      </c>
    </row>
    <row r="456" spans="1:7" x14ac:dyDescent="0.25">
      <c r="A456" s="12" t="s">
        <v>136</v>
      </c>
      <c r="B456" s="12" t="s">
        <v>185</v>
      </c>
      <c r="C456" s="12">
        <v>11</v>
      </c>
      <c r="D456" s="12">
        <v>11</v>
      </c>
      <c r="E456" s="12">
        <v>11</v>
      </c>
      <c r="F456" s="12">
        <v>0</v>
      </c>
      <c r="G456" s="12">
        <v>0</v>
      </c>
    </row>
    <row r="457" spans="1:7" x14ac:dyDescent="0.25">
      <c r="A457" s="18" t="s">
        <v>136</v>
      </c>
      <c r="B457" s="18" t="s">
        <v>185</v>
      </c>
      <c r="C457" s="18">
        <v>15</v>
      </c>
      <c r="D457" s="18">
        <v>13</v>
      </c>
      <c r="E457" s="18">
        <v>12</v>
      </c>
      <c r="F457" s="18">
        <v>1</v>
      </c>
      <c r="G457" s="18">
        <v>0</v>
      </c>
    </row>
    <row r="458" spans="1:7" x14ac:dyDescent="0.25">
      <c r="A458" s="12" t="s">
        <v>81</v>
      </c>
      <c r="B458" s="12" t="s">
        <v>2</v>
      </c>
      <c r="C458" s="12">
        <v>3</v>
      </c>
      <c r="D458" s="12">
        <v>3</v>
      </c>
      <c r="E458" s="12">
        <v>3</v>
      </c>
      <c r="F458" s="12">
        <v>0</v>
      </c>
      <c r="G458" s="12">
        <v>0</v>
      </c>
    </row>
    <row r="459" spans="1:7" x14ac:dyDescent="0.25">
      <c r="A459" s="18" t="s">
        <v>81</v>
      </c>
      <c r="B459" s="18" t="s">
        <v>4</v>
      </c>
      <c r="C459" s="18">
        <v>2</v>
      </c>
      <c r="D459" s="18">
        <v>0</v>
      </c>
      <c r="E459" s="18">
        <v>0</v>
      </c>
      <c r="F459" s="18">
        <v>0</v>
      </c>
      <c r="G459" s="18">
        <v>0</v>
      </c>
    </row>
    <row r="460" spans="1:7" x14ac:dyDescent="0.25">
      <c r="A460" s="12" t="s">
        <v>81</v>
      </c>
      <c r="B460" s="12" t="s">
        <v>9</v>
      </c>
      <c r="C460" s="12">
        <v>62</v>
      </c>
      <c r="D460" s="12">
        <v>60</v>
      </c>
      <c r="E460" s="12">
        <v>60</v>
      </c>
      <c r="F460" s="12">
        <v>0</v>
      </c>
      <c r="G460" s="12">
        <v>2</v>
      </c>
    </row>
    <row r="461" spans="1:7" x14ac:dyDescent="0.25">
      <c r="A461" s="18" t="s">
        <v>81</v>
      </c>
      <c r="B461" s="18" t="s">
        <v>9</v>
      </c>
      <c r="C461" s="18">
        <v>58</v>
      </c>
      <c r="D461" s="18">
        <v>53</v>
      </c>
      <c r="E461" s="18">
        <v>45</v>
      </c>
      <c r="F461" s="18">
        <v>8</v>
      </c>
      <c r="G461" s="18">
        <v>0</v>
      </c>
    </row>
    <row r="462" spans="1:7" x14ac:dyDescent="0.25">
      <c r="A462" s="18" t="s">
        <v>81</v>
      </c>
      <c r="B462" s="18" t="s">
        <v>210</v>
      </c>
      <c r="C462" s="18">
        <v>17</v>
      </c>
      <c r="D462" s="18">
        <v>16</v>
      </c>
      <c r="E462" s="18">
        <v>12</v>
      </c>
      <c r="F462" s="18">
        <v>4</v>
      </c>
      <c r="G462" s="18">
        <v>0</v>
      </c>
    </row>
    <row r="463" spans="1:7" x14ac:dyDescent="0.25">
      <c r="A463" s="12" t="s">
        <v>81</v>
      </c>
      <c r="B463" s="12" t="s">
        <v>210</v>
      </c>
      <c r="C463" s="12">
        <v>16</v>
      </c>
      <c r="D463" s="12">
        <v>15</v>
      </c>
      <c r="E463" s="12">
        <v>15</v>
      </c>
      <c r="F463" s="12">
        <v>0</v>
      </c>
      <c r="G463" s="12">
        <v>0</v>
      </c>
    </row>
    <row r="464" spans="1:7" x14ac:dyDescent="0.25">
      <c r="A464" s="18" t="s">
        <v>81</v>
      </c>
      <c r="B464" s="18" t="s">
        <v>211</v>
      </c>
      <c r="C464" s="18">
        <v>54</v>
      </c>
      <c r="D464" s="18">
        <v>52</v>
      </c>
      <c r="E464" s="18">
        <v>39</v>
      </c>
      <c r="F464" s="18">
        <v>13</v>
      </c>
      <c r="G464" s="18">
        <v>0</v>
      </c>
    </row>
    <row r="465" spans="1:7" x14ac:dyDescent="0.25">
      <c r="A465" s="12" t="s">
        <v>81</v>
      </c>
      <c r="B465" s="12" t="s">
        <v>211</v>
      </c>
      <c r="C465" s="12">
        <v>46</v>
      </c>
      <c r="D465" s="12">
        <v>43</v>
      </c>
      <c r="E465" s="12">
        <v>31</v>
      </c>
      <c r="F465" s="12">
        <v>12</v>
      </c>
      <c r="G465" s="12">
        <v>0</v>
      </c>
    </row>
    <row r="466" spans="1:7" x14ac:dyDescent="0.25">
      <c r="A466" s="12" t="s">
        <v>81</v>
      </c>
      <c r="B466" s="12" t="s">
        <v>212</v>
      </c>
      <c r="C466" s="12">
        <v>2</v>
      </c>
      <c r="D466" s="12">
        <v>2</v>
      </c>
      <c r="E466" s="12">
        <v>1</v>
      </c>
      <c r="F466" s="12">
        <v>1</v>
      </c>
      <c r="G466" s="12">
        <v>0</v>
      </c>
    </row>
    <row r="467" spans="1:7" x14ac:dyDescent="0.25">
      <c r="A467" s="18" t="s">
        <v>81</v>
      </c>
      <c r="B467" s="18" t="s">
        <v>209</v>
      </c>
      <c r="C467" s="18">
        <v>32</v>
      </c>
      <c r="D467" s="18">
        <v>31</v>
      </c>
      <c r="E467" s="18">
        <v>27</v>
      </c>
      <c r="F467" s="18">
        <v>4</v>
      </c>
      <c r="G467" s="18">
        <v>0</v>
      </c>
    </row>
    <row r="468" spans="1:7" x14ac:dyDescent="0.25">
      <c r="A468" s="12" t="s">
        <v>81</v>
      </c>
      <c r="B468" s="12" t="s">
        <v>209</v>
      </c>
      <c r="C468" s="12">
        <v>38</v>
      </c>
      <c r="D468" s="12">
        <v>36</v>
      </c>
      <c r="E468" s="12">
        <v>33</v>
      </c>
      <c r="F468" s="12">
        <v>3</v>
      </c>
      <c r="G468" s="12">
        <v>1</v>
      </c>
    </row>
    <row r="469" spans="1:7" x14ac:dyDescent="0.25">
      <c r="A469" s="12" t="s">
        <v>81</v>
      </c>
      <c r="B469" s="12" t="s">
        <v>14</v>
      </c>
      <c r="C469" s="12">
        <v>9</v>
      </c>
      <c r="D469" s="12">
        <v>8</v>
      </c>
      <c r="E469" s="12">
        <v>8</v>
      </c>
      <c r="F469" s="12">
        <v>0</v>
      </c>
      <c r="G469" s="12">
        <v>0</v>
      </c>
    </row>
    <row r="470" spans="1:7" x14ac:dyDescent="0.25">
      <c r="A470" s="18" t="s">
        <v>81</v>
      </c>
      <c r="B470" s="18" t="s">
        <v>14</v>
      </c>
      <c r="C470" s="18">
        <v>9</v>
      </c>
      <c r="D470" s="18">
        <v>9</v>
      </c>
      <c r="E470" s="18">
        <v>8</v>
      </c>
      <c r="F470" s="18">
        <v>1</v>
      </c>
      <c r="G470" s="18">
        <v>0</v>
      </c>
    </row>
    <row r="471" spans="1:7" x14ac:dyDescent="0.25">
      <c r="A471" s="12" t="s">
        <v>81</v>
      </c>
      <c r="B471" s="12" t="s">
        <v>15</v>
      </c>
      <c r="C471" s="12">
        <v>9</v>
      </c>
      <c r="D471" s="12">
        <v>9</v>
      </c>
      <c r="E471" s="12">
        <v>7</v>
      </c>
      <c r="F471" s="12">
        <v>2</v>
      </c>
      <c r="G471" s="12">
        <v>0</v>
      </c>
    </row>
    <row r="472" spans="1:7" x14ac:dyDescent="0.25">
      <c r="A472" s="18" t="s">
        <v>81</v>
      </c>
      <c r="B472" s="18" t="s">
        <v>15</v>
      </c>
      <c r="C472" s="18">
        <v>3</v>
      </c>
      <c r="D472" s="18">
        <v>3</v>
      </c>
      <c r="E472" s="18">
        <v>3</v>
      </c>
      <c r="F472" s="18">
        <v>0</v>
      </c>
      <c r="G472" s="18">
        <v>0</v>
      </c>
    </row>
    <row r="473" spans="1:7" x14ac:dyDescent="0.25">
      <c r="A473" s="12" t="s">
        <v>81</v>
      </c>
      <c r="B473" s="12" t="s">
        <v>16</v>
      </c>
      <c r="C473" s="12">
        <v>9</v>
      </c>
      <c r="D473" s="12">
        <v>9</v>
      </c>
      <c r="E473" s="12">
        <v>9</v>
      </c>
      <c r="F473" s="12">
        <v>0</v>
      </c>
      <c r="G473" s="12">
        <v>0</v>
      </c>
    </row>
    <row r="474" spans="1:7" x14ac:dyDescent="0.25">
      <c r="A474" s="18" t="s">
        <v>81</v>
      </c>
      <c r="B474" s="18" t="s">
        <v>16</v>
      </c>
      <c r="C474" s="18">
        <v>3</v>
      </c>
      <c r="D474" s="18">
        <v>3</v>
      </c>
      <c r="E474" s="18">
        <v>2</v>
      </c>
      <c r="F474" s="18">
        <v>1</v>
      </c>
      <c r="G474" s="18">
        <v>0</v>
      </c>
    </row>
    <row r="475" spans="1:7" x14ac:dyDescent="0.25">
      <c r="A475" s="12" t="s">
        <v>81</v>
      </c>
      <c r="B475" s="12" t="s">
        <v>17</v>
      </c>
      <c r="C475" s="12">
        <v>6</v>
      </c>
      <c r="D475" s="12">
        <v>6</v>
      </c>
      <c r="E475" s="12">
        <v>6</v>
      </c>
      <c r="F475" s="12">
        <v>0</v>
      </c>
      <c r="G475" s="12">
        <v>0</v>
      </c>
    </row>
    <row r="476" spans="1:7" x14ac:dyDescent="0.25">
      <c r="A476" s="18" t="s">
        <v>81</v>
      </c>
      <c r="B476" s="18" t="s">
        <v>17</v>
      </c>
      <c r="C476" s="18">
        <v>3</v>
      </c>
      <c r="D476" s="18">
        <v>3</v>
      </c>
      <c r="E476" s="18">
        <v>3</v>
      </c>
      <c r="F476" s="18">
        <v>0</v>
      </c>
      <c r="G476" s="18">
        <v>0</v>
      </c>
    </row>
    <row r="477" spans="1:7" x14ac:dyDescent="0.25">
      <c r="A477" s="12" t="s">
        <v>81</v>
      </c>
      <c r="B477" s="12" t="s">
        <v>18</v>
      </c>
      <c r="C477" s="12">
        <v>28</v>
      </c>
      <c r="D477" s="12">
        <v>28</v>
      </c>
      <c r="E477" s="12">
        <v>27</v>
      </c>
      <c r="F477" s="12">
        <v>1</v>
      </c>
      <c r="G477" s="12">
        <v>0</v>
      </c>
    </row>
    <row r="478" spans="1:7" x14ac:dyDescent="0.25">
      <c r="A478" s="18" t="s">
        <v>81</v>
      </c>
      <c r="B478" s="18" t="s">
        <v>18</v>
      </c>
      <c r="C478" s="18">
        <v>26</v>
      </c>
      <c r="D478" s="18">
        <v>26</v>
      </c>
      <c r="E478" s="18">
        <v>25</v>
      </c>
      <c r="F478" s="18">
        <v>1</v>
      </c>
      <c r="G478" s="18">
        <v>0</v>
      </c>
    </row>
    <row r="479" spans="1:7" x14ac:dyDescent="0.25">
      <c r="A479" s="12" t="s">
        <v>81</v>
      </c>
      <c r="B479" s="12" t="s">
        <v>185</v>
      </c>
      <c r="C479" s="12">
        <v>44</v>
      </c>
      <c r="D479" s="12">
        <v>42</v>
      </c>
      <c r="E479" s="12">
        <v>41</v>
      </c>
      <c r="F479" s="12">
        <v>1</v>
      </c>
      <c r="G479" s="12">
        <v>0</v>
      </c>
    </row>
    <row r="480" spans="1:7" x14ac:dyDescent="0.25">
      <c r="A480" s="18" t="s">
        <v>81</v>
      </c>
      <c r="B480" s="18" t="s">
        <v>185</v>
      </c>
      <c r="C480" s="18">
        <v>45</v>
      </c>
      <c r="D480" s="18">
        <v>39</v>
      </c>
      <c r="E480" s="18">
        <v>38</v>
      </c>
      <c r="F480" s="18">
        <v>1</v>
      </c>
      <c r="G480" s="18">
        <v>0</v>
      </c>
    </row>
    <row r="481" spans="1:7" x14ac:dyDescent="0.25">
      <c r="A481" s="12" t="s">
        <v>166</v>
      </c>
      <c r="B481" s="12" t="s">
        <v>2</v>
      </c>
      <c r="C481" s="12">
        <v>12</v>
      </c>
      <c r="D481" s="12">
        <v>12</v>
      </c>
      <c r="E481" s="12">
        <v>12</v>
      </c>
      <c r="F481" s="12">
        <v>0</v>
      </c>
      <c r="G481" s="12">
        <v>0</v>
      </c>
    </row>
    <row r="482" spans="1:7" x14ac:dyDescent="0.25">
      <c r="A482" s="18" t="s">
        <v>166</v>
      </c>
      <c r="B482" s="18" t="s">
        <v>2</v>
      </c>
      <c r="C482" s="18">
        <v>9</v>
      </c>
      <c r="D482" s="18">
        <v>8</v>
      </c>
      <c r="E482" s="18">
        <v>2</v>
      </c>
      <c r="F482" s="18">
        <v>6</v>
      </c>
      <c r="G482" s="18">
        <v>0</v>
      </c>
    </row>
    <row r="483" spans="1:7" x14ac:dyDescent="0.25">
      <c r="A483" s="18" t="s">
        <v>166</v>
      </c>
      <c r="B483" s="18" t="s">
        <v>4</v>
      </c>
      <c r="C483" s="18">
        <v>4</v>
      </c>
      <c r="D483" s="18">
        <v>0</v>
      </c>
      <c r="E483" s="18">
        <v>0</v>
      </c>
      <c r="F483" s="18">
        <v>0</v>
      </c>
      <c r="G483" s="18">
        <v>0</v>
      </c>
    </row>
    <row r="484" spans="1:7" x14ac:dyDescent="0.25">
      <c r="A484" s="12" t="s">
        <v>166</v>
      </c>
      <c r="B484" s="12" t="s">
        <v>9</v>
      </c>
      <c r="C484" s="12">
        <v>45</v>
      </c>
      <c r="D484" s="12">
        <v>45</v>
      </c>
      <c r="E484" s="12">
        <v>44</v>
      </c>
      <c r="F484" s="12">
        <v>1</v>
      </c>
      <c r="G484" s="12">
        <v>0</v>
      </c>
    </row>
    <row r="485" spans="1:7" x14ac:dyDescent="0.25">
      <c r="A485" s="18" t="s">
        <v>166</v>
      </c>
      <c r="B485" s="18" t="s">
        <v>9</v>
      </c>
      <c r="C485" s="18">
        <v>37</v>
      </c>
      <c r="D485" s="18">
        <v>35</v>
      </c>
      <c r="E485" s="18">
        <v>33</v>
      </c>
      <c r="F485" s="18">
        <v>2</v>
      </c>
      <c r="G485" s="18">
        <v>0</v>
      </c>
    </row>
    <row r="486" spans="1:7" x14ac:dyDescent="0.25">
      <c r="A486" s="18" t="s">
        <v>166</v>
      </c>
      <c r="B486" s="18" t="s">
        <v>210</v>
      </c>
      <c r="C486" s="18">
        <v>54</v>
      </c>
      <c r="D486" s="18">
        <v>54</v>
      </c>
      <c r="E486" s="18">
        <v>49</v>
      </c>
      <c r="F486" s="18">
        <v>5</v>
      </c>
      <c r="G486" s="18">
        <v>0</v>
      </c>
    </row>
    <row r="487" spans="1:7" x14ac:dyDescent="0.25">
      <c r="A487" s="12" t="s">
        <v>166</v>
      </c>
      <c r="B487" s="12" t="s">
        <v>210</v>
      </c>
      <c r="C487" s="12">
        <v>64</v>
      </c>
      <c r="D487" s="12">
        <v>62</v>
      </c>
      <c r="E487" s="12">
        <v>57</v>
      </c>
      <c r="F487" s="12">
        <v>5</v>
      </c>
      <c r="G487" s="12">
        <v>0</v>
      </c>
    </row>
    <row r="488" spans="1:7" x14ac:dyDescent="0.25">
      <c r="A488" s="18" t="s">
        <v>166</v>
      </c>
      <c r="B488" s="18" t="s">
        <v>211</v>
      </c>
      <c r="C488" s="18">
        <v>92</v>
      </c>
      <c r="D488" s="18">
        <v>84</v>
      </c>
      <c r="E488" s="18">
        <v>65</v>
      </c>
      <c r="F488" s="18">
        <v>19</v>
      </c>
      <c r="G488" s="18">
        <v>0</v>
      </c>
    </row>
    <row r="489" spans="1:7" x14ac:dyDescent="0.25">
      <c r="A489" s="12" t="s">
        <v>166</v>
      </c>
      <c r="B489" s="12" t="s">
        <v>211</v>
      </c>
      <c r="C489" s="12">
        <v>92</v>
      </c>
      <c r="D489" s="12">
        <v>91</v>
      </c>
      <c r="E489" s="12">
        <v>72</v>
      </c>
      <c r="F489" s="12">
        <v>19</v>
      </c>
      <c r="G489" s="12">
        <v>0</v>
      </c>
    </row>
    <row r="490" spans="1:7" x14ac:dyDescent="0.25">
      <c r="A490" s="18" t="s">
        <v>166</v>
      </c>
      <c r="B490" s="18" t="s">
        <v>212</v>
      </c>
      <c r="C490" s="18">
        <v>1</v>
      </c>
      <c r="D490" s="18">
        <v>1</v>
      </c>
      <c r="E490" s="18">
        <v>1</v>
      </c>
      <c r="F490" s="18">
        <v>0</v>
      </c>
      <c r="G490" s="18">
        <v>0</v>
      </c>
    </row>
    <row r="491" spans="1:7" x14ac:dyDescent="0.25">
      <c r="A491" s="18" t="s">
        <v>166</v>
      </c>
      <c r="B491" s="18" t="s">
        <v>209</v>
      </c>
      <c r="C491" s="18">
        <v>72</v>
      </c>
      <c r="D491" s="18">
        <v>71</v>
      </c>
      <c r="E491" s="18">
        <v>58</v>
      </c>
      <c r="F491" s="18">
        <v>13</v>
      </c>
      <c r="G491" s="18">
        <v>0</v>
      </c>
    </row>
    <row r="492" spans="1:7" x14ac:dyDescent="0.25">
      <c r="A492" s="12" t="s">
        <v>166</v>
      </c>
      <c r="B492" s="12" t="s">
        <v>209</v>
      </c>
      <c r="C492" s="12">
        <v>89</v>
      </c>
      <c r="D492" s="12">
        <v>88</v>
      </c>
      <c r="E492" s="12">
        <v>87</v>
      </c>
      <c r="F492" s="12">
        <v>1</v>
      </c>
      <c r="G492" s="12">
        <v>0</v>
      </c>
    </row>
    <row r="493" spans="1:7" x14ac:dyDescent="0.25">
      <c r="A493" s="12" t="s">
        <v>166</v>
      </c>
      <c r="B493" s="12" t="s">
        <v>14</v>
      </c>
      <c r="C493" s="12">
        <v>9</v>
      </c>
      <c r="D493" s="12">
        <v>9</v>
      </c>
      <c r="E493" s="12">
        <v>9</v>
      </c>
      <c r="F493" s="12">
        <v>0</v>
      </c>
      <c r="G493" s="12">
        <v>0</v>
      </c>
    </row>
    <row r="494" spans="1:7" x14ac:dyDescent="0.25">
      <c r="A494" s="18" t="s">
        <v>166</v>
      </c>
      <c r="B494" s="18" t="s">
        <v>14</v>
      </c>
      <c r="C494" s="18">
        <v>26</v>
      </c>
      <c r="D494" s="18">
        <v>26</v>
      </c>
      <c r="E494" s="18">
        <v>26</v>
      </c>
      <c r="F494" s="18">
        <v>0</v>
      </c>
      <c r="G494" s="18">
        <v>0</v>
      </c>
    </row>
    <row r="495" spans="1:7" x14ac:dyDescent="0.25">
      <c r="A495" s="18" t="s">
        <v>166</v>
      </c>
      <c r="B495" s="18" t="s">
        <v>15</v>
      </c>
      <c r="C495" s="18">
        <v>1</v>
      </c>
      <c r="D495" s="18">
        <v>1</v>
      </c>
      <c r="E495" s="18">
        <v>1</v>
      </c>
      <c r="F495" s="18">
        <v>0</v>
      </c>
      <c r="G495" s="18">
        <v>0</v>
      </c>
    </row>
    <row r="496" spans="1:7" x14ac:dyDescent="0.25">
      <c r="A496" s="12" t="s">
        <v>166</v>
      </c>
      <c r="B496" s="12" t="s">
        <v>16</v>
      </c>
      <c r="C496" s="12">
        <v>26</v>
      </c>
      <c r="D496" s="12">
        <v>25</v>
      </c>
      <c r="E496" s="12">
        <v>23</v>
      </c>
      <c r="F496" s="12">
        <v>2</v>
      </c>
      <c r="G496" s="12">
        <v>0</v>
      </c>
    </row>
    <row r="497" spans="1:7" x14ac:dyDescent="0.25">
      <c r="A497" s="18" t="s">
        <v>166</v>
      </c>
      <c r="B497" s="18" t="s">
        <v>16</v>
      </c>
      <c r="C497" s="18">
        <v>15</v>
      </c>
      <c r="D497" s="18">
        <v>15</v>
      </c>
      <c r="E497" s="18">
        <v>15</v>
      </c>
      <c r="F497" s="18">
        <v>0</v>
      </c>
      <c r="G497" s="18">
        <v>0</v>
      </c>
    </row>
    <row r="498" spans="1:7" x14ac:dyDescent="0.25">
      <c r="A498" s="12" t="s">
        <v>166</v>
      </c>
      <c r="B498" s="12" t="s">
        <v>17</v>
      </c>
      <c r="C498" s="12">
        <v>8</v>
      </c>
      <c r="D498" s="12">
        <v>8</v>
      </c>
      <c r="E498" s="12">
        <v>8</v>
      </c>
      <c r="F498" s="12">
        <v>0</v>
      </c>
      <c r="G498" s="12">
        <v>0</v>
      </c>
    </row>
    <row r="499" spans="1:7" x14ac:dyDescent="0.25">
      <c r="A499" s="18" t="s">
        <v>166</v>
      </c>
      <c r="B499" s="18" t="s">
        <v>17</v>
      </c>
      <c r="C499" s="18">
        <v>7</v>
      </c>
      <c r="D499" s="18">
        <v>6</v>
      </c>
      <c r="E499" s="18">
        <v>6</v>
      </c>
      <c r="F499" s="18">
        <v>0</v>
      </c>
      <c r="G499" s="18">
        <v>0</v>
      </c>
    </row>
    <row r="500" spans="1:7" x14ac:dyDescent="0.25">
      <c r="A500" s="12" t="s">
        <v>166</v>
      </c>
      <c r="B500" s="12" t="s">
        <v>18</v>
      </c>
      <c r="C500" s="12">
        <v>63</v>
      </c>
      <c r="D500" s="12">
        <v>61</v>
      </c>
      <c r="E500" s="12">
        <v>50</v>
      </c>
      <c r="F500" s="12">
        <v>11</v>
      </c>
      <c r="G500" s="12">
        <v>1</v>
      </c>
    </row>
    <row r="501" spans="1:7" x14ac:dyDescent="0.25">
      <c r="A501" s="18" t="s">
        <v>166</v>
      </c>
      <c r="B501" s="18" t="s">
        <v>18</v>
      </c>
      <c r="C501" s="18">
        <v>42</v>
      </c>
      <c r="D501" s="18">
        <v>42</v>
      </c>
      <c r="E501" s="18">
        <v>42</v>
      </c>
      <c r="F501" s="18">
        <v>0</v>
      </c>
      <c r="G501" s="18">
        <v>0</v>
      </c>
    </row>
    <row r="502" spans="1:7" x14ac:dyDescent="0.25">
      <c r="A502" s="12" t="s">
        <v>166</v>
      </c>
      <c r="B502" s="12" t="s">
        <v>185</v>
      </c>
      <c r="C502" s="12">
        <v>38</v>
      </c>
      <c r="D502" s="12">
        <v>34</v>
      </c>
      <c r="E502" s="12">
        <v>31</v>
      </c>
      <c r="F502" s="12">
        <v>3</v>
      </c>
      <c r="G502" s="12">
        <v>0</v>
      </c>
    </row>
    <row r="503" spans="1:7" x14ac:dyDescent="0.25">
      <c r="A503" s="18" t="s">
        <v>166</v>
      </c>
      <c r="B503" s="18" t="s">
        <v>185</v>
      </c>
      <c r="C503" s="18">
        <v>40</v>
      </c>
      <c r="D503" s="18">
        <v>39</v>
      </c>
      <c r="E503" s="18">
        <v>38</v>
      </c>
      <c r="F503" s="18">
        <v>1</v>
      </c>
      <c r="G503" s="18">
        <v>0</v>
      </c>
    </row>
    <row r="504" spans="1:7" x14ac:dyDescent="0.25">
      <c r="A504" s="18" t="s">
        <v>75</v>
      </c>
      <c r="B504" s="18" t="s">
        <v>4</v>
      </c>
      <c r="C504" s="18">
        <v>2</v>
      </c>
      <c r="D504" s="18">
        <v>0</v>
      </c>
      <c r="E504" s="18">
        <v>0</v>
      </c>
      <c r="F504" s="18">
        <v>0</v>
      </c>
      <c r="G504" s="18">
        <v>0</v>
      </c>
    </row>
    <row r="505" spans="1:7" x14ac:dyDescent="0.25">
      <c r="A505" s="12" t="s">
        <v>75</v>
      </c>
      <c r="B505" s="12" t="s">
        <v>9</v>
      </c>
      <c r="C505" s="12">
        <v>5</v>
      </c>
      <c r="D505" s="12">
        <v>5</v>
      </c>
      <c r="E505" s="12">
        <v>3</v>
      </c>
      <c r="F505" s="12">
        <v>2</v>
      </c>
      <c r="G505" s="12">
        <v>0</v>
      </c>
    </row>
    <row r="506" spans="1:7" x14ac:dyDescent="0.25">
      <c r="A506" s="18" t="s">
        <v>75</v>
      </c>
      <c r="B506" s="18" t="s">
        <v>9</v>
      </c>
      <c r="C506" s="18">
        <v>7</v>
      </c>
      <c r="D506" s="18">
        <v>7</v>
      </c>
      <c r="E506" s="18">
        <v>6</v>
      </c>
      <c r="F506" s="18">
        <v>1</v>
      </c>
      <c r="G506" s="18">
        <v>0</v>
      </c>
    </row>
    <row r="507" spans="1:7" x14ac:dyDescent="0.25">
      <c r="A507" s="18" t="s">
        <v>75</v>
      </c>
      <c r="B507" s="18" t="s">
        <v>210</v>
      </c>
      <c r="C507" s="18">
        <v>10</v>
      </c>
      <c r="D507" s="18">
        <v>10</v>
      </c>
      <c r="E507" s="18">
        <v>8</v>
      </c>
      <c r="F507" s="18">
        <v>2</v>
      </c>
      <c r="G507" s="18">
        <v>0</v>
      </c>
    </row>
    <row r="508" spans="1:7" x14ac:dyDescent="0.25">
      <c r="A508" s="12" t="s">
        <v>75</v>
      </c>
      <c r="B508" s="12" t="s">
        <v>210</v>
      </c>
      <c r="C508" s="12">
        <v>21</v>
      </c>
      <c r="D508" s="12">
        <v>20</v>
      </c>
      <c r="E508" s="12">
        <v>13</v>
      </c>
      <c r="F508" s="12">
        <v>7</v>
      </c>
      <c r="G508" s="12">
        <v>0</v>
      </c>
    </row>
    <row r="509" spans="1:7" x14ac:dyDescent="0.25">
      <c r="A509" s="18" t="s">
        <v>75</v>
      </c>
      <c r="B509" s="18" t="s">
        <v>211</v>
      </c>
      <c r="C509" s="18">
        <v>30</v>
      </c>
      <c r="D509" s="18">
        <v>23</v>
      </c>
      <c r="E509" s="18">
        <v>17</v>
      </c>
      <c r="F509" s="18">
        <v>6</v>
      </c>
      <c r="G509" s="18">
        <v>1</v>
      </c>
    </row>
    <row r="510" spans="1:7" x14ac:dyDescent="0.25">
      <c r="A510" s="12" t="s">
        <v>75</v>
      </c>
      <c r="B510" s="12" t="s">
        <v>211</v>
      </c>
      <c r="C510" s="12">
        <v>37</v>
      </c>
      <c r="D510" s="12">
        <v>30</v>
      </c>
      <c r="E510" s="12">
        <v>23</v>
      </c>
      <c r="F510" s="12">
        <v>7</v>
      </c>
      <c r="G510" s="12">
        <v>3</v>
      </c>
    </row>
    <row r="511" spans="1:7" x14ac:dyDescent="0.25">
      <c r="A511" s="18" t="s">
        <v>75</v>
      </c>
      <c r="B511" s="18" t="s">
        <v>209</v>
      </c>
      <c r="C511" s="18">
        <v>31</v>
      </c>
      <c r="D511" s="18">
        <v>30</v>
      </c>
      <c r="E511" s="18">
        <v>21</v>
      </c>
      <c r="F511" s="18">
        <v>9</v>
      </c>
      <c r="G511" s="18">
        <v>0</v>
      </c>
    </row>
    <row r="512" spans="1:7" x14ac:dyDescent="0.25">
      <c r="A512" s="12" t="s">
        <v>75</v>
      </c>
      <c r="B512" s="12" t="s">
        <v>209</v>
      </c>
      <c r="C512" s="12">
        <v>23</v>
      </c>
      <c r="D512" s="12">
        <v>22</v>
      </c>
      <c r="E512" s="12">
        <v>17</v>
      </c>
      <c r="F512" s="12">
        <v>5</v>
      </c>
      <c r="G512" s="12">
        <v>0</v>
      </c>
    </row>
    <row r="513" spans="1:7" x14ac:dyDescent="0.25">
      <c r="A513" s="12" t="s">
        <v>75</v>
      </c>
      <c r="B513" s="12" t="s">
        <v>14</v>
      </c>
      <c r="C513" s="12">
        <v>13</v>
      </c>
      <c r="D513" s="12">
        <v>13</v>
      </c>
      <c r="E513" s="12">
        <v>13</v>
      </c>
      <c r="F513" s="12">
        <v>0</v>
      </c>
      <c r="G513" s="12">
        <v>0</v>
      </c>
    </row>
    <row r="514" spans="1:7" x14ac:dyDescent="0.25">
      <c r="A514" s="18" t="s">
        <v>75</v>
      </c>
      <c r="B514" s="18" t="s">
        <v>14</v>
      </c>
      <c r="C514" s="18">
        <v>8</v>
      </c>
      <c r="D514" s="18">
        <v>7</v>
      </c>
      <c r="E514" s="18">
        <v>7</v>
      </c>
      <c r="F514" s="18">
        <v>0</v>
      </c>
      <c r="G514" s="18">
        <v>0</v>
      </c>
    </row>
    <row r="515" spans="1:7" x14ac:dyDescent="0.25">
      <c r="A515" s="12" t="s">
        <v>75</v>
      </c>
      <c r="B515" s="12" t="s">
        <v>16</v>
      </c>
      <c r="C515" s="12">
        <v>7</v>
      </c>
      <c r="D515" s="12">
        <v>7</v>
      </c>
      <c r="E515" s="12">
        <v>4</v>
      </c>
      <c r="F515" s="12">
        <v>3</v>
      </c>
      <c r="G515" s="12">
        <v>0</v>
      </c>
    </row>
    <row r="516" spans="1:7" x14ac:dyDescent="0.25">
      <c r="A516" s="18" t="s">
        <v>75</v>
      </c>
      <c r="B516" s="18" t="s">
        <v>16</v>
      </c>
      <c r="C516" s="18">
        <v>10</v>
      </c>
      <c r="D516" s="18">
        <v>10</v>
      </c>
      <c r="E516" s="18">
        <v>6</v>
      </c>
      <c r="F516" s="18">
        <v>4</v>
      </c>
      <c r="G516" s="18">
        <v>0</v>
      </c>
    </row>
    <row r="517" spans="1:7" x14ac:dyDescent="0.25">
      <c r="A517" s="18" t="s">
        <v>75</v>
      </c>
      <c r="B517" s="18" t="s">
        <v>17</v>
      </c>
      <c r="C517" s="18">
        <v>5</v>
      </c>
      <c r="D517" s="18">
        <v>5</v>
      </c>
      <c r="E517" s="18">
        <v>5</v>
      </c>
      <c r="F517" s="18">
        <v>0</v>
      </c>
      <c r="G517" s="18">
        <v>0</v>
      </c>
    </row>
    <row r="518" spans="1:7" x14ac:dyDescent="0.25">
      <c r="A518" s="12" t="s">
        <v>75</v>
      </c>
      <c r="B518" s="12" t="s">
        <v>18</v>
      </c>
      <c r="C518" s="12">
        <v>14</v>
      </c>
      <c r="D518" s="12">
        <v>13</v>
      </c>
      <c r="E518" s="12">
        <v>10</v>
      </c>
      <c r="F518" s="12">
        <v>3</v>
      </c>
      <c r="G518" s="12">
        <v>0</v>
      </c>
    </row>
    <row r="519" spans="1:7" x14ac:dyDescent="0.25">
      <c r="A519" s="18" t="s">
        <v>75</v>
      </c>
      <c r="B519" s="18" t="s">
        <v>18</v>
      </c>
      <c r="C519" s="18">
        <v>19</v>
      </c>
      <c r="D519" s="18">
        <v>19</v>
      </c>
      <c r="E519" s="18">
        <v>18</v>
      </c>
      <c r="F519" s="18">
        <v>1</v>
      </c>
      <c r="G519" s="18">
        <v>0</v>
      </c>
    </row>
    <row r="520" spans="1:7" x14ac:dyDescent="0.25">
      <c r="A520" s="12" t="s">
        <v>75</v>
      </c>
      <c r="B520" s="12" t="s">
        <v>185</v>
      </c>
      <c r="C520" s="12">
        <v>2</v>
      </c>
      <c r="D520" s="12">
        <v>1</v>
      </c>
      <c r="E520" s="12">
        <v>1</v>
      </c>
      <c r="F520" s="12">
        <v>0</v>
      </c>
      <c r="G520" s="12">
        <v>0</v>
      </c>
    </row>
    <row r="521" spans="1:7" x14ac:dyDescent="0.25">
      <c r="A521" s="18" t="s">
        <v>75</v>
      </c>
      <c r="B521" s="18" t="s">
        <v>185</v>
      </c>
      <c r="C521" s="18">
        <v>7</v>
      </c>
      <c r="D521" s="18">
        <v>7</v>
      </c>
      <c r="E521" s="18">
        <v>1</v>
      </c>
      <c r="F521" s="18">
        <v>6</v>
      </c>
      <c r="G521" s="18">
        <v>0</v>
      </c>
    </row>
    <row r="522" spans="1:7" x14ac:dyDescent="0.25">
      <c r="A522" s="18" t="s">
        <v>191</v>
      </c>
      <c r="B522" s="18" t="s">
        <v>2</v>
      </c>
      <c r="C522" s="18">
        <v>1</v>
      </c>
      <c r="D522" s="18">
        <v>1</v>
      </c>
      <c r="E522" s="18">
        <v>1</v>
      </c>
      <c r="F522" s="18">
        <v>0</v>
      </c>
      <c r="G522" s="18">
        <v>0</v>
      </c>
    </row>
    <row r="523" spans="1:7" x14ac:dyDescent="0.25">
      <c r="A523" s="18" t="s">
        <v>191</v>
      </c>
      <c r="B523" s="18" t="s">
        <v>210</v>
      </c>
      <c r="C523" s="18">
        <v>6</v>
      </c>
      <c r="D523" s="18">
        <v>6</v>
      </c>
      <c r="E523" s="18">
        <v>3</v>
      </c>
      <c r="F523" s="18">
        <v>3</v>
      </c>
      <c r="G523" s="18">
        <v>0</v>
      </c>
    </row>
    <row r="524" spans="1:7" x14ac:dyDescent="0.25">
      <c r="A524" s="12" t="s">
        <v>191</v>
      </c>
      <c r="B524" s="12" t="s">
        <v>210</v>
      </c>
      <c r="C524" s="12">
        <v>15</v>
      </c>
      <c r="D524" s="12">
        <v>15</v>
      </c>
      <c r="E524" s="12">
        <v>13</v>
      </c>
      <c r="F524" s="12">
        <v>2</v>
      </c>
      <c r="G524" s="12">
        <v>0</v>
      </c>
    </row>
    <row r="525" spans="1:7" x14ac:dyDescent="0.25">
      <c r="A525" s="18" t="s">
        <v>191</v>
      </c>
      <c r="B525" s="18" t="s">
        <v>211</v>
      </c>
      <c r="C525" s="18">
        <v>9</v>
      </c>
      <c r="D525" s="18">
        <v>8</v>
      </c>
      <c r="E525" s="18">
        <v>3</v>
      </c>
      <c r="F525" s="18">
        <v>5</v>
      </c>
      <c r="G525" s="18">
        <v>0</v>
      </c>
    </row>
    <row r="526" spans="1:7" x14ac:dyDescent="0.25">
      <c r="A526" s="12" t="s">
        <v>191</v>
      </c>
      <c r="B526" s="12" t="s">
        <v>211</v>
      </c>
      <c r="C526" s="12">
        <v>21</v>
      </c>
      <c r="D526" s="12">
        <v>19</v>
      </c>
      <c r="E526" s="12">
        <v>16</v>
      </c>
      <c r="F526" s="12">
        <v>3</v>
      </c>
      <c r="G526" s="12">
        <v>1</v>
      </c>
    </row>
    <row r="527" spans="1:7" x14ac:dyDescent="0.25">
      <c r="A527" s="18" t="s">
        <v>191</v>
      </c>
      <c r="B527" s="18" t="s">
        <v>209</v>
      </c>
      <c r="C527" s="18">
        <v>10</v>
      </c>
      <c r="D527" s="18">
        <v>10</v>
      </c>
      <c r="E527" s="18">
        <v>7</v>
      </c>
      <c r="F527" s="18">
        <v>3</v>
      </c>
      <c r="G527" s="18">
        <v>0</v>
      </c>
    </row>
    <row r="528" spans="1:7" x14ac:dyDescent="0.25">
      <c r="A528" s="12" t="s">
        <v>191</v>
      </c>
      <c r="B528" s="12" t="s">
        <v>209</v>
      </c>
      <c r="C528" s="12">
        <v>15</v>
      </c>
      <c r="D528" s="12">
        <v>15</v>
      </c>
      <c r="E528" s="12">
        <v>14</v>
      </c>
      <c r="F528" s="12">
        <v>1</v>
      </c>
      <c r="G528" s="12">
        <v>0</v>
      </c>
    </row>
    <row r="529" spans="1:7" x14ac:dyDescent="0.25">
      <c r="A529" s="12" t="s">
        <v>191</v>
      </c>
      <c r="B529" s="12" t="s">
        <v>14</v>
      </c>
      <c r="C529" s="12">
        <v>1</v>
      </c>
      <c r="D529" s="12">
        <v>1</v>
      </c>
      <c r="E529" s="12">
        <v>0</v>
      </c>
      <c r="F529" s="12">
        <v>1</v>
      </c>
      <c r="G529" s="12">
        <v>0</v>
      </c>
    </row>
    <row r="530" spans="1:7" x14ac:dyDescent="0.25">
      <c r="A530" s="18" t="s">
        <v>191</v>
      </c>
      <c r="B530" s="18" t="s">
        <v>14</v>
      </c>
      <c r="C530" s="18">
        <v>1</v>
      </c>
      <c r="D530" s="18">
        <v>1</v>
      </c>
      <c r="E530" s="18">
        <v>1</v>
      </c>
      <c r="F530" s="18">
        <v>0</v>
      </c>
      <c r="G530" s="18">
        <v>0</v>
      </c>
    </row>
    <row r="531" spans="1:7" x14ac:dyDescent="0.25">
      <c r="A531" s="18" t="s">
        <v>191</v>
      </c>
      <c r="B531" s="18" t="s">
        <v>15</v>
      </c>
      <c r="C531" s="18">
        <v>1</v>
      </c>
      <c r="D531" s="18">
        <v>1</v>
      </c>
      <c r="E531" s="18">
        <v>1</v>
      </c>
      <c r="F531" s="18">
        <v>0</v>
      </c>
      <c r="G531" s="18">
        <v>0</v>
      </c>
    </row>
    <row r="532" spans="1:7" x14ac:dyDescent="0.25">
      <c r="A532" s="12" t="s">
        <v>191</v>
      </c>
      <c r="B532" s="12" t="s">
        <v>16</v>
      </c>
      <c r="C532" s="12">
        <v>5</v>
      </c>
      <c r="D532" s="12">
        <v>5</v>
      </c>
      <c r="E532" s="12">
        <v>3</v>
      </c>
      <c r="F532" s="12">
        <v>2</v>
      </c>
      <c r="G532" s="12">
        <v>0</v>
      </c>
    </row>
    <row r="533" spans="1:7" x14ac:dyDescent="0.25">
      <c r="A533" s="18" t="s">
        <v>191</v>
      </c>
      <c r="B533" s="18" t="s">
        <v>16</v>
      </c>
      <c r="C533" s="18">
        <v>3</v>
      </c>
      <c r="D533" s="18">
        <v>2</v>
      </c>
      <c r="E533" s="18">
        <v>2</v>
      </c>
      <c r="F533" s="18">
        <v>0</v>
      </c>
      <c r="G533" s="18">
        <v>0</v>
      </c>
    </row>
    <row r="534" spans="1:7" x14ac:dyDescent="0.25">
      <c r="A534" s="12" t="s">
        <v>191</v>
      </c>
      <c r="B534" s="12" t="s">
        <v>17</v>
      </c>
      <c r="C534" s="12">
        <v>1</v>
      </c>
      <c r="D534" s="12">
        <v>1</v>
      </c>
      <c r="E534" s="12">
        <v>1</v>
      </c>
      <c r="F534" s="12">
        <v>0</v>
      </c>
      <c r="G534" s="12">
        <v>0</v>
      </c>
    </row>
    <row r="535" spans="1:7" x14ac:dyDescent="0.25">
      <c r="A535" s="18" t="s">
        <v>191</v>
      </c>
      <c r="B535" s="18" t="s">
        <v>17</v>
      </c>
      <c r="C535" s="18">
        <v>3</v>
      </c>
      <c r="D535" s="18">
        <v>3</v>
      </c>
      <c r="E535" s="18">
        <v>3</v>
      </c>
      <c r="F535" s="18">
        <v>0</v>
      </c>
      <c r="G535" s="18">
        <v>0</v>
      </c>
    </row>
    <row r="536" spans="1:7" x14ac:dyDescent="0.25">
      <c r="A536" s="12" t="s">
        <v>191</v>
      </c>
      <c r="B536" s="12" t="s">
        <v>18</v>
      </c>
      <c r="C536" s="12">
        <v>17</v>
      </c>
      <c r="D536" s="12">
        <v>17</v>
      </c>
      <c r="E536" s="12">
        <v>14</v>
      </c>
      <c r="F536" s="12">
        <v>3</v>
      </c>
      <c r="G536" s="12">
        <v>0</v>
      </c>
    </row>
    <row r="537" spans="1:7" x14ac:dyDescent="0.25">
      <c r="A537" s="18" t="s">
        <v>191</v>
      </c>
      <c r="B537" s="18" t="s">
        <v>18</v>
      </c>
      <c r="C537" s="18">
        <v>14</v>
      </c>
      <c r="D537" s="18">
        <v>14</v>
      </c>
      <c r="E537" s="18">
        <v>12</v>
      </c>
      <c r="F537" s="18">
        <v>2</v>
      </c>
      <c r="G537" s="18">
        <v>0</v>
      </c>
    </row>
    <row r="538" spans="1:7" x14ac:dyDescent="0.25">
      <c r="A538" s="12" t="s">
        <v>98</v>
      </c>
      <c r="B538" s="12" t="s">
        <v>2</v>
      </c>
      <c r="C538" s="12">
        <v>1</v>
      </c>
      <c r="D538" s="12">
        <v>1</v>
      </c>
      <c r="E538" s="12">
        <v>1</v>
      </c>
      <c r="F538" s="12">
        <v>0</v>
      </c>
      <c r="G538" s="12">
        <v>0</v>
      </c>
    </row>
    <row r="539" spans="1:7" x14ac:dyDescent="0.25">
      <c r="A539" s="12" t="s">
        <v>98</v>
      </c>
      <c r="B539" s="12" t="s">
        <v>9</v>
      </c>
      <c r="C539" s="12">
        <v>7</v>
      </c>
      <c r="D539" s="12">
        <v>7</v>
      </c>
      <c r="E539" s="12">
        <v>4</v>
      </c>
      <c r="F539" s="12">
        <v>3</v>
      </c>
      <c r="G539" s="12">
        <v>0</v>
      </c>
    </row>
    <row r="540" spans="1:7" x14ac:dyDescent="0.25">
      <c r="A540" s="18" t="s">
        <v>98</v>
      </c>
      <c r="B540" s="18" t="s">
        <v>9</v>
      </c>
      <c r="C540" s="18">
        <v>8</v>
      </c>
      <c r="D540" s="18">
        <v>6</v>
      </c>
      <c r="E540" s="18">
        <v>6</v>
      </c>
      <c r="F540" s="18">
        <v>0</v>
      </c>
      <c r="G540" s="18">
        <v>2</v>
      </c>
    </row>
    <row r="541" spans="1:7" x14ac:dyDescent="0.25">
      <c r="A541" s="18" t="s">
        <v>98</v>
      </c>
      <c r="B541" s="18" t="s">
        <v>210</v>
      </c>
      <c r="C541" s="18">
        <v>37</v>
      </c>
      <c r="D541" s="18">
        <v>36</v>
      </c>
      <c r="E541" s="18">
        <v>31</v>
      </c>
      <c r="F541" s="18">
        <v>5</v>
      </c>
      <c r="G541" s="18">
        <v>0</v>
      </c>
    </row>
    <row r="542" spans="1:7" x14ac:dyDescent="0.25">
      <c r="A542" s="12" t="s">
        <v>98</v>
      </c>
      <c r="B542" s="12" t="s">
        <v>210</v>
      </c>
      <c r="C542" s="12">
        <v>58</v>
      </c>
      <c r="D542" s="12">
        <v>53</v>
      </c>
      <c r="E542" s="12">
        <v>50</v>
      </c>
      <c r="F542" s="12">
        <v>3</v>
      </c>
      <c r="G542" s="12">
        <v>1</v>
      </c>
    </row>
    <row r="543" spans="1:7" x14ac:dyDescent="0.25">
      <c r="A543" s="18" t="s">
        <v>98</v>
      </c>
      <c r="B543" s="18" t="s">
        <v>211</v>
      </c>
      <c r="C543" s="18">
        <v>50</v>
      </c>
      <c r="D543" s="18">
        <v>43</v>
      </c>
      <c r="E543" s="18">
        <v>39</v>
      </c>
      <c r="F543" s="18">
        <v>4</v>
      </c>
      <c r="G543" s="18">
        <v>2</v>
      </c>
    </row>
    <row r="544" spans="1:7" x14ac:dyDescent="0.25">
      <c r="A544" s="12" t="s">
        <v>98</v>
      </c>
      <c r="B544" s="12" t="s">
        <v>211</v>
      </c>
      <c r="C544" s="12">
        <v>83</v>
      </c>
      <c r="D544" s="12">
        <v>79</v>
      </c>
      <c r="E544" s="12">
        <v>70</v>
      </c>
      <c r="F544" s="12">
        <v>9</v>
      </c>
      <c r="G544" s="12">
        <v>1</v>
      </c>
    </row>
    <row r="545" spans="1:7" x14ac:dyDescent="0.25">
      <c r="A545" s="18" t="s">
        <v>98</v>
      </c>
      <c r="B545" s="18" t="s">
        <v>212</v>
      </c>
      <c r="C545" s="18">
        <v>1</v>
      </c>
      <c r="D545" s="18">
        <v>1</v>
      </c>
      <c r="E545" s="18">
        <v>1</v>
      </c>
      <c r="F545" s="18">
        <v>0</v>
      </c>
      <c r="G545" s="18">
        <v>0</v>
      </c>
    </row>
    <row r="546" spans="1:7" x14ac:dyDescent="0.25">
      <c r="A546" s="18" t="s">
        <v>98</v>
      </c>
      <c r="B546" s="18" t="s">
        <v>209</v>
      </c>
      <c r="C546" s="18">
        <v>17</v>
      </c>
      <c r="D546" s="18">
        <v>16</v>
      </c>
      <c r="E546" s="18">
        <v>13</v>
      </c>
      <c r="F546" s="18">
        <v>3</v>
      </c>
      <c r="G546" s="18">
        <v>0</v>
      </c>
    </row>
    <row r="547" spans="1:7" x14ac:dyDescent="0.25">
      <c r="A547" s="12" t="s">
        <v>98</v>
      </c>
      <c r="B547" s="12" t="s">
        <v>209</v>
      </c>
      <c r="C547" s="12">
        <v>30</v>
      </c>
      <c r="D547" s="12">
        <v>29</v>
      </c>
      <c r="E547" s="12">
        <v>28</v>
      </c>
      <c r="F547" s="12">
        <v>1</v>
      </c>
      <c r="G547" s="12">
        <v>1</v>
      </c>
    </row>
    <row r="548" spans="1:7" x14ac:dyDescent="0.25">
      <c r="A548" s="12" t="s">
        <v>98</v>
      </c>
      <c r="B548" s="12" t="s">
        <v>14</v>
      </c>
      <c r="C548" s="12">
        <v>20</v>
      </c>
      <c r="D548" s="12">
        <v>20</v>
      </c>
      <c r="E548" s="12">
        <v>20</v>
      </c>
      <c r="F548" s="12">
        <v>0</v>
      </c>
      <c r="G548" s="12">
        <v>0</v>
      </c>
    </row>
    <row r="549" spans="1:7" x14ac:dyDescent="0.25">
      <c r="A549" s="18" t="s">
        <v>98</v>
      </c>
      <c r="B549" s="18" t="s">
        <v>14</v>
      </c>
      <c r="C549" s="18">
        <v>49</v>
      </c>
      <c r="D549" s="18">
        <v>48</v>
      </c>
      <c r="E549" s="18">
        <v>48</v>
      </c>
      <c r="F549" s="18">
        <v>0</v>
      </c>
      <c r="G549" s="18">
        <v>0</v>
      </c>
    </row>
    <row r="550" spans="1:7" x14ac:dyDescent="0.25">
      <c r="A550" s="12" t="s">
        <v>98</v>
      </c>
      <c r="B550" s="12" t="s">
        <v>15</v>
      </c>
      <c r="C550" s="12">
        <v>2</v>
      </c>
      <c r="D550" s="12">
        <v>2</v>
      </c>
      <c r="E550" s="12">
        <v>1</v>
      </c>
      <c r="F550" s="12">
        <v>1</v>
      </c>
      <c r="G550" s="12">
        <v>0</v>
      </c>
    </row>
    <row r="551" spans="1:7" x14ac:dyDescent="0.25">
      <c r="A551" s="12" t="s">
        <v>98</v>
      </c>
      <c r="B551" s="12" t="s">
        <v>16</v>
      </c>
      <c r="C551" s="12">
        <v>18</v>
      </c>
      <c r="D551" s="12">
        <v>18</v>
      </c>
      <c r="E551" s="12">
        <v>18</v>
      </c>
      <c r="F551" s="12">
        <v>0</v>
      </c>
      <c r="G551" s="12">
        <v>0</v>
      </c>
    </row>
    <row r="552" spans="1:7" x14ac:dyDescent="0.25">
      <c r="A552" s="18" t="s">
        <v>98</v>
      </c>
      <c r="B552" s="18" t="s">
        <v>16</v>
      </c>
      <c r="C552" s="18">
        <v>22</v>
      </c>
      <c r="D552" s="18">
        <v>22</v>
      </c>
      <c r="E552" s="18">
        <v>22</v>
      </c>
      <c r="F552" s="18">
        <v>0</v>
      </c>
      <c r="G552" s="18">
        <v>0</v>
      </c>
    </row>
    <row r="553" spans="1:7" x14ac:dyDescent="0.25">
      <c r="A553" s="12" t="s">
        <v>98</v>
      </c>
      <c r="B553" s="12" t="s">
        <v>17</v>
      </c>
      <c r="C553" s="12">
        <v>15</v>
      </c>
      <c r="D553" s="12">
        <v>11</v>
      </c>
      <c r="E553" s="12">
        <v>11</v>
      </c>
      <c r="F553" s="12">
        <v>0</v>
      </c>
      <c r="G553" s="12">
        <v>0</v>
      </c>
    </row>
    <row r="554" spans="1:7" x14ac:dyDescent="0.25">
      <c r="A554" s="18" t="s">
        <v>98</v>
      </c>
      <c r="B554" s="18" t="s">
        <v>17</v>
      </c>
      <c r="C554" s="18">
        <v>8</v>
      </c>
      <c r="D554" s="18">
        <v>7</v>
      </c>
      <c r="E554" s="18">
        <v>7</v>
      </c>
      <c r="F554" s="18">
        <v>0</v>
      </c>
      <c r="G554" s="18">
        <v>0</v>
      </c>
    </row>
    <row r="555" spans="1:7" x14ac:dyDescent="0.25">
      <c r="A555" s="12" t="s">
        <v>98</v>
      </c>
      <c r="B555" s="12" t="s">
        <v>18</v>
      </c>
      <c r="C555" s="12">
        <v>60</v>
      </c>
      <c r="D555" s="12">
        <v>60</v>
      </c>
      <c r="E555" s="12">
        <v>50</v>
      </c>
      <c r="F555" s="12">
        <v>10</v>
      </c>
      <c r="G555" s="12">
        <v>0</v>
      </c>
    </row>
    <row r="556" spans="1:7" x14ac:dyDescent="0.25">
      <c r="A556" s="18" t="s">
        <v>98</v>
      </c>
      <c r="B556" s="18" t="s">
        <v>18</v>
      </c>
      <c r="C556" s="18">
        <v>47</v>
      </c>
      <c r="D556" s="18">
        <v>46</v>
      </c>
      <c r="E556" s="18">
        <v>38</v>
      </c>
      <c r="F556" s="18">
        <v>8</v>
      </c>
      <c r="G556" s="18">
        <v>0</v>
      </c>
    </row>
    <row r="557" spans="1:7" x14ac:dyDescent="0.25">
      <c r="A557" s="12" t="s">
        <v>98</v>
      </c>
      <c r="B557" s="12" t="s">
        <v>185</v>
      </c>
      <c r="C557" s="12">
        <v>3</v>
      </c>
      <c r="D557" s="12">
        <v>3</v>
      </c>
      <c r="E557" s="12">
        <v>3</v>
      </c>
      <c r="F557" s="12">
        <v>0</v>
      </c>
      <c r="G557" s="12">
        <v>0</v>
      </c>
    </row>
    <row r="558" spans="1:7" x14ac:dyDescent="0.25">
      <c r="A558" s="18" t="s">
        <v>98</v>
      </c>
      <c r="B558" s="18" t="s">
        <v>185</v>
      </c>
      <c r="C558" s="18">
        <v>8</v>
      </c>
      <c r="D558" s="18">
        <v>8</v>
      </c>
      <c r="E558" s="18">
        <v>8</v>
      </c>
      <c r="F558" s="18">
        <v>0</v>
      </c>
      <c r="G558" s="18">
        <v>0</v>
      </c>
    </row>
    <row r="559" spans="1:7" x14ac:dyDescent="0.25">
      <c r="A559" s="12" t="s">
        <v>62</v>
      </c>
      <c r="B559" s="12" t="s">
        <v>2</v>
      </c>
      <c r="C559" s="12">
        <v>1</v>
      </c>
      <c r="D559" s="12">
        <v>1</v>
      </c>
      <c r="E559" s="12">
        <v>1</v>
      </c>
      <c r="F559" s="12">
        <v>0</v>
      </c>
      <c r="G559" s="12">
        <v>0</v>
      </c>
    </row>
    <row r="560" spans="1:7" x14ac:dyDescent="0.25">
      <c r="A560" s="18" t="s">
        <v>62</v>
      </c>
      <c r="B560" s="18" t="s">
        <v>2</v>
      </c>
      <c r="C560" s="18">
        <v>6</v>
      </c>
      <c r="D560" s="18">
        <v>5</v>
      </c>
      <c r="E560" s="18">
        <v>3</v>
      </c>
      <c r="F560" s="18">
        <v>2</v>
      </c>
      <c r="G560" s="18">
        <v>0</v>
      </c>
    </row>
    <row r="561" spans="1:7" x14ac:dyDescent="0.25">
      <c r="A561" s="12" t="s">
        <v>62</v>
      </c>
      <c r="B561" s="12" t="s">
        <v>9</v>
      </c>
      <c r="C561" s="12">
        <v>6</v>
      </c>
      <c r="D561" s="12">
        <v>6</v>
      </c>
      <c r="E561" s="12">
        <v>4</v>
      </c>
      <c r="F561" s="12">
        <v>2</v>
      </c>
      <c r="G561" s="12">
        <v>0</v>
      </c>
    </row>
    <row r="562" spans="1:7" x14ac:dyDescent="0.25">
      <c r="A562" s="18" t="s">
        <v>62</v>
      </c>
      <c r="B562" s="18" t="s">
        <v>210</v>
      </c>
      <c r="C562" s="18">
        <v>12</v>
      </c>
      <c r="D562" s="18">
        <v>12</v>
      </c>
      <c r="E562" s="18">
        <v>9</v>
      </c>
      <c r="F562" s="18">
        <v>3</v>
      </c>
      <c r="G562" s="18">
        <v>0</v>
      </c>
    </row>
    <row r="563" spans="1:7" x14ac:dyDescent="0.25">
      <c r="A563" s="12" t="s">
        <v>62</v>
      </c>
      <c r="B563" s="12" t="s">
        <v>210</v>
      </c>
      <c r="C563" s="12">
        <v>6</v>
      </c>
      <c r="D563" s="12">
        <v>6</v>
      </c>
      <c r="E563" s="12">
        <v>5</v>
      </c>
      <c r="F563" s="12">
        <v>1</v>
      </c>
      <c r="G563" s="12">
        <v>0</v>
      </c>
    </row>
    <row r="564" spans="1:7" x14ac:dyDescent="0.25">
      <c r="A564" s="18" t="s">
        <v>62</v>
      </c>
      <c r="B564" s="18" t="s">
        <v>211</v>
      </c>
      <c r="C564" s="18">
        <v>14</v>
      </c>
      <c r="D564" s="18">
        <v>12</v>
      </c>
      <c r="E564" s="18">
        <v>10</v>
      </c>
      <c r="F564" s="18">
        <v>2</v>
      </c>
      <c r="G564" s="18">
        <v>0</v>
      </c>
    </row>
    <row r="565" spans="1:7" x14ac:dyDescent="0.25">
      <c r="A565" s="12" t="s">
        <v>62</v>
      </c>
      <c r="B565" s="12" t="s">
        <v>211</v>
      </c>
      <c r="C565" s="12">
        <v>11</v>
      </c>
      <c r="D565" s="12">
        <v>10</v>
      </c>
      <c r="E565" s="12">
        <v>8</v>
      </c>
      <c r="F565" s="12">
        <v>2</v>
      </c>
      <c r="G565" s="12">
        <v>1</v>
      </c>
    </row>
    <row r="566" spans="1:7" x14ac:dyDescent="0.25">
      <c r="A566" s="12" t="s">
        <v>62</v>
      </c>
      <c r="B566" s="12" t="s">
        <v>212</v>
      </c>
      <c r="C566" s="12">
        <v>1</v>
      </c>
      <c r="D566" s="12">
        <v>1</v>
      </c>
      <c r="E566" s="12">
        <v>1</v>
      </c>
      <c r="F566" s="12">
        <v>0</v>
      </c>
      <c r="G566" s="12">
        <v>0</v>
      </c>
    </row>
    <row r="567" spans="1:7" x14ac:dyDescent="0.25">
      <c r="A567" s="18" t="s">
        <v>62</v>
      </c>
      <c r="B567" s="18" t="s">
        <v>209</v>
      </c>
      <c r="C567" s="18">
        <v>11</v>
      </c>
      <c r="D567" s="18">
        <v>11</v>
      </c>
      <c r="E567" s="18">
        <v>11</v>
      </c>
      <c r="F567" s="18">
        <v>0</v>
      </c>
      <c r="G567" s="18">
        <v>0</v>
      </c>
    </row>
    <row r="568" spans="1:7" x14ac:dyDescent="0.25">
      <c r="A568" s="12" t="s">
        <v>62</v>
      </c>
      <c r="B568" s="12" t="s">
        <v>209</v>
      </c>
      <c r="C568" s="12">
        <v>45</v>
      </c>
      <c r="D568" s="12">
        <v>45</v>
      </c>
      <c r="E568" s="12">
        <v>43</v>
      </c>
      <c r="F568" s="12">
        <v>2</v>
      </c>
      <c r="G568" s="12">
        <v>0</v>
      </c>
    </row>
    <row r="569" spans="1:7" x14ac:dyDescent="0.25">
      <c r="A569" s="12" t="s">
        <v>62</v>
      </c>
      <c r="B569" s="12" t="s">
        <v>14</v>
      </c>
      <c r="C569" s="12">
        <v>3</v>
      </c>
      <c r="D569" s="12">
        <v>3</v>
      </c>
      <c r="E569" s="12">
        <v>3</v>
      </c>
      <c r="F569" s="12">
        <v>0</v>
      </c>
      <c r="G569" s="12">
        <v>0</v>
      </c>
    </row>
    <row r="570" spans="1:7" x14ac:dyDescent="0.25">
      <c r="A570" s="18" t="s">
        <v>62</v>
      </c>
      <c r="B570" s="18" t="s">
        <v>14</v>
      </c>
      <c r="C570" s="18">
        <v>1</v>
      </c>
      <c r="D570" s="18">
        <v>1</v>
      </c>
      <c r="E570" s="18">
        <v>1</v>
      </c>
      <c r="F570" s="18">
        <v>0</v>
      </c>
      <c r="G570" s="18">
        <v>0</v>
      </c>
    </row>
    <row r="571" spans="1:7" x14ac:dyDescent="0.25">
      <c r="A571" s="18" t="s">
        <v>62</v>
      </c>
      <c r="B571" s="18" t="s">
        <v>15</v>
      </c>
      <c r="C571" s="18">
        <v>1</v>
      </c>
      <c r="D571" s="18">
        <v>0</v>
      </c>
      <c r="E571" s="18">
        <v>0</v>
      </c>
      <c r="F571" s="18">
        <v>0</v>
      </c>
      <c r="G571" s="18">
        <v>0</v>
      </c>
    </row>
    <row r="572" spans="1:7" x14ac:dyDescent="0.25">
      <c r="A572" s="18" t="s">
        <v>62</v>
      </c>
      <c r="B572" s="18" t="s">
        <v>16</v>
      </c>
      <c r="C572" s="18">
        <v>2</v>
      </c>
      <c r="D572" s="18">
        <v>2</v>
      </c>
      <c r="E572" s="18">
        <v>2</v>
      </c>
      <c r="F572" s="18">
        <v>0</v>
      </c>
      <c r="G572" s="18">
        <v>0</v>
      </c>
    </row>
    <row r="573" spans="1:7" x14ac:dyDescent="0.25">
      <c r="A573" s="12" t="s">
        <v>62</v>
      </c>
      <c r="B573" s="12" t="s">
        <v>17</v>
      </c>
      <c r="C573" s="12">
        <v>1</v>
      </c>
      <c r="D573" s="12">
        <v>1</v>
      </c>
      <c r="E573" s="12">
        <v>1</v>
      </c>
      <c r="F573" s="12">
        <v>0</v>
      </c>
      <c r="G573" s="12">
        <v>0</v>
      </c>
    </row>
    <row r="574" spans="1:7" x14ac:dyDescent="0.25">
      <c r="A574" s="12" t="s">
        <v>62</v>
      </c>
      <c r="B574" s="12" t="s">
        <v>18</v>
      </c>
      <c r="C574" s="12">
        <v>6</v>
      </c>
      <c r="D574" s="12">
        <v>6</v>
      </c>
      <c r="E574" s="12">
        <v>5</v>
      </c>
      <c r="F574" s="12">
        <v>1</v>
      </c>
      <c r="G574" s="12">
        <v>0</v>
      </c>
    </row>
    <row r="575" spans="1:7" x14ac:dyDescent="0.25">
      <c r="A575" s="18" t="s">
        <v>62</v>
      </c>
      <c r="B575" s="18" t="s">
        <v>18</v>
      </c>
      <c r="C575" s="18">
        <v>9</v>
      </c>
      <c r="D575" s="18">
        <v>9</v>
      </c>
      <c r="E575" s="18">
        <v>9</v>
      </c>
      <c r="F575" s="18">
        <v>0</v>
      </c>
      <c r="G575" s="18">
        <v>0</v>
      </c>
    </row>
    <row r="576" spans="1:7" x14ac:dyDescent="0.25">
      <c r="A576" s="12" t="s">
        <v>62</v>
      </c>
      <c r="B576" s="12" t="s">
        <v>185</v>
      </c>
      <c r="C576" s="12">
        <v>3</v>
      </c>
      <c r="D576" s="12">
        <v>3</v>
      </c>
      <c r="E576" s="12">
        <v>2</v>
      </c>
      <c r="F576" s="12">
        <v>1</v>
      </c>
      <c r="G576" s="12">
        <v>0</v>
      </c>
    </row>
    <row r="577" spans="1:7" x14ac:dyDescent="0.25">
      <c r="A577" s="18" t="s">
        <v>62</v>
      </c>
      <c r="B577" s="18" t="s">
        <v>185</v>
      </c>
      <c r="C577" s="18">
        <v>2</v>
      </c>
      <c r="D577" s="18">
        <v>2</v>
      </c>
      <c r="E577" s="18">
        <v>2</v>
      </c>
      <c r="F577" s="18">
        <v>0</v>
      </c>
      <c r="G577" s="18">
        <v>0</v>
      </c>
    </row>
    <row r="578" spans="1:7" x14ac:dyDescent="0.25">
      <c r="A578" s="12" t="s">
        <v>71</v>
      </c>
      <c r="B578" s="12" t="s">
        <v>2</v>
      </c>
      <c r="C578" s="12">
        <v>9</v>
      </c>
      <c r="D578" s="12">
        <v>9</v>
      </c>
      <c r="E578" s="12">
        <v>9</v>
      </c>
      <c r="F578" s="12">
        <v>0</v>
      </c>
      <c r="G578" s="12">
        <v>0</v>
      </c>
    </row>
    <row r="579" spans="1:7" x14ac:dyDescent="0.25">
      <c r="A579" s="18" t="s">
        <v>71</v>
      </c>
      <c r="B579" s="18" t="s">
        <v>2</v>
      </c>
      <c r="C579" s="18">
        <v>5</v>
      </c>
      <c r="D579" s="18">
        <v>3</v>
      </c>
      <c r="E579" s="18">
        <v>0</v>
      </c>
      <c r="F579" s="18">
        <v>3</v>
      </c>
      <c r="G579" s="18">
        <v>0</v>
      </c>
    </row>
    <row r="580" spans="1:7" x14ac:dyDescent="0.25">
      <c r="A580" s="12" t="s">
        <v>71</v>
      </c>
      <c r="B580" s="12" t="s">
        <v>9</v>
      </c>
      <c r="C580" s="12">
        <v>27</v>
      </c>
      <c r="D580" s="12">
        <v>27</v>
      </c>
      <c r="E580" s="12">
        <v>25</v>
      </c>
      <c r="F580" s="12">
        <v>2</v>
      </c>
      <c r="G580" s="12">
        <v>0</v>
      </c>
    </row>
    <row r="581" spans="1:7" x14ac:dyDescent="0.25">
      <c r="A581" s="18" t="s">
        <v>71</v>
      </c>
      <c r="B581" s="18" t="s">
        <v>9</v>
      </c>
      <c r="C581" s="18">
        <v>16</v>
      </c>
      <c r="D581" s="18">
        <v>16</v>
      </c>
      <c r="E581" s="18">
        <v>13</v>
      </c>
      <c r="F581" s="18">
        <v>3</v>
      </c>
      <c r="G581" s="18">
        <v>0</v>
      </c>
    </row>
    <row r="582" spans="1:7" x14ac:dyDescent="0.25">
      <c r="A582" s="18" t="s">
        <v>71</v>
      </c>
      <c r="B582" s="18" t="s">
        <v>210</v>
      </c>
      <c r="C582" s="18">
        <v>32</v>
      </c>
      <c r="D582" s="18">
        <v>31</v>
      </c>
      <c r="E582" s="18">
        <v>31</v>
      </c>
      <c r="F582" s="18">
        <v>0</v>
      </c>
      <c r="G582" s="18">
        <v>0</v>
      </c>
    </row>
    <row r="583" spans="1:7" x14ac:dyDescent="0.25">
      <c r="A583" s="12" t="s">
        <v>71</v>
      </c>
      <c r="B583" s="12" t="s">
        <v>210</v>
      </c>
      <c r="C583" s="12">
        <v>40</v>
      </c>
      <c r="D583" s="12">
        <v>36</v>
      </c>
      <c r="E583" s="12">
        <v>32</v>
      </c>
      <c r="F583" s="12">
        <v>4</v>
      </c>
      <c r="G583" s="12">
        <v>4</v>
      </c>
    </row>
    <row r="584" spans="1:7" x14ac:dyDescent="0.25">
      <c r="A584" s="18" t="s">
        <v>71</v>
      </c>
      <c r="B584" s="18" t="s">
        <v>211</v>
      </c>
      <c r="C584" s="18">
        <v>27</v>
      </c>
      <c r="D584" s="18">
        <v>25</v>
      </c>
      <c r="E584" s="18">
        <v>22</v>
      </c>
      <c r="F584" s="18">
        <v>3</v>
      </c>
      <c r="G584" s="18">
        <v>1</v>
      </c>
    </row>
    <row r="585" spans="1:7" x14ac:dyDescent="0.25">
      <c r="A585" s="12" t="s">
        <v>71</v>
      </c>
      <c r="B585" s="12" t="s">
        <v>211</v>
      </c>
      <c r="C585" s="12">
        <v>41</v>
      </c>
      <c r="D585" s="12">
        <v>41</v>
      </c>
      <c r="E585" s="12">
        <v>40</v>
      </c>
      <c r="F585" s="12">
        <v>1</v>
      </c>
      <c r="G585" s="12">
        <v>0</v>
      </c>
    </row>
    <row r="586" spans="1:7" x14ac:dyDescent="0.25">
      <c r="A586" s="18" t="s">
        <v>71</v>
      </c>
      <c r="B586" s="18" t="s">
        <v>209</v>
      </c>
      <c r="C586" s="18">
        <v>17</v>
      </c>
      <c r="D586" s="18">
        <v>17</v>
      </c>
      <c r="E586" s="18">
        <v>17</v>
      </c>
      <c r="F586" s="18">
        <v>0</v>
      </c>
      <c r="G586" s="18">
        <v>0</v>
      </c>
    </row>
    <row r="587" spans="1:7" x14ac:dyDescent="0.25">
      <c r="A587" s="12" t="s">
        <v>71</v>
      </c>
      <c r="B587" s="12" t="s">
        <v>209</v>
      </c>
      <c r="C587" s="12">
        <v>15</v>
      </c>
      <c r="D587" s="12">
        <v>15</v>
      </c>
      <c r="E587" s="12">
        <v>14</v>
      </c>
      <c r="F587" s="12">
        <v>1</v>
      </c>
      <c r="G587" s="12">
        <v>0</v>
      </c>
    </row>
    <row r="588" spans="1:7" x14ac:dyDescent="0.25">
      <c r="A588" s="12" t="s">
        <v>71</v>
      </c>
      <c r="B588" s="12" t="s">
        <v>14</v>
      </c>
      <c r="C588" s="12">
        <v>16</v>
      </c>
      <c r="D588" s="12">
        <v>16</v>
      </c>
      <c r="E588" s="12">
        <v>16</v>
      </c>
      <c r="F588" s="12">
        <v>0</v>
      </c>
      <c r="G588" s="12">
        <v>0</v>
      </c>
    </row>
    <row r="589" spans="1:7" x14ac:dyDescent="0.25">
      <c r="A589" s="18" t="s">
        <v>71</v>
      </c>
      <c r="B589" s="18" t="s">
        <v>14</v>
      </c>
      <c r="C589" s="18">
        <v>7</v>
      </c>
      <c r="D589" s="18">
        <v>7</v>
      </c>
      <c r="E589" s="18">
        <v>7</v>
      </c>
      <c r="F589" s="18">
        <v>0</v>
      </c>
      <c r="G589" s="18">
        <v>0</v>
      </c>
    </row>
    <row r="590" spans="1:7" x14ac:dyDescent="0.25">
      <c r="A590" s="12" t="s">
        <v>71</v>
      </c>
      <c r="B590" s="12" t="s">
        <v>15</v>
      </c>
      <c r="C590" s="12">
        <v>2</v>
      </c>
      <c r="D590" s="12">
        <v>2</v>
      </c>
      <c r="E590" s="12">
        <v>2</v>
      </c>
      <c r="F590" s="12">
        <v>0</v>
      </c>
      <c r="G590" s="12">
        <v>0</v>
      </c>
    </row>
    <row r="591" spans="1:7" x14ac:dyDescent="0.25">
      <c r="A591" s="18" t="s">
        <v>71</v>
      </c>
      <c r="B591" s="18" t="s">
        <v>15</v>
      </c>
      <c r="C591" s="18">
        <v>4</v>
      </c>
      <c r="D591" s="18">
        <v>4</v>
      </c>
      <c r="E591" s="18">
        <v>4</v>
      </c>
      <c r="F591" s="18">
        <v>0</v>
      </c>
      <c r="G591" s="18">
        <v>0</v>
      </c>
    </row>
    <row r="592" spans="1:7" x14ac:dyDescent="0.25">
      <c r="A592" s="12" t="s">
        <v>71</v>
      </c>
      <c r="B592" s="12" t="s">
        <v>16</v>
      </c>
      <c r="C592" s="12">
        <v>12</v>
      </c>
      <c r="D592" s="12">
        <v>12</v>
      </c>
      <c r="E592" s="12">
        <v>9</v>
      </c>
      <c r="F592" s="12">
        <v>3</v>
      </c>
      <c r="G592" s="12">
        <v>0</v>
      </c>
    </row>
    <row r="593" spans="1:7" x14ac:dyDescent="0.25">
      <c r="A593" s="18" t="s">
        <v>71</v>
      </c>
      <c r="B593" s="18" t="s">
        <v>16</v>
      </c>
      <c r="C593" s="18">
        <v>3</v>
      </c>
      <c r="D593" s="18">
        <v>3</v>
      </c>
      <c r="E593" s="18">
        <v>2</v>
      </c>
      <c r="F593" s="18">
        <v>1</v>
      </c>
      <c r="G593" s="18">
        <v>0</v>
      </c>
    </row>
    <row r="594" spans="1:7" x14ac:dyDescent="0.25">
      <c r="A594" s="12" t="s">
        <v>71</v>
      </c>
      <c r="B594" s="12" t="s">
        <v>17</v>
      </c>
      <c r="C594" s="12">
        <v>12</v>
      </c>
      <c r="D594" s="12">
        <v>12</v>
      </c>
      <c r="E594" s="12">
        <v>9</v>
      </c>
      <c r="F594" s="12">
        <v>3</v>
      </c>
      <c r="G594" s="12">
        <v>0</v>
      </c>
    </row>
    <row r="595" spans="1:7" x14ac:dyDescent="0.25">
      <c r="A595" s="18" t="s">
        <v>71</v>
      </c>
      <c r="B595" s="18" t="s">
        <v>17</v>
      </c>
      <c r="C595" s="18">
        <v>2</v>
      </c>
      <c r="D595" s="18">
        <v>2</v>
      </c>
      <c r="E595" s="18">
        <v>2</v>
      </c>
      <c r="F595" s="18">
        <v>0</v>
      </c>
      <c r="G595" s="18">
        <v>0</v>
      </c>
    </row>
    <row r="596" spans="1:7" x14ac:dyDescent="0.25">
      <c r="A596" s="12" t="s">
        <v>71</v>
      </c>
      <c r="B596" s="12" t="s">
        <v>18</v>
      </c>
      <c r="C596" s="12">
        <v>42</v>
      </c>
      <c r="D596" s="12">
        <v>42</v>
      </c>
      <c r="E596" s="12">
        <v>38</v>
      </c>
      <c r="F596" s="12">
        <v>4</v>
      </c>
      <c r="G596" s="12">
        <v>0</v>
      </c>
    </row>
    <row r="597" spans="1:7" x14ac:dyDescent="0.25">
      <c r="A597" s="18" t="s">
        <v>71</v>
      </c>
      <c r="B597" s="18" t="s">
        <v>18</v>
      </c>
      <c r="C597" s="18">
        <v>33</v>
      </c>
      <c r="D597" s="18">
        <v>33</v>
      </c>
      <c r="E597" s="18">
        <v>33</v>
      </c>
      <c r="F597" s="18">
        <v>0</v>
      </c>
      <c r="G597" s="18">
        <v>0</v>
      </c>
    </row>
    <row r="598" spans="1:7" x14ac:dyDescent="0.25">
      <c r="A598" s="12" t="s">
        <v>71</v>
      </c>
      <c r="B598" s="12" t="s">
        <v>185</v>
      </c>
      <c r="C598" s="12">
        <v>23</v>
      </c>
      <c r="D598" s="12">
        <v>4</v>
      </c>
      <c r="E598" s="12">
        <v>4</v>
      </c>
      <c r="F598" s="12">
        <v>0</v>
      </c>
      <c r="G598" s="12">
        <v>0</v>
      </c>
    </row>
    <row r="599" spans="1:7" x14ac:dyDescent="0.25">
      <c r="A599" s="18" t="s">
        <v>71</v>
      </c>
      <c r="B599" s="18" t="s">
        <v>185</v>
      </c>
      <c r="C599" s="18">
        <v>13</v>
      </c>
      <c r="D599" s="18">
        <v>1</v>
      </c>
      <c r="E599" s="18">
        <v>1</v>
      </c>
      <c r="F599" s="18">
        <v>0</v>
      </c>
      <c r="G599" s="18">
        <v>0</v>
      </c>
    </row>
    <row r="600" spans="1:7" x14ac:dyDescent="0.25">
      <c r="A600" s="12" t="s">
        <v>116</v>
      </c>
      <c r="B600" s="12" t="s">
        <v>2</v>
      </c>
      <c r="C600" s="12">
        <v>23</v>
      </c>
      <c r="D600" s="12">
        <v>21</v>
      </c>
      <c r="E600" s="12">
        <v>21</v>
      </c>
      <c r="F600" s="12">
        <v>0</v>
      </c>
      <c r="G600" s="12">
        <v>0</v>
      </c>
    </row>
    <row r="601" spans="1:7" x14ac:dyDescent="0.25">
      <c r="A601" s="18" t="s">
        <v>116</v>
      </c>
      <c r="B601" s="18" t="s">
        <v>2</v>
      </c>
      <c r="C601" s="18">
        <v>7</v>
      </c>
      <c r="D601" s="18">
        <v>3</v>
      </c>
      <c r="E601" s="18">
        <v>3</v>
      </c>
      <c r="F601" s="18">
        <v>0</v>
      </c>
      <c r="G601" s="18">
        <v>0</v>
      </c>
    </row>
    <row r="602" spans="1:7" x14ac:dyDescent="0.25">
      <c r="A602" s="18" t="s">
        <v>116</v>
      </c>
      <c r="B602" s="18" t="s">
        <v>4</v>
      </c>
      <c r="C602" s="18">
        <v>1</v>
      </c>
      <c r="D602" s="18">
        <v>0</v>
      </c>
      <c r="E602" s="18">
        <v>0</v>
      </c>
      <c r="F602" s="18">
        <v>0</v>
      </c>
      <c r="G602" s="18">
        <v>0</v>
      </c>
    </row>
    <row r="603" spans="1:7" x14ac:dyDescent="0.25">
      <c r="A603" s="12" t="s">
        <v>116</v>
      </c>
      <c r="B603" s="12" t="s">
        <v>9</v>
      </c>
      <c r="C603" s="12">
        <v>57</v>
      </c>
      <c r="D603" s="12">
        <v>43</v>
      </c>
      <c r="E603" s="12">
        <v>43</v>
      </c>
      <c r="F603" s="12">
        <v>0</v>
      </c>
      <c r="G603" s="12">
        <v>0</v>
      </c>
    </row>
    <row r="604" spans="1:7" x14ac:dyDescent="0.25">
      <c r="A604" s="18" t="s">
        <v>116</v>
      </c>
      <c r="B604" s="18" t="s">
        <v>9</v>
      </c>
      <c r="C604" s="18">
        <v>52</v>
      </c>
      <c r="D604" s="18">
        <v>46</v>
      </c>
      <c r="E604" s="18">
        <v>46</v>
      </c>
      <c r="F604" s="18">
        <v>0</v>
      </c>
      <c r="G604" s="18">
        <v>0</v>
      </c>
    </row>
    <row r="605" spans="1:7" x14ac:dyDescent="0.25">
      <c r="A605" s="18" t="s">
        <v>116</v>
      </c>
      <c r="B605" s="18" t="s">
        <v>210</v>
      </c>
      <c r="C605" s="18">
        <v>38</v>
      </c>
      <c r="D605" s="18">
        <v>29</v>
      </c>
      <c r="E605" s="18">
        <v>29</v>
      </c>
      <c r="F605" s="18">
        <v>0</v>
      </c>
      <c r="G605" s="18">
        <v>0</v>
      </c>
    </row>
    <row r="606" spans="1:7" x14ac:dyDescent="0.25">
      <c r="A606" s="12" t="s">
        <v>116</v>
      </c>
      <c r="B606" s="12" t="s">
        <v>210</v>
      </c>
      <c r="C606" s="12">
        <v>41</v>
      </c>
      <c r="D606" s="12">
        <v>33</v>
      </c>
      <c r="E606" s="12">
        <v>27</v>
      </c>
      <c r="F606" s="12">
        <v>6</v>
      </c>
      <c r="G606" s="12">
        <v>0</v>
      </c>
    </row>
    <row r="607" spans="1:7" x14ac:dyDescent="0.25">
      <c r="A607" s="18" t="s">
        <v>116</v>
      </c>
      <c r="B607" s="18" t="s">
        <v>211</v>
      </c>
      <c r="C607" s="18">
        <v>82</v>
      </c>
      <c r="D607" s="18">
        <v>62</v>
      </c>
      <c r="E607" s="18">
        <v>56</v>
      </c>
      <c r="F607" s="18">
        <v>6</v>
      </c>
      <c r="G607" s="18">
        <v>0</v>
      </c>
    </row>
    <row r="608" spans="1:7" x14ac:dyDescent="0.25">
      <c r="A608" s="12" t="s">
        <v>116</v>
      </c>
      <c r="B608" s="12" t="s">
        <v>211</v>
      </c>
      <c r="C608" s="12">
        <v>102</v>
      </c>
      <c r="D608" s="12">
        <v>82</v>
      </c>
      <c r="E608" s="12">
        <v>62</v>
      </c>
      <c r="F608" s="12">
        <v>20</v>
      </c>
      <c r="G608" s="12">
        <v>0</v>
      </c>
    </row>
    <row r="609" spans="1:7" x14ac:dyDescent="0.25">
      <c r="A609" s="12" t="s">
        <v>116</v>
      </c>
      <c r="B609" s="12" t="s">
        <v>212</v>
      </c>
      <c r="C609" s="12">
        <v>1</v>
      </c>
      <c r="D609" s="12">
        <v>1</v>
      </c>
      <c r="E609" s="12">
        <v>1</v>
      </c>
      <c r="F609" s="12">
        <v>0</v>
      </c>
      <c r="G609" s="12">
        <v>0</v>
      </c>
    </row>
    <row r="610" spans="1:7" x14ac:dyDescent="0.25">
      <c r="A610" s="18" t="s">
        <v>116</v>
      </c>
      <c r="B610" s="18" t="s">
        <v>209</v>
      </c>
      <c r="C610" s="18">
        <v>54</v>
      </c>
      <c r="D610" s="18">
        <v>47</v>
      </c>
      <c r="E610" s="18">
        <v>39</v>
      </c>
      <c r="F610" s="18">
        <v>8</v>
      </c>
      <c r="G610" s="18">
        <v>0</v>
      </c>
    </row>
    <row r="611" spans="1:7" x14ac:dyDescent="0.25">
      <c r="A611" s="12" t="s">
        <v>116</v>
      </c>
      <c r="B611" s="12" t="s">
        <v>209</v>
      </c>
      <c r="C611" s="12">
        <v>75</v>
      </c>
      <c r="D611" s="12">
        <v>62</v>
      </c>
      <c r="E611" s="12">
        <v>56</v>
      </c>
      <c r="F611" s="12">
        <v>6</v>
      </c>
      <c r="G611" s="12">
        <v>0</v>
      </c>
    </row>
    <row r="612" spans="1:7" x14ac:dyDescent="0.25">
      <c r="A612" s="12" t="s">
        <v>116</v>
      </c>
      <c r="B612" s="12" t="s">
        <v>14</v>
      </c>
      <c r="C612" s="12">
        <v>28</v>
      </c>
      <c r="D612" s="12">
        <v>23</v>
      </c>
      <c r="E612" s="12">
        <v>23</v>
      </c>
      <c r="F612" s="12">
        <v>0</v>
      </c>
      <c r="G612" s="12">
        <v>0</v>
      </c>
    </row>
    <row r="613" spans="1:7" x14ac:dyDescent="0.25">
      <c r="A613" s="18" t="s">
        <v>116</v>
      </c>
      <c r="B613" s="18" t="s">
        <v>14</v>
      </c>
      <c r="C613" s="18">
        <v>19</v>
      </c>
      <c r="D613" s="18">
        <v>10</v>
      </c>
      <c r="E613" s="18">
        <v>10</v>
      </c>
      <c r="F613" s="18">
        <v>0</v>
      </c>
      <c r="G613" s="18">
        <v>0</v>
      </c>
    </row>
    <row r="614" spans="1:7" x14ac:dyDescent="0.25">
      <c r="A614" s="12" t="s">
        <v>116</v>
      </c>
      <c r="B614" s="12" t="s">
        <v>15</v>
      </c>
      <c r="C614" s="12">
        <v>3</v>
      </c>
      <c r="D614" s="12">
        <v>0</v>
      </c>
      <c r="E614" s="12">
        <v>0</v>
      </c>
      <c r="F614" s="12">
        <v>0</v>
      </c>
      <c r="G614" s="12">
        <v>0</v>
      </c>
    </row>
    <row r="615" spans="1:7" x14ac:dyDescent="0.25">
      <c r="A615" s="18" t="s">
        <v>116</v>
      </c>
      <c r="B615" s="18" t="s">
        <v>15</v>
      </c>
      <c r="C615" s="18">
        <v>6</v>
      </c>
      <c r="D615" s="18">
        <v>3</v>
      </c>
      <c r="E615" s="18">
        <v>3</v>
      </c>
      <c r="F615" s="18">
        <v>0</v>
      </c>
      <c r="G615" s="18">
        <v>0</v>
      </c>
    </row>
    <row r="616" spans="1:7" x14ac:dyDescent="0.25">
      <c r="A616" s="12" t="s">
        <v>116</v>
      </c>
      <c r="B616" s="12" t="s">
        <v>16</v>
      </c>
      <c r="C616" s="12">
        <v>18</v>
      </c>
      <c r="D616" s="12">
        <v>2</v>
      </c>
      <c r="E616" s="12">
        <v>0</v>
      </c>
      <c r="F616" s="12">
        <v>2</v>
      </c>
      <c r="G616" s="12">
        <v>0</v>
      </c>
    </row>
    <row r="617" spans="1:7" x14ac:dyDescent="0.25">
      <c r="A617" s="18" t="s">
        <v>116</v>
      </c>
      <c r="B617" s="18" t="s">
        <v>16</v>
      </c>
      <c r="C617" s="18">
        <v>11</v>
      </c>
      <c r="D617" s="18">
        <v>3</v>
      </c>
      <c r="E617" s="18">
        <v>3</v>
      </c>
      <c r="F617" s="18">
        <v>0</v>
      </c>
      <c r="G617" s="18">
        <v>0</v>
      </c>
    </row>
    <row r="618" spans="1:7" x14ac:dyDescent="0.25">
      <c r="A618" s="12" t="s">
        <v>116</v>
      </c>
      <c r="B618" s="12" t="s">
        <v>17</v>
      </c>
      <c r="C618" s="12">
        <v>5</v>
      </c>
      <c r="D618" s="12">
        <v>0</v>
      </c>
      <c r="E618" s="12">
        <v>0</v>
      </c>
      <c r="F618" s="12">
        <v>0</v>
      </c>
      <c r="G618" s="12">
        <v>0</v>
      </c>
    </row>
    <row r="619" spans="1:7" x14ac:dyDescent="0.25">
      <c r="A619" s="18" t="s">
        <v>116</v>
      </c>
      <c r="B619" s="18" t="s">
        <v>17</v>
      </c>
      <c r="C619" s="18">
        <v>9</v>
      </c>
      <c r="D619" s="18">
        <v>0</v>
      </c>
      <c r="E619" s="18">
        <v>0</v>
      </c>
      <c r="F619" s="18">
        <v>0</v>
      </c>
      <c r="G619" s="18">
        <v>0</v>
      </c>
    </row>
    <row r="620" spans="1:7" x14ac:dyDescent="0.25">
      <c r="A620" s="12" t="s">
        <v>116</v>
      </c>
      <c r="B620" s="12" t="s">
        <v>18</v>
      </c>
      <c r="C620" s="12">
        <v>58</v>
      </c>
      <c r="D620" s="12">
        <v>53</v>
      </c>
      <c r="E620" s="12">
        <v>51</v>
      </c>
      <c r="F620" s="12">
        <v>2</v>
      </c>
      <c r="G620" s="12">
        <v>0</v>
      </c>
    </row>
    <row r="621" spans="1:7" x14ac:dyDescent="0.25">
      <c r="A621" s="18" t="s">
        <v>116</v>
      </c>
      <c r="B621" s="18" t="s">
        <v>18</v>
      </c>
      <c r="C621" s="18">
        <v>58</v>
      </c>
      <c r="D621" s="18">
        <v>51</v>
      </c>
      <c r="E621" s="18">
        <v>50</v>
      </c>
      <c r="F621" s="18">
        <v>1</v>
      </c>
      <c r="G621" s="18">
        <v>0</v>
      </c>
    </row>
    <row r="622" spans="1:7" x14ac:dyDescent="0.25">
      <c r="A622" s="12" t="s">
        <v>116</v>
      </c>
      <c r="B622" s="12" t="s">
        <v>185</v>
      </c>
      <c r="C622" s="12">
        <v>32</v>
      </c>
      <c r="D622" s="12">
        <v>2</v>
      </c>
      <c r="E622" s="12">
        <v>2</v>
      </c>
      <c r="F622" s="12">
        <v>0</v>
      </c>
      <c r="G622" s="12">
        <v>0</v>
      </c>
    </row>
    <row r="623" spans="1:7" x14ac:dyDescent="0.25">
      <c r="A623" s="18" t="s">
        <v>116</v>
      </c>
      <c r="B623" s="18" t="s">
        <v>185</v>
      </c>
      <c r="C623" s="18">
        <v>67</v>
      </c>
      <c r="D623" s="18">
        <v>1</v>
      </c>
      <c r="E623" s="18">
        <v>1</v>
      </c>
      <c r="F623" s="18">
        <v>0</v>
      </c>
      <c r="G623" s="18">
        <v>0</v>
      </c>
    </row>
    <row r="624" spans="1:7" x14ac:dyDescent="0.25">
      <c r="A624" s="12" t="s">
        <v>99</v>
      </c>
      <c r="B624" s="12" t="s">
        <v>2</v>
      </c>
      <c r="C624" s="12">
        <v>1</v>
      </c>
      <c r="D624" s="12">
        <v>1</v>
      </c>
      <c r="E624" s="12">
        <v>1</v>
      </c>
      <c r="F624" s="12">
        <v>0</v>
      </c>
      <c r="G624" s="12">
        <v>0</v>
      </c>
    </row>
    <row r="625" spans="1:7" x14ac:dyDescent="0.25">
      <c r="A625" s="18" t="s">
        <v>99</v>
      </c>
      <c r="B625" s="18" t="s">
        <v>2</v>
      </c>
      <c r="C625" s="18">
        <v>2</v>
      </c>
      <c r="D625" s="18">
        <v>2</v>
      </c>
      <c r="E625" s="18">
        <v>2</v>
      </c>
      <c r="F625" s="18">
        <v>0</v>
      </c>
      <c r="G625" s="18">
        <v>0</v>
      </c>
    </row>
    <row r="626" spans="1:7" x14ac:dyDescent="0.25">
      <c r="A626" s="12" t="s">
        <v>99</v>
      </c>
      <c r="B626" s="12" t="s">
        <v>9</v>
      </c>
      <c r="C626" s="12">
        <v>7</v>
      </c>
      <c r="D626" s="12">
        <v>7</v>
      </c>
      <c r="E626" s="12">
        <v>5</v>
      </c>
      <c r="F626" s="12">
        <v>2</v>
      </c>
      <c r="G626" s="12">
        <v>0</v>
      </c>
    </row>
    <row r="627" spans="1:7" x14ac:dyDescent="0.25">
      <c r="A627" s="18" t="s">
        <v>99</v>
      </c>
      <c r="B627" s="18" t="s">
        <v>9</v>
      </c>
      <c r="C627" s="18">
        <v>11</v>
      </c>
      <c r="D627" s="18">
        <v>10</v>
      </c>
      <c r="E627" s="18">
        <v>6</v>
      </c>
      <c r="F627" s="18">
        <v>4</v>
      </c>
      <c r="G627" s="18">
        <v>0</v>
      </c>
    </row>
    <row r="628" spans="1:7" x14ac:dyDescent="0.25">
      <c r="A628" s="18" t="s">
        <v>99</v>
      </c>
      <c r="B628" s="18" t="s">
        <v>210</v>
      </c>
      <c r="C628" s="18">
        <v>30</v>
      </c>
      <c r="D628" s="18">
        <v>30</v>
      </c>
      <c r="E628" s="18">
        <v>30</v>
      </c>
      <c r="F628" s="18">
        <v>0</v>
      </c>
      <c r="G628" s="18">
        <v>0</v>
      </c>
    </row>
    <row r="629" spans="1:7" x14ac:dyDescent="0.25">
      <c r="A629" s="12" t="s">
        <v>99</v>
      </c>
      <c r="B629" s="12" t="s">
        <v>210</v>
      </c>
      <c r="C629" s="12">
        <v>37</v>
      </c>
      <c r="D629" s="12">
        <v>36</v>
      </c>
      <c r="E629" s="12">
        <v>36</v>
      </c>
      <c r="F629" s="12">
        <v>0</v>
      </c>
      <c r="G629" s="12">
        <v>1</v>
      </c>
    </row>
    <row r="630" spans="1:7" x14ac:dyDescent="0.25">
      <c r="A630" s="18" t="s">
        <v>99</v>
      </c>
      <c r="B630" s="18" t="s">
        <v>211</v>
      </c>
      <c r="C630" s="18">
        <v>54</v>
      </c>
      <c r="D630" s="18">
        <v>48</v>
      </c>
      <c r="E630" s="18">
        <v>43</v>
      </c>
      <c r="F630" s="18">
        <v>5</v>
      </c>
      <c r="G630" s="18">
        <v>0</v>
      </c>
    </row>
    <row r="631" spans="1:7" x14ac:dyDescent="0.25">
      <c r="A631" s="12" t="s">
        <v>99</v>
      </c>
      <c r="B631" s="12" t="s">
        <v>211</v>
      </c>
      <c r="C631" s="12">
        <v>41</v>
      </c>
      <c r="D631" s="12">
        <v>36</v>
      </c>
      <c r="E631" s="12">
        <v>31</v>
      </c>
      <c r="F631" s="12">
        <v>5</v>
      </c>
      <c r="G631" s="12">
        <v>1</v>
      </c>
    </row>
    <row r="632" spans="1:7" x14ac:dyDescent="0.25">
      <c r="A632" s="18" t="s">
        <v>99</v>
      </c>
      <c r="B632" s="18" t="s">
        <v>212</v>
      </c>
      <c r="C632" s="18">
        <v>1</v>
      </c>
      <c r="D632" s="18">
        <v>1</v>
      </c>
      <c r="E632" s="18">
        <v>1</v>
      </c>
      <c r="F632" s="18">
        <v>0</v>
      </c>
      <c r="G632" s="18">
        <v>0</v>
      </c>
    </row>
    <row r="633" spans="1:7" x14ac:dyDescent="0.25">
      <c r="A633" s="18" t="s">
        <v>99</v>
      </c>
      <c r="B633" s="18" t="s">
        <v>209</v>
      </c>
      <c r="C633" s="18">
        <v>82</v>
      </c>
      <c r="D633" s="18">
        <v>79</v>
      </c>
      <c r="E633" s="18">
        <v>70</v>
      </c>
      <c r="F633" s="18">
        <v>9</v>
      </c>
      <c r="G633" s="18">
        <v>0</v>
      </c>
    </row>
    <row r="634" spans="1:7" x14ac:dyDescent="0.25">
      <c r="A634" s="12" t="s">
        <v>99</v>
      </c>
      <c r="B634" s="12" t="s">
        <v>209</v>
      </c>
      <c r="C634" s="12">
        <v>68</v>
      </c>
      <c r="D634" s="12">
        <v>65</v>
      </c>
      <c r="E634" s="12">
        <v>60</v>
      </c>
      <c r="F634" s="12">
        <v>5</v>
      </c>
      <c r="G634" s="12">
        <v>0</v>
      </c>
    </row>
    <row r="635" spans="1:7" x14ac:dyDescent="0.25">
      <c r="A635" s="12" t="s">
        <v>99</v>
      </c>
      <c r="B635" s="12" t="s">
        <v>14</v>
      </c>
      <c r="C635" s="12">
        <v>3</v>
      </c>
      <c r="D635" s="12">
        <v>3</v>
      </c>
      <c r="E635" s="12">
        <v>3</v>
      </c>
      <c r="F635" s="12">
        <v>0</v>
      </c>
      <c r="G635" s="12">
        <v>0</v>
      </c>
    </row>
    <row r="636" spans="1:7" x14ac:dyDescent="0.25">
      <c r="A636" s="18" t="s">
        <v>99</v>
      </c>
      <c r="B636" s="18" t="s">
        <v>14</v>
      </c>
      <c r="C636" s="18">
        <v>1</v>
      </c>
      <c r="D636" s="18">
        <v>1</v>
      </c>
      <c r="E636" s="18">
        <v>1</v>
      </c>
      <c r="F636" s="18">
        <v>0</v>
      </c>
      <c r="G636" s="18">
        <v>0</v>
      </c>
    </row>
    <row r="637" spans="1:7" x14ac:dyDescent="0.25">
      <c r="A637" s="12" t="s">
        <v>99</v>
      </c>
      <c r="B637" s="12" t="s">
        <v>15</v>
      </c>
      <c r="C637" s="12">
        <v>1</v>
      </c>
      <c r="D637" s="12">
        <v>1</v>
      </c>
      <c r="E637" s="12">
        <v>1</v>
      </c>
      <c r="F637" s="12">
        <v>0</v>
      </c>
      <c r="G637" s="12">
        <v>0</v>
      </c>
    </row>
    <row r="638" spans="1:7" x14ac:dyDescent="0.25">
      <c r="A638" s="18" t="s">
        <v>99</v>
      </c>
      <c r="B638" s="18" t="s">
        <v>15</v>
      </c>
      <c r="C638" s="18">
        <v>5</v>
      </c>
      <c r="D638" s="18">
        <v>3</v>
      </c>
      <c r="E638" s="18">
        <v>2</v>
      </c>
      <c r="F638" s="18">
        <v>1</v>
      </c>
      <c r="G638" s="18">
        <v>0</v>
      </c>
    </row>
    <row r="639" spans="1:7" x14ac:dyDescent="0.25">
      <c r="A639" s="12" t="s">
        <v>99</v>
      </c>
      <c r="B639" s="12" t="s">
        <v>16</v>
      </c>
      <c r="C639" s="12">
        <v>19</v>
      </c>
      <c r="D639" s="12">
        <v>18</v>
      </c>
      <c r="E639" s="12">
        <v>14</v>
      </c>
      <c r="F639" s="12">
        <v>4</v>
      </c>
      <c r="G639" s="12">
        <v>0</v>
      </c>
    </row>
    <row r="640" spans="1:7" x14ac:dyDescent="0.25">
      <c r="A640" s="18" t="s">
        <v>99</v>
      </c>
      <c r="B640" s="18" t="s">
        <v>16</v>
      </c>
      <c r="C640" s="18">
        <v>15</v>
      </c>
      <c r="D640" s="18">
        <v>12</v>
      </c>
      <c r="E640" s="18">
        <v>12</v>
      </c>
      <c r="F640" s="18">
        <v>0</v>
      </c>
      <c r="G640" s="18">
        <v>0</v>
      </c>
    </row>
    <row r="641" spans="1:7" x14ac:dyDescent="0.25">
      <c r="A641" s="12" t="s">
        <v>99</v>
      </c>
      <c r="B641" s="12" t="s">
        <v>17</v>
      </c>
      <c r="C641" s="12">
        <v>6</v>
      </c>
      <c r="D641" s="12">
        <v>5</v>
      </c>
      <c r="E641" s="12">
        <v>5</v>
      </c>
      <c r="F641" s="12">
        <v>0</v>
      </c>
      <c r="G641" s="12">
        <v>0</v>
      </c>
    </row>
    <row r="642" spans="1:7" x14ac:dyDescent="0.25">
      <c r="A642" s="18" t="s">
        <v>99</v>
      </c>
      <c r="B642" s="18" t="s">
        <v>17</v>
      </c>
      <c r="C642" s="18">
        <v>10</v>
      </c>
      <c r="D642" s="18">
        <v>7</v>
      </c>
      <c r="E642" s="18">
        <v>7</v>
      </c>
      <c r="F642" s="18">
        <v>0</v>
      </c>
      <c r="G642" s="18">
        <v>0</v>
      </c>
    </row>
    <row r="643" spans="1:7" x14ac:dyDescent="0.25">
      <c r="A643" s="12" t="s">
        <v>99</v>
      </c>
      <c r="B643" s="12" t="s">
        <v>18</v>
      </c>
      <c r="C643" s="12">
        <v>77</v>
      </c>
      <c r="D643" s="12">
        <v>77</v>
      </c>
      <c r="E643" s="12">
        <v>73</v>
      </c>
      <c r="F643" s="12">
        <v>4</v>
      </c>
      <c r="G643" s="12">
        <v>0</v>
      </c>
    </row>
    <row r="644" spans="1:7" x14ac:dyDescent="0.25">
      <c r="A644" s="18" t="s">
        <v>99</v>
      </c>
      <c r="B644" s="18" t="s">
        <v>18</v>
      </c>
      <c r="C644" s="18">
        <v>57</v>
      </c>
      <c r="D644" s="18">
        <v>57</v>
      </c>
      <c r="E644" s="18">
        <v>55</v>
      </c>
      <c r="F644" s="18">
        <v>2</v>
      </c>
      <c r="G644" s="18">
        <v>0</v>
      </c>
    </row>
    <row r="645" spans="1:7" x14ac:dyDescent="0.25">
      <c r="A645" s="12" t="s">
        <v>99</v>
      </c>
      <c r="B645" s="12" t="s">
        <v>185</v>
      </c>
      <c r="C645" s="12">
        <v>6</v>
      </c>
      <c r="D645" s="12">
        <v>4</v>
      </c>
      <c r="E645" s="12">
        <v>4</v>
      </c>
      <c r="F645" s="12">
        <v>0</v>
      </c>
      <c r="G645" s="12">
        <v>0</v>
      </c>
    </row>
    <row r="646" spans="1:7" x14ac:dyDescent="0.25">
      <c r="A646" s="18" t="s">
        <v>99</v>
      </c>
      <c r="B646" s="18" t="s">
        <v>185</v>
      </c>
      <c r="C646" s="18">
        <v>7</v>
      </c>
      <c r="D646" s="18">
        <v>5</v>
      </c>
      <c r="E646" s="18">
        <v>5</v>
      </c>
      <c r="F646" s="18">
        <v>0</v>
      </c>
      <c r="G646" s="18">
        <v>0</v>
      </c>
    </row>
    <row r="647" spans="1:7" x14ac:dyDescent="0.25">
      <c r="A647" s="12" t="s">
        <v>118</v>
      </c>
      <c r="B647" s="12" t="s">
        <v>2</v>
      </c>
      <c r="C647" s="12">
        <v>3</v>
      </c>
      <c r="D647" s="12">
        <v>1</v>
      </c>
      <c r="E647" s="12">
        <v>1</v>
      </c>
      <c r="F647" s="12">
        <v>0</v>
      </c>
      <c r="G647" s="12">
        <v>0</v>
      </c>
    </row>
    <row r="648" spans="1:7" x14ac:dyDescent="0.25">
      <c r="A648" s="18" t="s">
        <v>118</v>
      </c>
      <c r="B648" s="18" t="s">
        <v>2</v>
      </c>
      <c r="C648" s="18">
        <v>2</v>
      </c>
      <c r="D648" s="18">
        <v>2</v>
      </c>
      <c r="E648" s="18">
        <v>2</v>
      </c>
      <c r="F648" s="18">
        <v>0</v>
      </c>
      <c r="G648" s="18">
        <v>0</v>
      </c>
    </row>
    <row r="649" spans="1:7" x14ac:dyDescent="0.25">
      <c r="A649" s="18" t="s">
        <v>118</v>
      </c>
      <c r="B649" s="18" t="s">
        <v>4</v>
      </c>
      <c r="C649" s="18">
        <v>1</v>
      </c>
      <c r="D649" s="18">
        <v>0</v>
      </c>
      <c r="E649" s="18">
        <v>0</v>
      </c>
      <c r="F649" s="18">
        <v>0</v>
      </c>
      <c r="G649" s="18">
        <v>0</v>
      </c>
    </row>
    <row r="650" spans="1:7" x14ac:dyDescent="0.25">
      <c r="A650" s="12" t="s">
        <v>118</v>
      </c>
      <c r="B650" s="12" t="s">
        <v>9</v>
      </c>
      <c r="C650" s="12">
        <v>18</v>
      </c>
      <c r="D650" s="12">
        <v>18</v>
      </c>
      <c r="E650" s="12">
        <v>17</v>
      </c>
      <c r="F650" s="12">
        <v>1</v>
      </c>
      <c r="G650" s="12">
        <v>0</v>
      </c>
    </row>
    <row r="651" spans="1:7" x14ac:dyDescent="0.25">
      <c r="A651" s="18" t="s">
        <v>118</v>
      </c>
      <c r="B651" s="18" t="s">
        <v>9</v>
      </c>
      <c r="C651" s="18">
        <v>15</v>
      </c>
      <c r="D651" s="18">
        <v>15</v>
      </c>
      <c r="E651" s="18">
        <v>15</v>
      </c>
      <c r="F651" s="18">
        <v>0</v>
      </c>
      <c r="G651" s="18">
        <v>0</v>
      </c>
    </row>
    <row r="652" spans="1:7" x14ac:dyDescent="0.25">
      <c r="A652" s="18" t="s">
        <v>118</v>
      </c>
      <c r="B652" s="18" t="s">
        <v>210</v>
      </c>
      <c r="C652" s="18">
        <v>23</v>
      </c>
      <c r="D652" s="18">
        <v>21</v>
      </c>
      <c r="E652" s="18">
        <v>15</v>
      </c>
      <c r="F652" s="18">
        <v>6</v>
      </c>
      <c r="G652" s="18">
        <v>0</v>
      </c>
    </row>
    <row r="653" spans="1:7" x14ac:dyDescent="0.25">
      <c r="A653" s="12" t="s">
        <v>118</v>
      </c>
      <c r="B653" s="12" t="s">
        <v>210</v>
      </c>
      <c r="C653" s="12">
        <v>19</v>
      </c>
      <c r="D653" s="12">
        <v>18</v>
      </c>
      <c r="E653" s="12">
        <v>16</v>
      </c>
      <c r="F653" s="12">
        <v>2</v>
      </c>
      <c r="G653" s="12">
        <v>0</v>
      </c>
    </row>
    <row r="654" spans="1:7" x14ac:dyDescent="0.25">
      <c r="A654" s="18" t="s">
        <v>118</v>
      </c>
      <c r="B654" s="18" t="s">
        <v>211</v>
      </c>
      <c r="C654" s="18">
        <v>19</v>
      </c>
      <c r="D654" s="18">
        <v>19</v>
      </c>
      <c r="E654" s="18">
        <v>12</v>
      </c>
      <c r="F654" s="18">
        <v>7</v>
      </c>
      <c r="G654" s="18">
        <v>0</v>
      </c>
    </row>
    <row r="655" spans="1:7" x14ac:dyDescent="0.25">
      <c r="A655" s="12" t="s">
        <v>118</v>
      </c>
      <c r="B655" s="12" t="s">
        <v>211</v>
      </c>
      <c r="C655" s="12">
        <v>29</v>
      </c>
      <c r="D655" s="12">
        <v>27</v>
      </c>
      <c r="E655" s="12">
        <v>26</v>
      </c>
      <c r="F655" s="12">
        <v>1</v>
      </c>
      <c r="G655" s="12">
        <v>2</v>
      </c>
    </row>
    <row r="656" spans="1:7" x14ac:dyDescent="0.25">
      <c r="A656" s="18" t="s">
        <v>118</v>
      </c>
      <c r="B656" s="18" t="s">
        <v>209</v>
      </c>
      <c r="C656" s="18">
        <v>24</v>
      </c>
      <c r="D656" s="18">
        <v>24</v>
      </c>
      <c r="E656" s="18">
        <v>18</v>
      </c>
      <c r="F656" s="18">
        <v>6</v>
      </c>
      <c r="G656" s="18">
        <v>0</v>
      </c>
    </row>
    <row r="657" spans="1:7" x14ac:dyDescent="0.25">
      <c r="A657" s="12" t="s">
        <v>118</v>
      </c>
      <c r="B657" s="12" t="s">
        <v>209</v>
      </c>
      <c r="C657" s="12">
        <v>24</v>
      </c>
      <c r="D657" s="12">
        <v>23</v>
      </c>
      <c r="E657" s="12">
        <v>20</v>
      </c>
      <c r="F657" s="12">
        <v>3</v>
      </c>
      <c r="G657" s="12">
        <v>0</v>
      </c>
    </row>
    <row r="658" spans="1:7" x14ac:dyDescent="0.25">
      <c r="A658" s="12" t="s">
        <v>118</v>
      </c>
      <c r="B658" s="12" t="s">
        <v>14</v>
      </c>
      <c r="C658" s="12">
        <v>37</v>
      </c>
      <c r="D658" s="12">
        <v>37</v>
      </c>
      <c r="E658" s="12">
        <v>37</v>
      </c>
      <c r="F658" s="12">
        <v>0</v>
      </c>
      <c r="G658" s="12">
        <v>0</v>
      </c>
    </row>
    <row r="659" spans="1:7" x14ac:dyDescent="0.25">
      <c r="A659" s="18" t="s">
        <v>118</v>
      </c>
      <c r="B659" s="18" t="s">
        <v>14</v>
      </c>
      <c r="C659" s="18">
        <v>41</v>
      </c>
      <c r="D659" s="18">
        <v>41</v>
      </c>
      <c r="E659" s="18">
        <v>40</v>
      </c>
      <c r="F659" s="18">
        <v>1</v>
      </c>
      <c r="G659" s="18">
        <v>0</v>
      </c>
    </row>
    <row r="660" spans="1:7" x14ac:dyDescent="0.25">
      <c r="A660" s="12" t="s">
        <v>118</v>
      </c>
      <c r="B660" s="12" t="s">
        <v>15</v>
      </c>
      <c r="C660" s="12">
        <v>4</v>
      </c>
      <c r="D660" s="12">
        <v>4</v>
      </c>
      <c r="E660" s="12">
        <v>3</v>
      </c>
      <c r="F660" s="12">
        <v>1</v>
      </c>
      <c r="G660" s="12">
        <v>0</v>
      </c>
    </row>
    <row r="661" spans="1:7" x14ac:dyDescent="0.25">
      <c r="A661" s="18" t="s">
        <v>118</v>
      </c>
      <c r="B661" s="18" t="s">
        <v>15</v>
      </c>
      <c r="C661" s="18">
        <v>1</v>
      </c>
      <c r="D661" s="18">
        <v>1</v>
      </c>
      <c r="E661" s="18">
        <v>1</v>
      </c>
      <c r="F661" s="18">
        <v>0</v>
      </c>
      <c r="G661" s="18">
        <v>0</v>
      </c>
    </row>
    <row r="662" spans="1:7" x14ac:dyDescent="0.25">
      <c r="A662" s="12" t="s">
        <v>118</v>
      </c>
      <c r="B662" s="12" t="s">
        <v>16</v>
      </c>
      <c r="C662" s="12">
        <v>11</v>
      </c>
      <c r="D662" s="12">
        <v>11</v>
      </c>
      <c r="E662" s="12">
        <v>9</v>
      </c>
      <c r="F662" s="12">
        <v>2</v>
      </c>
      <c r="G662" s="12">
        <v>0</v>
      </c>
    </row>
    <row r="663" spans="1:7" x14ac:dyDescent="0.25">
      <c r="A663" s="18" t="s">
        <v>118</v>
      </c>
      <c r="B663" s="18" t="s">
        <v>16</v>
      </c>
      <c r="C663" s="18">
        <v>8</v>
      </c>
      <c r="D663" s="18">
        <v>8</v>
      </c>
      <c r="E663" s="18">
        <v>6</v>
      </c>
      <c r="F663" s="18">
        <v>2</v>
      </c>
      <c r="G663" s="18">
        <v>0</v>
      </c>
    </row>
    <row r="664" spans="1:7" x14ac:dyDescent="0.25">
      <c r="A664" s="12" t="s">
        <v>118</v>
      </c>
      <c r="B664" s="12" t="s">
        <v>17</v>
      </c>
      <c r="C664" s="12">
        <v>5</v>
      </c>
      <c r="D664" s="12">
        <v>5</v>
      </c>
      <c r="E664" s="12">
        <v>5</v>
      </c>
      <c r="F664" s="12">
        <v>0</v>
      </c>
      <c r="G664" s="12">
        <v>0</v>
      </c>
    </row>
    <row r="665" spans="1:7" x14ac:dyDescent="0.25">
      <c r="A665" s="18" t="s">
        <v>118</v>
      </c>
      <c r="B665" s="18" t="s">
        <v>17</v>
      </c>
      <c r="C665" s="18">
        <v>3</v>
      </c>
      <c r="D665" s="18">
        <v>3</v>
      </c>
      <c r="E665" s="18">
        <v>3</v>
      </c>
      <c r="F665" s="18">
        <v>0</v>
      </c>
      <c r="G665" s="18">
        <v>0</v>
      </c>
    </row>
    <row r="666" spans="1:7" x14ac:dyDescent="0.25">
      <c r="A666" s="12" t="s">
        <v>118</v>
      </c>
      <c r="B666" s="12" t="s">
        <v>18</v>
      </c>
      <c r="C666" s="12">
        <v>22</v>
      </c>
      <c r="D666" s="12">
        <v>22</v>
      </c>
      <c r="E666" s="12">
        <v>21</v>
      </c>
      <c r="F666" s="12">
        <v>1</v>
      </c>
      <c r="G666" s="12">
        <v>0</v>
      </c>
    </row>
    <row r="667" spans="1:7" x14ac:dyDescent="0.25">
      <c r="A667" s="18" t="s">
        <v>118</v>
      </c>
      <c r="B667" s="18" t="s">
        <v>18</v>
      </c>
      <c r="C667" s="18">
        <v>23</v>
      </c>
      <c r="D667" s="18">
        <v>23</v>
      </c>
      <c r="E667" s="18">
        <v>21</v>
      </c>
      <c r="F667" s="18">
        <v>2</v>
      </c>
      <c r="G667" s="18">
        <v>0</v>
      </c>
    </row>
    <row r="668" spans="1:7" x14ac:dyDescent="0.25">
      <c r="A668" s="12" t="s">
        <v>118</v>
      </c>
      <c r="B668" s="12" t="s">
        <v>185</v>
      </c>
      <c r="C668" s="12">
        <v>15</v>
      </c>
      <c r="D668" s="12">
        <v>15</v>
      </c>
      <c r="E668" s="12">
        <v>15</v>
      </c>
      <c r="F668" s="12">
        <v>0</v>
      </c>
      <c r="G668" s="12">
        <v>0</v>
      </c>
    </row>
    <row r="669" spans="1:7" x14ac:dyDescent="0.25">
      <c r="A669" s="18" t="s">
        <v>118</v>
      </c>
      <c r="B669" s="18" t="s">
        <v>185</v>
      </c>
      <c r="C669" s="18">
        <v>12</v>
      </c>
      <c r="D669" s="18">
        <v>12</v>
      </c>
      <c r="E669" s="18">
        <v>6</v>
      </c>
      <c r="F669" s="18">
        <v>6</v>
      </c>
      <c r="G669" s="18">
        <v>0</v>
      </c>
    </row>
    <row r="670" spans="1:7" x14ac:dyDescent="0.25">
      <c r="A670" s="12" t="s">
        <v>107</v>
      </c>
      <c r="B670" s="12" t="s">
        <v>2</v>
      </c>
      <c r="C670" s="12">
        <v>3</v>
      </c>
      <c r="D670" s="12">
        <v>3</v>
      </c>
      <c r="E670" s="12">
        <v>0</v>
      </c>
      <c r="F670" s="12">
        <v>3</v>
      </c>
      <c r="G670" s="12">
        <v>0</v>
      </c>
    </row>
    <row r="671" spans="1:7" x14ac:dyDescent="0.25">
      <c r="A671" s="18" t="s">
        <v>107</v>
      </c>
      <c r="B671" s="18" t="s">
        <v>2</v>
      </c>
      <c r="C671" s="18">
        <v>2</v>
      </c>
      <c r="D671" s="18">
        <v>2</v>
      </c>
      <c r="E671" s="18">
        <v>1</v>
      </c>
      <c r="F671" s="18">
        <v>1</v>
      </c>
      <c r="G671" s="18">
        <v>0</v>
      </c>
    </row>
    <row r="672" spans="1:7" x14ac:dyDescent="0.25">
      <c r="A672" s="18" t="s">
        <v>107</v>
      </c>
      <c r="B672" s="18" t="s">
        <v>105</v>
      </c>
      <c r="C672" s="18">
        <v>1</v>
      </c>
      <c r="D672" s="18">
        <v>0</v>
      </c>
      <c r="E672" s="18">
        <v>0</v>
      </c>
      <c r="F672" s="18">
        <v>0</v>
      </c>
      <c r="G672" s="18">
        <v>0</v>
      </c>
    </row>
    <row r="673" spans="1:8" x14ac:dyDescent="0.25">
      <c r="A673" s="18" t="s">
        <v>107</v>
      </c>
      <c r="B673" s="18" t="s">
        <v>4</v>
      </c>
      <c r="C673" s="18">
        <v>2</v>
      </c>
      <c r="D673" s="18">
        <v>0</v>
      </c>
      <c r="E673" s="18">
        <v>0</v>
      </c>
      <c r="F673" s="18">
        <v>0</v>
      </c>
      <c r="G673" s="18">
        <v>0</v>
      </c>
    </row>
    <row r="674" spans="1:8" x14ac:dyDescent="0.25">
      <c r="A674" s="18" t="s">
        <v>107</v>
      </c>
      <c r="B674" s="18" t="s">
        <v>9</v>
      </c>
      <c r="C674" s="18">
        <v>7</v>
      </c>
      <c r="D674" s="18">
        <v>2</v>
      </c>
      <c r="E674" s="18">
        <v>2</v>
      </c>
      <c r="F674" s="18">
        <v>0</v>
      </c>
      <c r="G674" s="18">
        <v>0</v>
      </c>
    </row>
    <row r="675" spans="1:8" x14ac:dyDescent="0.25">
      <c r="A675" s="18" t="s">
        <v>107</v>
      </c>
      <c r="B675" s="18" t="s">
        <v>210</v>
      </c>
      <c r="C675" s="18">
        <v>7</v>
      </c>
      <c r="D675" s="18">
        <v>1</v>
      </c>
      <c r="E675" s="18">
        <v>1</v>
      </c>
      <c r="F675" s="18">
        <v>0</v>
      </c>
      <c r="G675" s="18">
        <v>0</v>
      </c>
    </row>
    <row r="676" spans="1:8" x14ac:dyDescent="0.25">
      <c r="A676" s="12" t="s">
        <v>107</v>
      </c>
      <c r="B676" s="12" t="s">
        <v>210</v>
      </c>
      <c r="C676" s="12">
        <v>11</v>
      </c>
      <c r="D676" s="12">
        <v>8</v>
      </c>
      <c r="E676" s="12">
        <v>7</v>
      </c>
      <c r="F676" s="12">
        <v>1</v>
      </c>
      <c r="G676" s="12">
        <v>0</v>
      </c>
    </row>
    <row r="677" spans="1:8" x14ac:dyDescent="0.25">
      <c r="A677" s="18" t="s">
        <v>107</v>
      </c>
      <c r="B677" s="18" t="s">
        <v>211</v>
      </c>
      <c r="C677" s="18">
        <v>14</v>
      </c>
      <c r="D677" s="18">
        <v>7</v>
      </c>
      <c r="E677" s="18">
        <v>3</v>
      </c>
      <c r="F677" s="18">
        <v>4</v>
      </c>
      <c r="G677" s="18">
        <v>0</v>
      </c>
    </row>
    <row r="678" spans="1:8" x14ac:dyDescent="0.25">
      <c r="A678" s="12" t="s">
        <v>107</v>
      </c>
      <c r="B678" s="12" t="s">
        <v>211</v>
      </c>
      <c r="C678" s="12">
        <v>22</v>
      </c>
      <c r="D678" s="12">
        <v>12</v>
      </c>
      <c r="E678" s="12">
        <v>12</v>
      </c>
      <c r="F678" s="12">
        <v>0</v>
      </c>
      <c r="G678" s="12">
        <v>0</v>
      </c>
    </row>
    <row r="679" spans="1:8" x14ac:dyDescent="0.25">
      <c r="A679" s="12" t="s">
        <v>107</v>
      </c>
      <c r="B679" s="12" t="s">
        <v>212</v>
      </c>
      <c r="C679" s="12">
        <v>1</v>
      </c>
      <c r="D679" s="12">
        <v>0</v>
      </c>
      <c r="E679" s="12">
        <v>0</v>
      </c>
      <c r="F679" s="12">
        <v>0</v>
      </c>
      <c r="G679" s="12">
        <v>0</v>
      </c>
    </row>
    <row r="680" spans="1:8" x14ac:dyDescent="0.25">
      <c r="A680" s="18" t="s">
        <v>107</v>
      </c>
      <c r="B680" s="18" t="s">
        <v>209</v>
      </c>
      <c r="C680" s="18">
        <v>14</v>
      </c>
      <c r="D680" s="18">
        <v>7</v>
      </c>
      <c r="E680" s="18">
        <v>7</v>
      </c>
      <c r="F680" s="18">
        <v>0</v>
      </c>
      <c r="G680" s="18">
        <v>0</v>
      </c>
    </row>
    <row r="681" spans="1:8" x14ac:dyDescent="0.25">
      <c r="A681" s="12" t="s">
        <v>107</v>
      </c>
      <c r="B681" s="12" t="s">
        <v>209</v>
      </c>
      <c r="C681" s="12">
        <v>26</v>
      </c>
      <c r="D681" s="12">
        <v>24</v>
      </c>
      <c r="E681" s="12">
        <v>21</v>
      </c>
      <c r="F681" s="12">
        <v>3</v>
      </c>
      <c r="G681" s="12">
        <v>0</v>
      </c>
    </row>
    <row r="682" spans="1:8" x14ac:dyDescent="0.25">
      <c r="A682" s="12" t="s">
        <v>107</v>
      </c>
      <c r="B682" s="12" t="s">
        <v>14</v>
      </c>
      <c r="C682" s="12">
        <v>8</v>
      </c>
      <c r="D682" s="12">
        <v>8</v>
      </c>
      <c r="E682" s="12">
        <v>8</v>
      </c>
      <c r="F682" s="12">
        <v>0</v>
      </c>
      <c r="G682" s="12">
        <v>0</v>
      </c>
    </row>
    <row r="683" spans="1:8" x14ac:dyDescent="0.25">
      <c r="A683" s="18" t="s">
        <v>107</v>
      </c>
      <c r="B683" s="18" t="s">
        <v>14</v>
      </c>
      <c r="C683" s="18">
        <v>11</v>
      </c>
      <c r="D683" s="18">
        <v>11</v>
      </c>
      <c r="E683" s="18">
        <v>11</v>
      </c>
      <c r="F683" s="18">
        <v>0</v>
      </c>
      <c r="G683" s="18">
        <v>0</v>
      </c>
    </row>
    <row r="684" spans="1:8" s="18" customFormat="1" x14ac:dyDescent="0.25">
      <c r="A684" s="18" t="s">
        <v>107</v>
      </c>
      <c r="B684" s="18" t="s">
        <v>15</v>
      </c>
      <c r="C684" s="18">
        <v>6</v>
      </c>
      <c r="D684" s="18">
        <v>2</v>
      </c>
      <c r="E684" s="18">
        <v>1</v>
      </c>
      <c r="F684" s="18">
        <v>1</v>
      </c>
      <c r="G684" s="18">
        <v>0</v>
      </c>
      <c r="H684"/>
    </row>
    <row r="685" spans="1:8" s="18" customFormat="1" x14ac:dyDescent="0.25">
      <c r="A685" s="12" t="s">
        <v>107</v>
      </c>
      <c r="B685" s="12" t="s">
        <v>16</v>
      </c>
      <c r="C685" s="12">
        <v>1</v>
      </c>
      <c r="D685" s="12">
        <v>1</v>
      </c>
      <c r="E685" s="12">
        <v>1</v>
      </c>
      <c r="F685" s="12">
        <v>0</v>
      </c>
      <c r="G685" s="12">
        <v>0</v>
      </c>
      <c r="H685"/>
    </row>
    <row r="686" spans="1:8" s="18" customFormat="1" x14ac:dyDescent="0.25">
      <c r="A686" s="18" t="s">
        <v>107</v>
      </c>
      <c r="B686" s="18" t="s">
        <v>16</v>
      </c>
      <c r="C686" s="18">
        <v>4</v>
      </c>
      <c r="D686" s="18">
        <v>3</v>
      </c>
      <c r="E686" s="18">
        <v>2</v>
      </c>
      <c r="F686" s="18">
        <v>1</v>
      </c>
      <c r="G686" s="18">
        <v>0</v>
      </c>
      <c r="H686"/>
    </row>
    <row r="687" spans="1:8" s="18" customFormat="1" x14ac:dyDescent="0.25">
      <c r="A687" s="12" t="s">
        <v>107</v>
      </c>
      <c r="B687" s="12" t="s">
        <v>18</v>
      </c>
      <c r="C687" s="12">
        <v>13</v>
      </c>
      <c r="D687" s="12">
        <v>13</v>
      </c>
      <c r="E687" s="12">
        <v>7</v>
      </c>
      <c r="F687" s="12">
        <v>6</v>
      </c>
      <c r="G687" s="12">
        <v>0</v>
      </c>
      <c r="H687"/>
    </row>
    <row r="688" spans="1:8" s="18" customFormat="1" x14ac:dyDescent="0.25">
      <c r="A688" s="18" t="s">
        <v>107</v>
      </c>
      <c r="B688" s="18" t="s">
        <v>18</v>
      </c>
      <c r="C688" s="18">
        <v>5</v>
      </c>
      <c r="D688" s="18">
        <v>3</v>
      </c>
      <c r="E688" s="18">
        <v>3</v>
      </c>
      <c r="F688" s="18">
        <v>0</v>
      </c>
      <c r="G688" s="18">
        <v>0</v>
      </c>
      <c r="H688"/>
    </row>
    <row r="689" spans="1:8" s="18" customFormat="1" x14ac:dyDescent="0.25">
      <c r="A689" s="18" t="s">
        <v>107</v>
      </c>
      <c r="B689" s="18" t="s">
        <v>185</v>
      </c>
      <c r="C689" s="18">
        <v>2</v>
      </c>
      <c r="D689" s="18">
        <v>1</v>
      </c>
      <c r="E689" s="18">
        <v>1</v>
      </c>
      <c r="F689" s="18">
        <v>0</v>
      </c>
      <c r="G689" s="18">
        <v>0</v>
      </c>
      <c r="H689"/>
    </row>
    <row r="690" spans="1:8" s="18" customFormat="1" x14ac:dyDescent="0.25">
      <c r="A690" s="12" t="s">
        <v>58</v>
      </c>
      <c r="B690" s="12" t="s">
        <v>2</v>
      </c>
      <c r="C690" s="12">
        <v>2</v>
      </c>
      <c r="D690" s="12">
        <v>2</v>
      </c>
      <c r="E690" s="12">
        <v>1</v>
      </c>
      <c r="F690" s="12">
        <v>1</v>
      </c>
      <c r="G690" s="12">
        <v>0</v>
      </c>
      <c r="H690"/>
    </row>
    <row r="691" spans="1:8" s="18" customFormat="1" x14ac:dyDescent="0.25">
      <c r="A691" s="18" t="s">
        <v>58</v>
      </c>
      <c r="B691" s="18" t="s">
        <v>2</v>
      </c>
      <c r="C691" s="18">
        <v>2</v>
      </c>
      <c r="D691" s="18">
        <v>2</v>
      </c>
      <c r="E691" s="18">
        <v>2</v>
      </c>
      <c r="F691" s="18">
        <v>0</v>
      </c>
      <c r="G691" s="18">
        <v>0</v>
      </c>
      <c r="H691"/>
    </row>
    <row r="692" spans="1:8" s="18" customFormat="1" x14ac:dyDescent="0.25">
      <c r="A692" s="12" t="s">
        <v>58</v>
      </c>
      <c r="B692" s="12" t="s">
        <v>9</v>
      </c>
      <c r="C692" s="12">
        <v>12</v>
      </c>
      <c r="D692" s="12">
        <v>9</v>
      </c>
      <c r="E692" s="12">
        <v>9</v>
      </c>
      <c r="F692" s="12">
        <v>0</v>
      </c>
      <c r="G692" s="12">
        <v>0</v>
      </c>
      <c r="H692"/>
    </row>
    <row r="693" spans="1:8" s="18" customFormat="1" x14ac:dyDescent="0.25">
      <c r="A693" s="18" t="s">
        <v>58</v>
      </c>
      <c r="B693" s="18" t="s">
        <v>9</v>
      </c>
      <c r="C693" s="18">
        <v>12</v>
      </c>
      <c r="D693" s="18">
        <v>2</v>
      </c>
      <c r="E693" s="18">
        <v>2</v>
      </c>
      <c r="F693" s="18">
        <v>0</v>
      </c>
      <c r="G693" s="18">
        <v>0</v>
      </c>
      <c r="H693"/>
    </row>
    <row r="694" spans="1:8" s="18" customFormat="1" x14ac:dyDescent="0.25">
      <c r="A694" s="18" t="s">
        <v>58</v>
      </c>
      <c r="B694" s="18" t="s">
        <v>210</v>
      </c>
      <c r="C694" s="18">
        <v>10</v>
      </c>
      <c r="D694" s="18">
        <v>9</v>
      </c>
      <c r="E694" s="18">
        <v>4</v>
      </c>
      <c r="F694" s="18">
        <v>5</v>
      </c>
      <c r="G694" s="18">
        <v>0</v>
      </c>
      <c r="H694"/>
    </row>
    <row r="695" spans="1:8" s="18" customFormat="1" x14ac:dyDescent="0.25">
      <c r="A695" s="12" t="s">
        <v>58</v>
      </c>
      <c r="B695" s="12" t="s">
        <v>210</v>
      </c>
      <c r="C695" s="12">
        <v>28</v>
      </c>
      <c r="D695" s="12">
        <v>26</v>
      </c>
      <c r="E695" s="12">
        <v>26</v>
      </c>
      <c r="F695" s="12">
        <v>0</v>
      </c>
      <c r="G695" s="12">
        <v>0</v>
      </c>
      <c r="H695"/>
    </row>
    <row r="696" spans="1:8" s="18" customFormat="1" x14ac:dyDescent="0.25">
      <c r="A696" s="18" t="s">
        <v>58</v>
      </c>
      <c r="B696" s="18" t="s">
        <v>211</v>
      </c>
      <c r="C696" s="18">
        <v>26</v>
      </c>
      <c r="D696" s="18">
        <v>21</v>
      </c>
      <c r="E696" s="18">
        <v>17</v>
      </c>
      <c r="F696" s="18">
        <v>4</v>
      </c>
      <c r="G696" s="18">
        <v>0</v>
      </c>
      <c r="H696"/>
    </row>
    <row r="697" spans="1:8" s="18" customFormat="1" x14ac:dyDescent="0.25">
      <c r="A697" s="12" t="s">
        <v>58</v>
      </c>
      <c r="B697" s="12" t="s">
        <v>211</v>
      </c>
      <c r="C697" s="12">
        <v>33</v>
      </c>
      <c r="D697" s="12">
        <v>31</v>
      </c>
      <c r="E697" s="12">
        <v>27</v>
      </c>
      <c r="F697" s="12">
        <v>4</v>
      </c>
      <c r="G697" s="12">
        <v>0</v>
      </c>
      <c r="H697"/>
    </row>
    <row r="698" spans="1:8" s="18" customFormat="1" x14ac:dyDescent="0.25">
      <c r="A698" s="18" t="s">
        <v>58</v>
      </c>
      <c r="B698" s="18" t="s">
        <v>212</v>
      </c>
      <c r="C698" s="18">
        <v>2</v>
      </c>
      <c r="D698" s="18">
        <v>2</v>
      </c>
      <c r="E698" s="18">
        <v>1</v>
      </c>
      <c r="F698" s="18">
        <v>1</v>
      </c>
      <c r="G698" s="18">
        <v>0</v>
      </c>
      <c r="H698"/>
    </row>
    <row r="699" spans="1:8" s="18" customFormat="1" x14ac:dyDescent="0.25">
      <c r="A699" s="18" t="s">
        <v>58</v>
      </c>
      <c r="B699" s="18" t="s">
        <v>209</v>
      </c>
      <c r="C699" s="18">
        <v>12</v>
      </c>
      <c r="D699" s="18">
        <v>7</v>
      </c>
      <c r="E699" s="18">
        <v>7</v>
      </c>
      <c r="F699" s="18">
        <v>0</v>
      </c>
      <c r="G699" s="18">
        <v>0</v>
      </c>
      <c r="H699"/>
    </row>
    <row r="700" spans="1:8" s="18" customFormat="1" x14ac:dyDescent="0.25">
      <c r="A700" s="12" t="s">
        <v>58</v>
      </c>
      <c r="B700" s="12" t="s">
        <v>209</v>
      </c>
      <c r="C700" s="12">
        <v>15</v>
      </c>
      <c r="D700" s="12">
        <v>12</v>
      </c>
      <c r="E700" s="12">
        <v>12</v>
      </c>
      <c r="F700" s="12">
        <v>0</v>
      </c>
      <c r="G700" s="12">
        <v>0</v>
      </c>
      <c r="H700"/>
    </row>
    <row r="701" spans="1:8" s="18" customFormat="1" x14ac:dyDescent="0.25">
      <c r="A701" s="12" t="s">
        <v>58</v>
      </c>
      <c r="B701" s="12" t="s">
        <v>14</v>
      </c>
      <c r="C701" s="12">
        <v>4</v>
      </c>
      <c r="D701" s="12">
        <v>4</v>
      </c>
      <c r="E701" s="12">
        <v>4</v>
      </c>
      <c r="F701" s="12">
        <v>0</v>
      </c>
      <c r="G701" s="12">
        <v>0</v>
      </c>
      <c r="H701"/>
    </row>
    <row r="702" spans="1:8" s="18" customFormat="1" x14ac:dyDescent="0.25">
      <c r="A702" s="18" t="s">
        <v>58</v>
      </c>
      <c r="B702" s="18" t="s">
        <v>14</v>
      </c>
      <c r="C702" s="18">
        <v>3</v>
      </c>
      <c r="D702" s="18">
        <v>3</v>
      </c>
      <c r="E702" s="18">
        <v>3</v>
      </c>
      <c r="F702" s="18">
        <v>0</v>
      </c>
      <c r="G702" s="18">
        <v>0</v>
      </c>
      <c r="H702"/>
    </row>
    <row r="703" spans="1:8" s="18" customFormat="1" x14ac:dyDescent="0.25">
      <c r="A703" s="12" t="s">
        <v>58</v>
      </c>
      <c r="B703" s="12" t="s">
        <v>15</v>
      </c>
      <c r="C703" s="12">
        <v>1</v>
      </c>
      <c r="D703" s="12">
        <v>1</v>
      </c>
      <c r="E703" s="12">
        <v>1</v>
      </c>
      <c r="F703" s="12">
        <v>0</v>
      </c>
      <c r="G703" s="12">
        <v>0</v>
      </c>
      <c r="H703"/>
    </row>
    <row r="704" spans="1:8" s="18" customFormat="1" x14ac:dyDescent="0.25">
      <c r="A704" s="12" t="s">
        <v>58</v>
      </c>
      <c r="B704" s="12" t="s">
        <v>16</v>
      </c>
      <c r="C704" s="12">
        <v>7</v>
      </c>
      <c r="D704" s="12">
        <v>5</v>
      </c>
      <c r="E704" s="12">
        <v>2</v>
      </c>
      <c r="F704" s="12">
        <v>3</v>
      </c>
      <c r="G704" s="12">
        <v>0</v>
      </c>
      <c r="H704"/>
    </row>
    <row r="705" spans="1:8" s="18" customFormat="1" x14ac:dyDescent="0.25">
      <c r="A705" s="18" t="s">
        <v>58</v>
      </c>
      <c r="B705" s="18" t="s">
        <v>16</v>
      </c>
      <c r="C705" s="18">
        <v>6</v>
      </c>
      <c r="D705" s="18">
        <v>4</v>
      </c>
      <c r="E705" s="18">
        <v>3</v>
      </c>
      <c r="F705" s="18">
        <v>1</v>
      </c>
      <c r="G705" s="18">
        <v>0</v>
      </c>
      <c r="H705"/>
    </row>
    <row r="706" spans="1:8" s="18" customFormat="1" x14ac:dyDescent="0.25">
      <c r="A706" s="18" t="s">
        <v>58</v>
      </c>
      <c r="B706" s="18" t="s">
        <v>17</v>
      </c>
      <c r="C706" s="18">
        <v>3</v>
      </c>
      <c r="D706" s="18">
        <v>2</v>
      </c>
      <c r="E706" s="18">
        <v>2</v>
      </c>
      <c r="F706" s="18">
        <v>0</v>
      </c>
      <c r="G706" s="18">
        <v>0</v>
      </c>
      <c r="H706"/>
    </row>
    <row r="707" spans="1:8" s="18" customFormat="1" x14ac:dyDescent="0.25">
      <c r="A707" s="12" t="s">
        <v>58</v>
      </c>
      <c r="B707" s="12" t="s">
        <v>18</v>
      </c>
      <c r="C707" s="12">
        <v>26</v>
      </c>
      <c r="D707" s="12">
        <v>24</v>
      </c>
      <c r="E707" s="12">
        <v>23</v>
      </c>
      <c r="F707" s="12">
        <v>1</v>
      </c>
      <c r="G707" s="12">
        <v>0</v>
      </c>
      <c r="H707"/>
    </row>
    <row r="708" spans="1:8" s="18" customFormat="1" x14ac:dyDescent="0.25">
      <c r="A708" s="18" t="s">
        <v>58</v>
      </c>
      <c r="B708" s="18" t="s">
        <v>18</v>
      </c>
      <c r="C708" s="18">
        <v>15</v>
      </c>
      <c r="D708" s="18">
        <v>12</v>
      </c>
      <c r="E708" s="18">
        <v>12</v>
      </c>
      <c r="F708" s="18">
        <v>0</v>
      </c>
      <c r="G708" s="18">
        <v>0</v>
      </c>
      <c r="H708"/>
    </row>
    <row r="709" spans="1:8" s="18" customFormat="1" x14ac:dyDescent="0.25">
      <c r="A709" s="12" t="s">
        <v>58</v>
      </c>
      <c r="B709" s="12" t="s">
        <v>185</v>
      </c>
      <c r="C709" s="12">
        <v>6</v>
      </c>
      <c r="D709" s="12">
        <v>5</v>
      </c>
      <c r="E709" s="12">
        <v>4</v>
      </c>
      <c r="F709" s="12">
        <v>1</v>
      </c>
      <c r="G709" s="12">
        <v>0</v>
      </c>
      <c r="H709"/>
    </row>
    <row r="710" spans="1:8" s="18" customFormat="1" x14ac:dyDescent="0.25">
      <c r="A710" s="18" t="s">
        <v>58</v>
      </c>
      <c r="B710" s="18" t="s">
        <v>185</v>
      </c>
      <c r="C710" s="18">
        <v>6</v>
      </c>
      <c r="D710" s="18">
        <v>4</v>
      </c>
      <c r="E710" s="18">
        <v>3</v>
      </c>
      <c r="F710" s="18">
        <v>1</v>
      </c>
      <c r="G710" s="18">
        <v>0</v>
      </c>
      <c r="H710"/>
    </row>
    <row r="711" spans="1:8" s="18" customFormat="1" x14ac:dyDescent="0.25">
      <c r="A711" s="18" t="s">
        <v>72</v>
      </c>
      <c r="B711" s="18" t="s">
        <v>2</v>
      </c>
      <c r="C711" s="18">
        <v>4</v>
      </c>
      <c r="D711" s="18">
        <v>2</v>
      </c>
      <c r="E711" s="18">
        <v>1</v>
      </c>
      <c r="F711" s="18">
        <v>1</v>
      </c>
      <c r="G711" s="18">
        <v>0</v>
      </c>
      <c r="H711"/>
    </row>
    <row r="712" spans="1:8" s="18" customFormat="1" x14ac:dyDescent="0.25">
      <c r="A712" s="12" t="s">
        <v>72</v>
      </c>
      <c r="B712" s="12" t="s">
        <v>9</v>
      </c>
      <c r="C712" s="12">
        <v>37</v>
      </c>
      <c r="D712" s="12">
        <v>37</v>
      </c>
      <c r="E712" s="12">
        <v>36</v>
      </c>
      <c r="F712" s="12">
        <v>1</v>
      </c>
      <c r="G712" s="12">
        <v>0</v>
      </c>
      <c r="H712"/>
    </row>
    <row r="713" spans="1:8" s="18" customFormat="1" x14ac:dyDescent="0.25">
      <c r="A713" s="18" t="s">
        <v>72</v>
      </c>
      <c r="B713" s="18" t="s">
        <v>9</v>
      </c>
      <c r="C713" s="18">
        <v>38</v>
      </c>
      <c r="D713" s="18">
        <v>38</v>
      </c>
      <c r="E713" s="18">
        <v>38</v>
      </c>
      <c r="F713" s="18">
        <v>0</v>
      </c>
      <c r="G713" s="18">
        <v>0</v>
      </c>
      <c r="H713"/>
    </row>
    <row r="714" spans="1:8" s="18" customFormat="1" x14ac:dyDescent="0.25">
      <c r="A714" s="18" t="s">
        <v>72</v>
      </c>
      <c r="B714" s="18" t="s">
        <v>210</v>
      </c>
      <c r="C714" s="18">
        <v>24</v>
      </c>
      <c r="D714" s="18">
        <v>21</v>
      </c>
      <c r="E714" s="18">
        <v>18</v>
      </c>
      <c r="F714" s="18">
        <v>3</v>
      </c>
      <c r="G714" s="18">
        <v>0</v>
      </c>
      <c r="H714"/>
    </row>
    <row r="715" spans="1:8" s="18" customFormat="1" x14ac:dyDescent="0.25">
      <c r="A715" s="12" t="s">
        <v>72</v>
      </c>
      <c r="B715" s="12" t="s">
        <v>210</v>
      </c>
      <c r="C715" s="12">
        <v>20</v>
      </c>
      <c r="D715" s="12">
        <v>20</v>
      </c>
      <c r="E715" s="12">
        <v>18</v>
      </c>
      <c r="F715" s="12">
        <v>2</v>
      </c>
      <c r="G715" s="12">
        <v>0</v>
      </c>
      <c r="H715"/>
    </row>
    <row r="716" spans="1:8" s="18" customFormat="1" x14ac:dyDescent="0.25">
      <c r="A716" s="18" t="s">
        <v>72</v>
      </c>
      <c r="B716" s="18" t="s">
        <v>211</v>
      </c>
      <c r="C716" s="18">
        <v>33</v>
      </c>
      <c r="D716" s="18">
        <v>30</v>
      </c>
      <c r="E716" s="18">
        <v>27</v>
      </c>
      <c r="F716" s="18">
        <v>3</v>
      </c>
      <c r="G716" s="18">
        <v>0</v>
      </c>
      <c r="H716"/>
    </row>
    <row r="717" spans="1:8" s="18" customFormat="1" x14ac:dyDescent="0.25">
      <c r="A717" s="12" t="s">
        <v>72</v>
      </c>
      <c r="B717" s="12" t="s">
        <v>211</v>
      </c>
      <c r="C717" s="12">
        <v>35</v>
      </c>
      <c r="D717" s="12">
        <v>30</v>
      </c>
      <c r="E717" s="12">
        <v>26</v>
      </c>
      <c r="F717" s="12">
        <v>4</v>
      </c>
      <c r="G717" s="12">
        <v>3</v>
      </c>
      <c r="H717"/>
    </row>
    <row r="718" spans="1:8" s="18" customFormat="1" x14ac:dyDescent="0.25">
      <c r="A718" s="18" t="s">
        <v>72</v>
      </c>
      <c r="B718" s="18" t="s">
        <v>209</v>
      </c>
      <c r="C718" s="18">
        <v>21</v>
      </c>
      <c r="D718" s="18">
        <v>20</v>
      </c>
      <c r="E718" s="18">
        <v>17</v>
      </c>
      <c r="F718" s="18">
        <v>3</v>
      </c>
      <c r="G718" s="18">
        <v>0</v>
      </c>
      <c r="H718"/>
    </row>
    <row r="719" spans="1:8" s="18" customFormat="1" x14ac:dyDescent="0.25">
      <c r="A719" s="12" t="s">
        <v>72</v>
      </c>
      <c r="B719" s="12" t="s">
        <v>209</v>
      </c>
      <c r="C719" s="12">
        <v>23</v>
      </c>
      <c r="D719" s="12">
        <v>22</v>
      </c>
      <c r="E719" s="12">
        <v>19</v>
      </c>
      <c r="F719" s="12">
        <v>3</v>
      </c>
      <c r="G719" s="12">
        <v>0</v>
      </c>
      <c r="H719"/>
    </row>
    <row r="720" spans="1:8" s="18" customFormat="1" x14ac:dyDescent="0.25">
      <c r="A720" s="12" t="s">
        <v>72</v>
      </c>
      <c r="B720" s="12" t="s">
        <v>14</v>
      </c>
      <c r="C720" s="12">
        <v>8</v>
      </c>
      <c r="D720" s="12">
        <v>8</v>
      </c>
      <c r="E720" s="12">
        <v>8</v>
      </c>
      <c r="F720" s="12">
        <v>0</v>
      </c>
      <c r="G720" s="12">
        <v>0</v>
      </c>
      <c r="H720"/>
    </row>
    <row r="721" spans="1:8" s="18" customFormat="1" x14ac:dyDescent="0.25">
      <c r="A721" s="18" t="s">
        <v>72</v>
      </c>
      <c r="B721" s="18" t="s">
        <v>14</v>
      </c>
      <c r="C721" s="18">
        <v>8</v>
      </c>
      <c r="D721" s="18">
        <v>7</v>
      </c>
      <c r="E721" s="18">
        <v>7</v>
      </c>
      <c r="F721" s="18">
        <v>0</v>
      </c>
      <c r="G721" s="18">
        <v>0</v>
      </c>
      <c r="H721"/>
    </row>
    <row r="722" spans="1:8" s="18" customFormat="1" x14ac:dyDescent="0.25">
      <c r="A722" s="12" t="s">
        <v>72</v>
      </c>
      <c r="B722" s="12" t="s">
        <v>15</v>
      </c>
      <c r="C722" s="12">
        <v>5</v>
      </c>
      <c r="D722" s="12">
        <v>5</v>
      </c>
      <c r="E722" s="12">
        <v>2</v>
      </c>
      <c r="F722" s="12">
        <v>3</v>
      </c>
      <c r="G722" s="12">
        <v>0</v>
      </c>
      <c r="H722"/>
    </row>
    <row r="723" spans="1:8" s="18" customFormat="1" x14ac:dyDescent="0.25">
      <c r="A723" s="18" t="s">
        <v>72</v>
      </c>
      <c r="B723" s="18" t="s">
        <v>15</v>
      </c>
      <c r="C723" s="18">
        <v>4</v>
      </c>
      <c r="D723" s="18">
        <v>4</v>
      </c>
      <c r="E723" s="18">
        <v>4</v>
      </c>
      <c r="F723" s="18">
        <v>0</v>
      </c>
      <c r="G723" s="18">
        <v>0</v>
      </c>
      <c r="H723"/>
    </row>
    <row r="724" spans="1:8" s="18" customFormat="1" x14ac:dyDescent="0.25">
      <c r="A724" s="12" t="s">
        <v>72</v>
      </c>
      <c r="B724" s="12" t="s">
        <v>16</v>
      </c>
      <c r="C724" s="12">
        <v>3</v>
      </c>
      <c r="D724" s="12">
        <v>3</v>
      </c>
      <c r="E724" s="12">
        <v>2</v>
      </c>
      <c r="F724" s="12">
        <v>1</v>
      </c>
      <c r="G724" s="12">
        <v>0</v>
      </c>
      <c r="H724"/>
    </row>
    <row r="725" spans="1:8" s="18" customFormat="1" x14ac:dyDescent="0.25">
      <c r="A725" s="18" t="s">
        <v>72</v>
      </c>
      <c r="B725" s="18" t="s">
        <v>16</v>
      </c>
      <c r="C725" s="18">
        <v>3</v>
      </c>
      <c r="D725" s="18">
        <v>3</v>
      </c>
      <c r="E725" s="18">
        <v>3</v>
      </c>
      <c r="F725" s="18">
        <v>0</v>
      </c>
      <c r="G725" s="18">
        <v>0</v>
      </c>
      <c r="H725"/>
    </row>
    <row r="726" spans="1:8" s="18" customFormat="1" x14ac:dyDescent="0.25">
      <c r="A726" s="12" t="s">
        <v>72</v>
      </c>
      <c r="B726" s="12" t="s">
        <v>17</v>
      </c>
      <c r="C726" s="12">
        <v>2</v>
      </c>
      <c r="D726" s="12">
        <v>2</v>
      </c>
      <c r="E726" s="12">
        <v>1</v>
      </c>
      <c r="F726" s="12">
        <v>1</v>
      </c>
      <c r="G726" s="12">
        <v>0</v>
      </c>
      <c r="H726"/>
    </row>
    <row r="727" spans="1:8" s="18" customFormat="1" x14ac:dyDescent="0.25">
      <c r="A727" s="18" t="s">
        <v>72</v>
      </c>
      <c r="B727" s="18" t="s">
        <v>17</v>
      </c>
      <c r="C727" s="18">
        <v>1</v>
      </c>
      <c r="D727" s="18">
        <v>1</v>
      </c>
      <c r="E727" s="18">
        <v>1</v>
      </c>
      <c r="F727" s="18">
        <v>0</v>
      </c>
      <c r="G727" s="18">
        <v>0</v>
      </c>
      <c r="H727"/>
    </row>
    <row r="728" spans="1:8" s="18" customFormat="1" x14ac:dyDescent="0.25">
      <c r="A728" s="12" t="s">
        <v>72</v>
      </c>
      <c r="B728" s="12" t="s">
        <v>18</v>
      </c>
      <c r="C728" s="12">
        <v>17</v>
      </c>
      <c r="D728" s="12">
        <v>17</v>
      </c>
      <c r="E728" s="12">
        <v>15</v>
      </c>
      <c r="F728" s="12">
        <v>2</v>
      </c>
      <c r="G728" s="12">
        <v>0</v>
      </c>
      <c r="H728"/>
    </row>
    <row r="729" spans="1:8" s="18" customFormat="1" x14ac:dyDescent="0.25">
      <c r="A729" s="18" t="s">
        <v>72</v>
      </c>
      <c r="B729" s="18" t="s">
        <v>18</v>
      </c>
      <c r="C729" s="18">
        <v>27</v>
      </c>
      <c r="D729" s="18">
        <v>27</v>
      </c>
      <c r="E729" s="18">
        <v>25</v>
      </c>
      <c r="F729" s="18">
        <v>2</v>
      </c>
      <c r="G729" s="18">
        <v>0</v>
      </c>
      <c r="H729"/>
    </row>
    <row r="730" spans="1:8" s="18" customFormat="1" x14ac:dyDescent="0.25">
      <c r="A730" s="12" t="s">
        <v>72</v>
      </c>
      <c r="B730" s="12" t="s">
        <v>185</v>
      </c>
      <c r="C730" s="12">
        <v>22</v>
      </c>
      <c r="D730" s="12">
        <v>22</v>
      </c>
      <c r="E730" s="12">
        <v>20</v>
      </c>
      <c r="F730" s="12">
        <v>2</v>
      </c>
      <c r="G730" s="12">
        <v>0</v>
      </c>
      <c r="H730"/>
    </row>
    <row r="731" spans="1:8" s="18" customFormat="1" x14ac:dyDescent="0.25">
      <c r="A731" s="18" t="s">
        <v>72</v>
      </c>
      <c r="B731" s="18" t="s">
        <v>185</v>
      </c>
      <c r="C731" s="18">
        <v>43</v>
      </c>
      <c r="D731" s="18">
        <v>42</v>
      </c>
      <c r="E731" s="18">
        <v>40</v>
      </c>
      <c r="F731" s="18">
        <v>2</v>
      </c>
      <c r="G731" s="18">
        <v>0</v>
      </c>
      <c r="H731"/>
    </row>
    <row r="732" spans="1:8" s="18" customFormat="1" x14ac:dyDescent="0.25">
      <c r="A732" s="12" t="s">
        <v>93</v>
      </c>
      <c r="B732" s="12" t="s">
        <v>2</v>
      </c>
      <c r="C732" s="12">
        <v>10</v>
      </c>
      <c r="D732" s="12">
        <v>8</v>
      </c>
      <c r="E732" s="12">
        <v>8</v>
      </c>
      <c r="F732" s="12">
        <v>0</v>
      </c>
      <c r="G732" s="12">
        <v>0</v>
      </c>
      <c r="H732"/>
    </row>
    <row r="733" spans="1:8" s="18" customFormat="1" x14ac:dyDescent="0.25">
      <c r="A733" s="18" t="s">
        <v>93</v>
      </c>
      <c r="B733" s="18" t="s">
        <v>2</v>
      </c>
      <c r="C733" s="18">
        <v>8</v>
      </c>
      <c r="D733" s="18">
        <v>4</v>
      </c>
      <c r="E733" s="18">
        <v>4</v>
      </c>
      <c r="F733" s="18">
        <v>0</v>
      </c>
      <c r="G733" s="18">
        <v>0</v>
      </c>
      <c r="H733"/>
    </row>
    <row r="734" spans="1:8" s="18" customFormat="1" x14ac:dyDescent="0.25">
      <c r="A734" s="12" t="s">
        <v>93</v>
      </c>
      <c r="B734" s="12" t="s">
        <v>9</v>
      </c>
      <c r="C734" s="12">
        <v>80</v>
      </c>
      <c r="D734" s="12">
        <v>80</v>
      </c>
      <c r="E734" s="12">
        <v>74</v>
      </c>
      <c r="F734" s="12">
        <v>6</v>
      </c>
      <c r="G734" s="12">
        <v>0</v>
      </c>
      <c r="H734"/>
    </row>
    <row r="735" spans="1:8" s="18" customFormat="1" x14ac:dyDescent="0.25">
      <c r="A735" s="18" t="s">
        <v>93</v>
      </c>
      <c r="B735" s="18" t="s">
        <v>9</v>
      </c>
      <c r="C735" s="18">
        <v>38</v>
      </c>
      <c r="D735" s="18">
        <v>38</v>
      </c>
      <c r="E735" s="18">
        <v>37</v>
      </c>
      <c r="F735" s="18">
        <v>1</v>
      </c>
      <c r="G735" s="18">
        <v>0</v>
      </c>
      <c r="H735"/>
    </row>
    <row r="736" spans="1:8" s="18" customFormat="1" x14ac:dyDescent="0.25">
      <c r="A736" s="18" t="s">
        <v>93</v>
      </c>
      <c r="B736" s="18" t="s">
        <v>210</v>
      </c>
      <c r="C736" s="18">
        <v>29</v>
      </c>
      <c r="D736" s="18">
        <v>29</v>
      </c>
      <c r="E736" s="18">
        <v>26</v>
      </c>
      <c r="F736" s="18">
        <v>3</v>
      </c>
      <c r="G736" s="18">
        <v>0</v>
      </c>
      <c r="H736"/>
    </row>
    <row r="737" spans="1:8" s="18" customFormat="1" x14ac:dyDescent="0.25">
      <c r="A737" s="12" t="s">
        <v>93</v>
      </c>
      <c r="B737" s="12" t="s">
        <v>210</v>
      </c>
      <c r="C737" s="12">
        <v>35</v>
      </c>
      <c r="D737" s="12">
        <v>35</v>
      </c>
      <c r="E737" s="12">
        <v>34</v>
      </c>
      <c r="F737" s="12">
        <v>1</v>
      </c>
      <c r="G737" s="12">
        <v>0</v>
      </c>
      <c r="H737"/>
    </row>
    <row r="738" spans="1:8" s="18" customFormat="1" x14ac:dyDescent="0.25">
      <c r="A738" s="18" t="s">
        <v>93</v>
      </c>
      <c r="B738" s="18" t="s">
        <v>211</v>
      </c>
      <c r="C738" s="18">
        <v>44</v>
      </c>
      <c r="D738" s="18">
        <v>40</v>
      </c>
      <c r="E738" s="18">
        <v>34</v>
      </c>
      <c r="F738" s="18">
        <v>6</v>
      </c>
      <c r="G738" s="18">
        <v>0</v>
      </c>
      <c r="H738"/>
    </row>
    <row r="739" spans="1:8" s="18" customFormat="1" x14ac:dyDescent="0.25">
      <c r="A739" s="12" t="s">
        <v>93</v>
      </c>
      <c r="B739" s="12" t="s">
        <v>211</v>
      </c>
      <c r="C739" s="12">
        <v>63</v>
      </c>
      <c r="D739" s="12">
        <v>58</v>
      </c>
      <c r="E739" s="12">
        <v>57</v>
      </c>
      <c r="F739" s="12">
        <v>1</v>
      </c>
      <c r="G739" s="12">
        <v>2</v>
      </c>
      <c r="H739"/>
    </row>
    <row r="740" spans="1:8" s="18" customFormat="1" x14ac:dyDescent="0.25">
      <c r="A740" s="18" t="s">
        <v>93</v>
      </c>
      <c r="B740" s="18" t="s">
        <v>209</v>
      </c>
      <c r="C740" s="18">
        <v>119</v>
      </c>
      <c r="D740" s="18">
        <v>118</v>
      </c>
      <c r="E740" s="18">
        <v>105</v>
      </c>
      <c r="F740" s="18">
        <v>13</v>
      </c>
      <c r="G740" s="18">
        <v>0</v>
      </c>
      <c r="H740"/>
    </row>
    <row r="741" spans="1:8" s="18" customFormat="1" x14ac:dyDescent="0.25">
      <c r="A741" s="12" t="s">
        <v>93</v>
      </c>
      <c r="B741" s="12" t="s">
        <v>209</v>
      </c>
      <c r="C741" s="12">
        <v>138</v>
      </c>
      <c r="D741" s="12">
        <v>138</v>
      </c>
      <c r="E741" s="12">
        <v>136</v>
      </c>
      <c r="F741" s="12">
        <v>2</v>
      </c>
      <c r="G741" s="12">
        <v>0</v>
      </c>
      <c r="H741"/>
    </row>
    <row r="742" spans="1:8" s="18" customFormat="1" x14ac:dyDescent="0.25">
      <c r="A742" s="12" t="s">
        <v>93</v>
      </c>
      <c r="B742" s="12" t="s">
        <v>14</v>
      </c>
      <c r="C742" s="12">
        <v>7</v>
      </c>
      <c r="D742" s="12">
        <v>7</v>
      </c>
      <c r="E742" s="12">
        <v>7</v>
      </c>
      <c r="F742" s="12">
        <v>0</v>
      </c>
      <c r="G742" s="12">
        <v>0</v>
      </c>
      <c r="H742"/>
    </row>
    <row r="743" spans="1:8" s="18" customFormat="1" x14ac:dyDescent="0.25">
      <c r="A743" s="18" t="s">
        <v>93</v>
      </c>
      <c r="B743" s="18" t="s">
        <v>14</v>
      </c>
      <c r="C743" s="18">
        <v>8</v>
      </c>
      <c r="D743" s="18">
        <v>8</v>
      </c>
      <c r="E743" s="18">
        <v>8</v>
      </c>
      <c r="F743" s="18">
        <v>0</v>
      </c>
      <c r="G743" s="18">
        <v>0</v>
      </c>
      <c r="H743"/>
    </row>
    <row r="744" spans="1:8" s="18" customFormat="1" x14ac:dyDescent="0.25">
      <c r="A744" s="12" t="s">
        <v>93</v>
      </c>
      <c r="B744" s="12" t="s">
        <v>15</v>
      </c>
      <c r="C744" s="12">
        <v>2</v>
      </c>
      <c r="D744" s="12">
        <v>2</v>
      </c>
      <c r="E744" s="12">
        <v>1</v>
      </c>
      <c r="F744" s="12">
        <v>1</v>
      </c>
      <c r="G744" s="12">
        <v>0</v>
      </c>
      <c r="H744"/>
    </row>
    <row r="745" spans="1:8" s="18" customFormat="1" x14ac:dyDescent="0.25">
      <c r="A745" s="18" t="s">
        <v>93</v>
      </c>
      <c r="B745" s="18" t="s">
        <v>15</v>
      </c>
      <c r="C745" s="18">
        <v>1</v>
      </c>
      <c r="D745" s="18">
        <v>0</v>
      </c>
      <c r="E745" s="18">
        <v>0</v>
      </c>
      <c r="F745" s="18">
        <v>0</v>
      </c>
      <c r="G745" s="18">
        <v>0</v>
      </c>
      <c r="H745"/>
    </row>
    <row r="746" spans="1:8" s="18" customFormat="1" x14ac:dyDescent="0.25">
      <c r="A746" s="12" t="s">
        <v>93</v>
      </c>
      <c r="B746" s="12" t="s">
        <v>16</v>
      </c>
      <c r="C746" s="12">
        <v>16</v>
      </c>
      <c r="D746" s="12">
        <v>16</v>
      </c>
      <c r="E746" s="12">
        <v>13</v>
      </c>
      <c r="F746" s="12">
        <v>3</v>
      </c>
      <c r="G746" s="12">
        <v>0</v>
      </c>
      <c r="H746"/>
    </row>
    <row r="747" spans="1:8" s="18" customFormat="1" x14ac:dyDescent="0.25">
      <c r="A747" s="18" t="s">
        <v>93</v>
      </c>
      <c r="B747" s="18" t="s">
        <v>16</v>
      </c>
      <c r="C747" s="18">
        <v>11</v>
      </c>
      <c r="D747" s="18">
        <v>11</v>
      </c>
      <c r="E747" s="18">
        <v>11</v>
      </c>
      <c r="F747" s="18">
        <v>0</v>
      </c>
      <c r="G747" s="18">
        <v>0</v>
      </c>
      <c r="H747"/>
    </row>
    <row r="748" spans="1:8" s="18" customFormat="1" x14ac:dyDescent="0.25">
      <c r="A748" s="12" t="s">
        <v>93</v>
      </c>
      <c r="B748" s="12" t="s">
        <v>17</v>
      </c>
      <c r="C748" s="12">
        <v>8</v>
      </c>
      <c r="D748" s="12">
        <v>8</v>
      </c>
      <c r="E748" s="12">
        <v>8</v>
      </c>
      <c r="F748" s="12">
        <v>0</v>
      </c>
      <c r="G748" s="12">
        <v>0</v>
      </c>
      <c r="H748"/>
    </row>
    <row r="749" spans="1:8" s="18" customFormat="1" x14ac:dyDescent="0.25">
      <c r="A749" s="18" t="s">
        <v>93</v>
      </c>
      <c r="B749" s="18" t="s">
        <v>17</v>
      </c>
      <c r="C749" s="18">
        <v>4</v>
      </c>
      <c r="D749" s="18">
        <v>4</v>
      </c>
      <c r="E749" s="18">
        <v>4</v>
      </c>
      <c r="F749" s="18">
        <v>0</v>
      </c>
      <c r="G749" s="18">
        <v>0</v>
      </c>
      <c r="H749"/>
    </row>
    <row r="750" spans="1:8" s="18" customFormat="1" x14ac:dyDescent="0.25">
      <c r="A750" s="12" t="s">
        <v>93</v>
      </c>
      <c r="B750" s="12" t="s">
        <v>18</v>
      </c>
      <c r="C750" s="12">
        <v>69</v>
      </c>
      <c r="D750" s="12">
        <v>69</v>
      </c>
      <c r="E750" s="12">
        <v>63</v>
      </c>
      <c r="F750" s="12">
        <v>6</v>
      </c>
      <c r="G750" s="12">
        <v>0</v>
      </c>
      <c r="H750"/>
    </row>
    <row r="751" spans="1:8" s="18" customFormat="1" x14ac:dyDescent="0.25">
      <c r="A751" s="18" t="s">
        <v>93</v>
      </c>
      <c r="B751" s="18" t="s">
        <v>18</v>
      </c>
      <c r="C751" s="18">
        <v>51</v>
      </c>
      <c r="D751" s="18">
        <v>51</v>
      </c>
      <c r="E751" s="18">
        <v>48</v>
      </c>
      <c r="F751" s="18">
        <v>3</v>
      </c>
      <c r="G751" s="18">
        <v>0</v>
      </c>
      <c r="H751"/>
    </row>
    <row r="752" spans="1:8" s="18" customFormat="1" x14ac:dyDescent="0.25">
      <c r="A752" s="12" t="s">
        <v>93</v>
      </c>
      <c r="B752" s="12" t="s">
        <v>185</v>
      </c>
      <c r="C752" s="12">
        <v>39</v>
      </c>
      <c r="D752" s="12">
        <v>39</v>
      </c>
      <c r="E752" s="12">
        <v>36</v>
      </c>
      <c r="F752" s="12">
        <v>3</v>
      </c>
      <c r="G752" s="12">
        <v>0</v>
      </c>
      <c r="H752"/>
    </row>
    <row r="753" spans="1:8" s="18" customFormat="1" x14ac:dyDescent="0.25">
      <c r="A753" s="18" t="s">
        <v>93</v>
      </c>
      <c r="B753" s="18" t="s">
        <v>185</v>
      </c>
      <c r="C753" s="18">
        <v>37</v>
      </c>
      <c r="D753" s="18">
        <v>37</v>
      </c>
      <c r="E753" s="18">
        <v>36</v>
      </c>
      <c r="F753" s="18">
        <v>1</v>
      </c>
      <c r="G753" s="18">
        <v>0</v>
      </c>
      <c r="H753"/>
    </row>
    <row r="754" spans="1:8" s="18" customFormat="1" x14ac:dyDescent="0.25">
      <c r="A754" s="18" t="s">
        <v>73</v>
      </c>
      <c r="B754" s="18" t="s">
        <v>2</v>
      </c>
      <c r="C754" s="18">
        <v>1</v>
      </c>
      <c r="D754" s="18">
        <v>0</v>
      </c>
      <c r="E754" s="18">
        <v>0</v>
      </c>
      <c r="F754" s="18">
        <v>0</v>
      </c>
      <c r="G754" s="18">
        <v>0</v>
      </c>
      <c r="H754"/>
    </row>
    <row r="755" spans="1:8" s="18" customFormat="1" x14ac:dyDescent="0.25">
      <c r="A755" s="12" t="s">
        <v>73</v>
      </c>
      <c r="B755" s="12" t="s">
        <v>9</v>
      </c>
      <c r="C755" s="12">
        <v>3</v>
      </c>
      <c r="D755" s="12">
        <v>3</v>
      </c>
      <c r="E755" s="12">
        <v>3</v>
      </c>
      <c r="F755" s="12">
        <v>0</v>
      </c>
      <c r="G755" s="12">
        <v>0</v>
      </c>
      <c r="H755"/>
    </row>
    <row r="756" spans="1:8" s="18" customFormat="1" x14ac:dyDescent="0.25">
      <c r="A756" s="18" t="s">
        <v>73</v>
      </c>
      <c r="B756" s="18" t="s">
        <v>9</v>
      </c>
      <c r="C756" s="18">
        <v>5</v>
      </c>
      <c r="D756" s="18">
        <v>4</v>
      </c>
      <c r="E756" s="18">
        <v>3</v>
      </c>
      <c r="F756" s="18">
        <v>1</v>
      </c>
      <c r="G756" s="18">
        <v>0</v>
      </c>
      <c r="H756"/>
    </row>
    <row r="757" spans="1:8" s="18" customFormat="1" x14ac:dyDescent="0.25">
      <c r="A757" s="18" t="s">
        <v>73</v>
      </c>
      <c r="B757" s="18" t="s">
        <v>210</v>
      </c>
      <c r="C757" s="18">
        <v>4</v>
      </c>
      <c r="D757" s="18">
        <v>4</v>
      </c>
      <c r="E757" s="18">
        <v>3</v>
      </c>
      <c r="F757" s="18">
        <v>1</v>
      </c>
      <c r="G757" s="18">
        <v>0</v>
      </c>
      <c r="H757"/>
    </row>
    <row r="758" spans="1:8" s="18" customFormat="1" x14ac:dyDescent="0.25">
      <c r="A758" s="12" t="s">
        <v>73</v>
      </c>
      <c r="B758" s="12" t="s">
        <v>210</v>
      </c>
      <c r="C758" s="12">
        <v>10</v>
      </c>
      <c r="D758" s="12">
        <v>8</v>
      </c>
      <c r="E758" s="12">
        <v>8</v>
      </c>
      <c r="F758" s="12">
        <v>0</v>
      </c>
      <c r="G758" s="12">
        <v>1</v>
      </c>
      <c r="H758"/>
    </row>
    <row r="759" spans="1:8" s="18" customFormat="1" x14ac:dyDescent="0.25">
      <c r="A759" s="18" t="s">
        <v>73</v>
      </c>
      <c r="B759" s="18" t="s">
        <v>211</v>
      </c>
      <c r="C759" s="18">
        <v>16</v>
      </c>
      <c r="D759" s="18">
        <v>15</v>
      </c>
      <c r="E759" s="18">
        <v>11</v>
      </c>
      <c r="F759" s="18">
        <v>4</v>
      </c>
      <c r="G759" s="18">
        <v>0</v>
      </c>
      <c r="H759"/>
    </row>
    <row r="760" spans="1:8" s="18" customFormat="1" x14ac:dyDescent="0.25">
      <c r="A760" s="12" t="s">
        <v>73</v>
      </c>
      <c r="B760" s="12" t="s">
        <v>211</v>
      </c>
      <c r="C760" s="12">
        <v>14</v>
      </c>
      <c r="D760" s="12">
        <v>11</v>
      </c>
      <c r="E760" s="12">
        <v>10</v>
      </c>
      <c r="F760" s="12">
        <v>1</v>
      </c>
      <c r="G760" s="12">
        <v>0</v>
      </c>
      <c r="H760"/>
    </row>
    <row r="761" spans="1:8" s="18" customFormat="1" x14ac:dyDescent="0.25">
      <c r="A761" s="18" t="s">
        <v>73</v>
      </c>
      <c r="B761" s="18" t="s">
        <v>209</v>
      </c>
      <c r="C761" s="18">
        <v>11</v>
      </c>
      <c r="D761" s="18">
        <v>10</v>
      </c>
      <c r="E761" s="18">
        <v>8</v>
      </c>
      <c r="F761" s="18">
        <v>2</v>
      </c>
      <c r="G761" s="18">
        <v>0</v>
      </c>
      <c r="H761"/>
    </row>
    <row r="762" spans="1:8" s="18" customFormat="1" x14ac:dyDescent="0.25">
      <c r="A762" s="12" t="s">
        <v>73</v>
      </c>
      <c r="B762" s="12" t="s">
        <v>209</v>
      </c>
      <c r="C762" s="12">
        <v>20</v>
      </c>
      <c r="D762" s="12">
        <v>20</v>
      </c>
      <c r="E762" s="12">
        <v>19</v>
      </c>
      <c r="F762" s="12">
        <v>1</v>
      </c>
      <c r="G762" s="12">
        <v>0</v>
      </c>
      <c r="H762"/>
    </row>
    <row r="763" spans="1:8" s="18" customFormat="1" x14ac:dyDescent="0.25">
      <c r="A763" s="12" t="s">
        <v>73</v>
      </c>
      <c r="B763" s="12" t="s">
        <v>14</v>
      </c>
      <c r="C763" s="12">
        <v>22</v>
      </c>
      <c r="D763" s="12">
        <v>22</v>
      </c>
      <c r="E763" s="12">
        <v>22</v>
      </c>
      <c r="F763" s="12">
        <v>0</v>
      </c>
      <c r="G763" s="12">
        <v>0</v>
      </c>
      <c r="H763"/>
    </row>
    <row r="764" spans="1:8" s="18" customFormat="1" x14ac:dyDescent="0.25">
      <c r="A764" s="18" t="s">
        <v>73</v>
      </c>
      <c r="B764" s="18" t="s">
        <v>14</v>
      </c>
      <c r="C764" s="18">
        <v>12</v>
      </c>
      <c r="D764" s="18">
        <v>12</v>
      </c>
      <c r="E764" s="18">
        <v>12</v>
      </c>
      <c r="F764" s="18">
        <v>0</v>
      </c>
      <c r="G764" s="18">
        <v>0</v>
      </c>
      <c r="H764"/>
    </row>
    <row r="765" spans="1:8" s="18" customFormat="1" x14ac:dyDescent="0.25">
      <c r="A765" s="12" t="s">
        <v>73</v>
      </c>
      <c r="B765" s="12" t="s">
        <v>16</v>
      </c>
      <c r="C765" s="12">
        <v>5</v>
      </c>
      <c r="D765" s="12">
        <v>5</v>
      </c>
      <c r="E765" s="12">
        <v>4</v>
      </c>
      <c r="F765" s="12">
        <v>1</v>
      </c>
      <c r="G765" s="12">
        <v>0</v>
      </c>
      <c r="H765"/>
    </row>
    <row r="766" spans="1:8" s="18" customFormat="1" x14ac:dyDescent="0.25">
      <c r="A766" s="18" t="s">
        <v>73</v>
      </c>
      <c r="B766" s="18" t="s">
        <v>16</v>
      </c>
      <c r="C766" s="18">
        <v>6</v>
      </c>
      <c r="D766" s="18">
        <v>5</v>
      </c>
      <c r="E766" s="18">
        <v>5</v>
      </c>
      <c r="F766" s="18">
        <v>0</v>
      </c>
      <c r="G766" s="18">
        <v>0</v>
      </c>
      <c r="H766"/>
    </row>
    <row r="767" spans="1:8" s="18" customFormat="1" x14ac:dyDescent="0.25">
      <c r="A767" s="12" t="s">
        <v>73</v>
      </c>
      <c r="B767" s="12" t="s">
        <v>17</v>
      </c>
      <c r="C767" s="12">
        <v>4</v>
      </c>
      <c r="D767" s="12">
        <v>4</v>
      </c>
      <c r="E767" s="12">
        <v>3</v>
      </c>
      <c r="F767" s="12">
        <v>1</v>
      </c>
      <c r="G767" s="12">
        <v>0</v>
      </c>
      <c r="H767"/>
    </row>
    <row r="768" spans="1:8" s="18" customFormat="1" x14ac:dyDescent="0.25">
      <c r="A768" s="18" t="s">
        <v>73</v>
      </c>
      <c r="B768" s="18" t="s">
        <v>17</v>
      </c>
      <c r="C768" s="18">
        <v>1</v>
      </c>
      <c r="D768" s="18">
        <v>1</v>
      </c>
      <c r="E768" s="18">
        <v>1</v>
      </c>
      <c r="F768" s="18">
        <v>0</v>
      </c>
      <c r="G768" s="18">
        <v>0</v>
      </c>
      <c r="H768"/>
    </row>
    <row r="769" spans="1:8" s="18" customFormat="1" x14ac:dyDescent="0.25">
      <c r="A769" s="12" t="s">
        <v>73</v>
      </c>
      <c r="B769" s="12" t="s">
        <v>18</v>
      </c>
      <c r="C769" s="12">
        <v>22</v>
      </c>
      <c r="D769" s="12">
        <v>22</v>
      </c>
      <c r="E769" s="12">
        <v>22</v>
      </c>
      <c r="F769" s="12">
        <v>0</v>
      </c>
      <c r="G769" s="12">
        <v>0</v>
      </c>
      <c r="H769"/>
    </row>
    <row r="770" spans="1:8" s="18" customFormat="1" x14ac:dyDescent="0.25">
      <c r="A770" s="18" t="s">
        <v>73</v>
      </c>
      <c r="B770" s="18" t="s">
        <v>18</v>
      </c>
      <c r="C770" s="18">
        <v>14</v>
      </c>
      <c r="D770" s="18">
        <v>14</v>
      </c>
      <c r="E770" s="18">
        <v>14</v>
      </c>
      <c r="F770" s="18">
        <v>0</v>
      </c>
      <c r="G770" s="18">
        <v>0</v>
      </c>
      <c r="H770"/>
    </row>
    <row r="771" spans="1:8" s="18" customFormat="1" x14ac:dyDescent="0.25">
      <c r="A771" s="12" t="s">
        <v>73</v>
      </c>
      <c r="B771" s="12" t="s">
        <v>185</v>
      </c>
      <c r="C771" s="12">
        <v>3</v>
      </c>
      <c r="D771" s="12">
        <v>2</v>
      </c>
      <c r="E771" s="12">
        <v>2</v>
      </c>
      <c r="F771" s="12">
        <v>0</v>
      </c>
      <c r="G771" s="12">
        <v>0</v>
      </c>
      <c r="H771"/>
    </row>
    <row r="772" spans="1:8" s="18" customFormat="1" x14ac:dyDescent="0.25">
      <c r="A772" s="18" t="s">
        <v>73</v>
      </c>
      <c r="B772" s="18" t="s">
        <v>185</v>
      </c>
      <c r="C772" s="18">
        <v>3</v>
      </c>
      <c r="D772" s="18">
        <v>3</v>
      </c>
      <c r="E772" s="18">
        <v>3</v>
      </c>
      <c r="F772" s="18">
        <v>0</v>
      </c>
      <c r="G772" s="18">
        <v>0</v>
      </c>
      <c r="H772"/>
    </row>
    <row r="773" spans="1:8" s="18" customFormat="1" x14ac:dyDescent="0.25">
      <c r="A773" s="12" t="s">
        <v>47</v>
      </c>
      <c r="B773" s="12" t="s">
        <v>2</v>
      </c>
      <c r="C773" s="12">
        <v>1</v>
      </c>
      <c r="D773" s="12">
        <v>1</v>
      </c>
      <c r="E773" s="12">
        <v>1</v>
      </c>
      <c r="F773" s="12">
        <v>0</v>
      </c>
      <c r="G773" s="12">
        <v>0</v>
      </c>
      <c r="H773"/>
    </row>
    <row r="774" spans="1:8" s="18" customFormat="1" x14ac:dyDescent="0.25">
      <c r="A774" s="12" t="s">
        <v>47</v>
      </c>
      <c r="B774" s="12" t="s">
        <v>9</v>
      </c>
      <c r="C774" s="12">
        <v>30</v>
      </c>
      <c r="D774" s="12">
        <v>27</v>
      </c>
      <c r="E774" s="12">
        <v>26</v>
      </c>
      <c r="F774" s="12">
        <v>1</v>
      </c>
      <c r="G774" s="12">
        <v>1</v>
      </c>
      <c r="H774"/>
    </row>
    <row r="775" spans="1:8" s="18" customFormat="1" x14ac:dyDescent="0.25">
      <c r="A775" s="18" t="s">
        <v>47</v>
      </c>
      <c r="B775" s="18" t="s">
        <v>9</v>
      </c>
      <c r="C775" s="18">
        <v>21</v>
      </c>
      <c r="D775" s="18">
        <v>21</v>
      </c>
      <c r="E775" s="18">
        <v>21</v>
      </c>
      <c r="F775" s="18">
        <v>0</v>
      </c>
      <c r="G775" s="18">
        <v>0</v>
      </c>
      <c r="H775"/>
    </row>
    <row r="776" spans="1:8" s="18" customFormat="1" x14ac:dyDescent="0.25">
      <c r="A776" s="18" t="s">
        <v>47</v>
      </c>
      <c r="B776" s="18" t="s">
        <v>210</v>
      </c>
      <c r="C776" s="18">
        <v>32</v>
      </c>
      <c r="D776" s="18">
        <v>31</v>
      </c>
      <c r="E776" s="18">
        <v>29</v>
      </c>
      <c r="F776" s="18">
        <v>2</v>
      </c>
      <c r="G776" s="18">
        <v>0</v>
      </c>
      <c r="H776"/>
    </row>
    <row r="777" spans="1:8" s="18" customFormat="1" x14ac:dyDescent="0.25">
      <c r="A777" s="12" t="s">
        <v>47</v>
      </c>
      <c r="B777" s="12" t="s">
        <v>210</v>
      </c>
      <c r="C777" s="12">
        <v>26</v>
      </c>
      <c r="D777" s="12">
        <v>24</v>
      </c>
      <c r="E777" s="12">
        <v>23</v>
      </c>
      <c r="F777" s="12">
        <v>1</v>
      </c>
      <c r="G777" s="12">
        <v>1</v>
      </c>
      <c r="H777"/>
    </row>
    <row r="778" spans="1:8" s="18" customFormat="1" x14ac:dyDescent="0.25">
      <c r="A778" s="18" t="s">
        <v>47</v>
      </c>
      <c r="B778" s="18" t="s">
        <v>211</v>
      </c>
      <c r="C778" s="18">
        <v>41</v>
      </c>
      <c r="D778" s="18">
        <v>34</v>
      </c>
      <c r="E778" s="18">
        <v>33</v>
      </c>
      <c r="F778" s="18">
        <v>1</v>
      </c>
      <c r="G778" s="18">
        <v>0</v>
      </c>
      <c r="H778"/>
    </row>
    <row r="779" spans="1:8" s="18" customFormat="1" x14ac:dyDescent="0.25">
      <c r="A779" s="12" t="s">
        <v>47</v>
      </c>
      <c r="B779" s="12" t="s">
        <v>211</v>
      </c>
      <c r="C779" s="12">
        <v>46</v>
      </c>
      <c r="D779" s="12">
        <v>38</v>
      </c>
      <c r="E779" s="12">
        <v>37</v>
      </c>
      <c r="F779" s="12">
        <v>1</v>
      </c>
      <c r="G779" s="12">
        <v>5</v>
      </c>
      <c r="H779"/>
    </row>
    <row r="780" spans="1:8" s="18" customFormat="1" x14ac:dyDescent="0.25">
      <c r="A780" s="18" t="s">
        <v>47</v>
      </c>
      <c r="B780" s="18" t="s">
        <v>209</v>
      </c>
      <c r="C780" s="18">
        <v>73</v>
      </c>
      <c r="D780" s="18">
        <v>71</v>
      </c>
      <c r="E780" s="18">
        <v>71</v>
      </c>
      <c r="F780" s="18">
        <v>0</v>
      </c>
      <c r="G780" s="18">
        <v>0</v>
      </c>
      <c r="H780"/>
    </row>
    <row r="781" spans="1:8" s="18" customFormat="1" x14ac:dyDescent="0.25">
      <c r="A781" s="12" t="s">
        <v>47</v>
      </c>
      <c r="B781" s="12" t="s">
        <v>209</v>
      </c>
      <c r="C781" s="12">
        <v>65</v>
      </c>
      <c r="D781" s="12">
        <v>60</v>
      </c>
      <c r="E781" s="12">
        <v>54</v>
      </c>
      <c r="F781" s="12">
        <v>6</v>
      </c>
      <c r="G781" s="12">
        <v>4</v>
      </c>
      <c r="H781"/>
    </row>
    <row r="782" spans="1:8" s="18" customFormat="1" x14ac:dyDescent="0.25">
      <c r="A782" s="12" t="s">
        <v>47</v>
      </c>
      <c r="B782" s="12" t="s">
        <v>14</v>
      </c>
      <c r="C782" s="12">
        <v>21</v>
      </c>
      <c r="D782" s="12">
        <v>21</v>
      </c>
      <c r="E782" s="12">
        <v>21</v>
      </c>
      <c r="F782" s="12">
        <v>0</v>
      </c>
      <c r="G782" s="12">
        <v>0</v>
      </c>
      <c r="H782"/>
    </row>
    <row r="783" spans="1:8" s="18" customFormat="1" x14ac:dyDescent="0.25">
      <c r="A783" s="18" t="s">
        <v>47</v>
      </c>
      <c r="B783" s="18" t="s">
        <v>14</v>
      </c>
      <c r="C783" s="18">
        <v>7</v>
      </c>
      <c r="D783" s="18">
        <v>7</v>
      </c>
      <c r="E783" s="18">
        <v>7</v>
      </c>
      <c r="F783" s="18">
        <v>0</v>
      </c>
      <c r="G783" s="18">
        <v>0</v>
      </c>
      <c r="H783"/>
    </row>
    <row r="784" spans="1:8" s="18" customFormat="1" x14ac:dyDescent="0.25">
      <c r="A784" s="12" t="s">
        <v>47</v>
      </c>
      <c r="B784" s="12" t="s">
        <v>16</v>
      </c>
      <c r="C784" s="12">
        <v>57</v>
      </c>
      <c r="D784" s="12">
        <v>56</v>
      </c>
      <c r="E784" s="12">
        <v>44</v>
      </c>
      <c r="F784" s="12">
        <v>12</v>
      </c>
      <c r="G784" s="12">
        <v>0</v>
      </c>
      <c r="H784"/>
    </row>
    <row r="785" spans="1:8" s="18" customFormat="1" x14ac:dyDescent="0.25">
      <c r="A785" s="18" t="s">
        <v>47</v>
      </c>
      <c r="B785" s="18" t="s">
        <v>16</v>
      </c>
      <c r="C785" s="18">
        <v>57</v>
      </c>
      <c r="D785" s="18">
        <v>52</v>
      </c>
      <c r="E785" s="18">
        <v>47</v>
      </c>
      <c r="F785" s="18">
        <v>5</v>
      </c>
      <c r="G785" s="18">
        <v>0</v>
      </c>
      <c r="H785"/>
    </row>
    <row r="786" spans="1:8" s="18" customFormat="1" x14ac:dyDescent="0.25">
      <c r="A786" s="12" t="s">
        <v>47</v>
      </c>
      <c r="B786" s="12" t="s">
        <v>17</v>
      </c>
      <c r="C786" s="12">
        <v>30</v>
      </c>
      <c r="D786" s="12">
        <v>27</v>
      </c>
      <c r="E786" s="12">
        <v>25</v>
      </c>
      <c r="F786" s="12">
        <v>2</v>
      </c>
      <c r="G786" s="12">
        <v>0</v>
      </c>
      <c r="H786"/>
    </row>
    <row r="787" spans="1:8" s="18" customFormat="1" x14ac:dyDescent="0.25">
      <c r="A787" s="18" t="s">
        <v>47</v>
      </c>
      <c r="B787" s="18" t="s">
        <v>17</v>
      </c>
      <c r="C787" s="18">
        <v>38</v>
      </c>
      <c r="D787" s="18">
        <v>34</v>
      </c>
      <c r="E787" s="18">
        <v>33</v>
      </c>
      <c r="F787" s="18">
        <v>1</v>
      </c>
      <c r="G787" s="18">
        <v>0</v>
      </c>
      <c r="H787"/>
    </row>
    <row r="788" spans="1:8" s="18" customFormat="1" x14ac:dyDescent="0.25">
      <c r="A788" s="12" t="s">
        <v>47</v>
      </c>
      <c r="B788" s="12" t="s">
        <v>18</v>
      </c>
      <c r="C788" s="12">
        <v>80</v>
      </c>
      <c r="D788" s="12">
        <v>79</v>
      </c>
      <c r="E788" s="12">
        <v>70</v>
      </c>
      <c r="F788" s="12">
        <v>9</v>
      </c>
      <c r="G788" s="12">
        <v>1</v>
      </c>
      <c r="H788"/>
    </row>
    <row r="789" spans="1:8" s="18" customFormat="1" x14ac:dyDescent="0.25">
      <c r="A789" s="18" t="s">
        <v>47</v>
      </c>
      <c r="B789" s="18" t="s">
        <v>18</v>
      </c>
      <c r="C789" s="18">
        <v>97</v>
      </c>
      <c r="D789" s="18">
        <v>97</v>
      </c>
      <c r="E789" s="18">
        <v>93</v>
      </c>
      <c r="F789" s="18">
        <v>4</v>
      </c>
      <c r="G789" s="18">
        <v>0</v>
      </c>
      <c r="H789"/>
    </row>
    <row r="790" spans="1:8" s="18" customFormat="1" x14ac:dyDescent="0.25">
      <c r="A790" s="12" t="s">
        <v>47</v>
      </c>
      <c r="B790" s="12" t="s">
        <v>185</v>
      </c>
      <c r="C790" s="12">
        <v>29</v>
      </c>
      <c r="D790" s="12">
        <v>28</v>
      </c>
      <c r="E790" s="12">
        <v>27</v>
      </c>
      <c r="F790" s="12">
        <v>1</v>
      </c>
      <c r="G790" s="12">
        <v>0</v>
      </c>
      <c r="H790"/>
    </row>
    <row r="791" spans="1:8" s="18" customFormat="1" x14ac:dyDescent="0.25">
      <c r="A791" s="18" t="s">
        <v>47</v>
      </c>
      <c r="B791" s="18" t="s">
        <v>185</v>
      </c>
      <c r="C791" s="18">
        <v>9</v>
      </c>
      <c r="D791" s="18">
        <v>9</v>
      </c>
      <c r="E791" s="18">
        <v>9</v>
      </c>
      <c r="F791" s="18">
        <v>0</v>
      </c>
      <c r="G791" s="18">
        <v>0</v>
      </c>
      <c r="H791"/>
    </row>
    <row r="792" spans="1:8" s="18" customFormat="1" x14ac:dyDescent="0.25">
      <c r="A792" s="18" t="s">
        <v>175</v>
      </c>
      <c r="B792" s="18" t="s">
        <v>35</v>
      </c>
      <c r="C792" s="18">
        <v>2</v>
      </c>
      <c r="D792" s="18">
        <v>0</v>
      </c>
      <c r="E792" s="18">
        <v>0</v>
      </c>
      <c r="F792" s="18">
        <v>0</v>
      </c>
      <c r="G792" s="18">
        <v>0</v>
      </c>
      <c r="H792"/>
    </row>
    <row r="793" spans="1:8" s="18" customFormat="1" x14ac:dyDescent="0.25">
      <c r="A793" s="12" t="s">
        <v>175</v>
      </c>
      <c r="B793" s="12" t="s">
        <v>9</v>
      </c>
      <c r="C793" s="12">
        <v>8</v>
      </c>
      <c r="D793" s="12">
        <v>8</v>
      </c>
      <c r="E793" s="12">
        <v>5</v>
      </c>
      <c r="F793" s="12">
        <v>3</v>
      </c>
      <c r="G793" s="12">
        <v>0</v>
      </c>
      <c r="H793"/>
    </row>
    <row r="794" spans="1:8" s="18" customFormat="1" x14ac:dyDescent="0.25">
      <c r="A794" s="18" t="s">
        <v>175</v>
      </c>
      <c r="B794" s="18" t="s">
        <v>9</v>
      </c>
      <c r="C794" s="18">
        <v>3</v>
      </c>
      <c r="D794" s="18">
        <v>3</v>
      </c>
      <c r="E794" s="18">
        <v>3</v>
      </c>
      <c r="F794" s="18">
        <v>0</v>
      </c>
      <c r="G794" s="18">
        <v>0</v>
      </c>
      <c r="H794"/>
    </row>
    <row r="795" spans="1:8" s="18" customFormat="1" x14ac:dyDescent="0.25">
      <c r="A795" s="18" t="s">
        <v>175</v>
      </c>
      <c r="B795" s="18" t="s">
        <v>210</v>
      </c>
      <c r="C795" s="18">
        <v>2</v>
      </c>
      <c r="D795" s="18">
        <v>2</v>
      </c>
      <c r="E795" s="18">
        <v>1</v>
      </c>
      <c r="F795" s="18">
        <v>1</v>
      </c>
      <c r="G795" s="18">
        <v>0</v>
      </c>
      <c r="H795"/>
    </row>
    <row r="796" spans="1:8" s="18" customFormat="1" x14ac:dyDescent="0.25">
      <c r="A796" s="12" t="s">
        <v>175</v>
      </c>
      <c r="B796" s="12" t="s">
        <v>210</v>
      </c>
      <c r="C796" s="12">
        <v>4</v>
      </c>
      <c r="D796" s="12">
        <v>4</v>
      </c>
      <c r="E796" s="12">
        <v>3</v>
      </c>
      <c r="F796" s="12">
        <v>1</v>
      </c>
      <c r="G796" s="12">
        <v>0</v>
      </c>
      <c r="H796"/>
    </row>
    <row r="797" spans="1:8" s="18" customFormat="1" x14ac:dyDescent="0.25">
      <c r="A797" s="18" t="s">
        <v>175</v>
      </c>
      <c r="B797" s="18" t="s">
        <v>211</v>
      </c>
      <c r="C797" s="18">
        <v>8</v>
      </c>
      <c r="D797" s="18">
        <v>7</v>
      </c>
      <c r="E797" s="18">
        <v>7</v>
      </c>
      <c r="F797" s="18">
        <v>0</v>
      </c>
      <c r="G797" s="18">
        <v>0</v>
      </c>
      <c r="H797"/>
    </row>
    <row r="798" spans="1:8" s="18" customFormat="1" x14ac:dyDescent="0.25">
      <c r="A798" s="12" t="s">
        <v>175</v>
      </c>
      <c r="B798" s="12" t="s">
        <v>211</v>
      </c>
      <c r="C798" s="12">
        <v>5</v>
      </c>
      <c r="D798" s="12">
        <v>5</v>
      </c>
      <c r="E798" s="12">
        <v>4</v>
      </c>
      <c r="F798" s="12">
        <v>1</v>
      </c>
      <c r="G798" s="12">
        <v>0</v>
      </c>
      <c r="H798"/>
    </row>
    <row r="799" spans="1:8" s="18" customFormat="1" x14ac:dyDescent="0.25">
      <c r="A799" s="18" t="s">
        <v>175</v>
      </c>
      <c r="B799" s="18" t="s">
        <v>209</v>
      </c>
      <c r="C799" s="18">
        <v>2</v>
      </c>
      <c r="D799" s="18">
        <v>2</v>
      </c>
      <c r="E799" s="18">
        <v>2</v>
      </c>
      <c r="F799" s="18">
        <v>0</v>
      </c>
      <c r="G799" s="18">
        <v>0</v>
      </c>
      <c r="H799"/>
    </row>
    <row r="800" spans="1:8" s="18" customFormat="1" x14ac:dyDescent="0.25">
      <c r="A800" s="12" t="s">
        <v>175</v>
      </c>
      <c r="B800" s="12" t="s">
        <v>209</v>
      </c>
      <c r="C800" s="12">
        <v>9</v>
      </c>
      <c r="D800" s="12">
        <v>9</v>
      </c>
      <c r="E800" s="12">
        <v>6</v>
      </c>
      <c r="F800" s="12">
        <v>3</v>
      </c>
      <c r="G800" s="12">
        <v>0</v>
      </c>
      <c r="H800"/>
    </row>
    <row r="801" spans="1:8" s="18" customFormat="1" x14ac:dyDescent="0.25">
      <c r="A801" s="18" t="s">
        <v>175</v>
      </c>
      <c r="B801" s="18" t="s">
        <v>14</v>
      </c>
      <c r="C801" s="18">
        <v>2</v>
      </c>
      <c r="D801" s="18">
        <v>2</v>
      </c>
      <c r="E801" s="18">
        <v>2</v>
      </c>
      <c r="F801" s="18">
        <v>0</v>
      </c>
      <c r="G801" s="18">
        <v>0</v>
      </c>
      <c r="H801"/>
    </row>
    <row r="802" spans="1:8" s="18" customFormat="1" x14ac:dyDescent="0.25">
      <c r="A802" s="12" t="s">
        <v>175</v>
      </c>
      <c r="B802" s="12" t="s">
        <v>15</v>
      </c>
      <c r="C802" s="12">
        <v>1</v>
      </c>
      <c r="D802" s="12">
        <v>1</v>
      </c>
      <c r="E802" s="12">
        <v>0</v>
      </c>
      <c r="F802" s="12">
        <v>1</v>
      </c>
      <c r="G802" s="12">
        <v>0</v>
      </c>
      <c r="H802"/>
    </row>
    <row r="803" spans="1:8" s="18" customFormat="1" x14ac:dyDescent="0.25">
      <c r="A803" s="12" t="s">
        <v>175</v>
      </c>
      <c r="B803" s="12" t="s">
        <v>16</v>
      </c>
      <c r="C803" s="12">
        <v>5</v>
      </c>
      <c r="D803" s="12">
        <v>4</v>
      </c>
      <c r="E803" s="12">
        <v>1</v>
      </c>
      <c r="F803" s="12">
        <v>3</v>
      </c>
      <c r="G803" s="12">
        <v>0</v>
      </c>
      <c r="H803"/>
    </row>
    <row r="804" spans="1:8" s="18" customFormat="1" x14ac:dyDescent="0.25">
      <c r="A804" s="18" t="s">
        <v>175</v>
      </c>
      <c r="B804" s="18" t="s">
        <v>16</v>
      </c>
      <c r="C804" s="18">
        <v>2</v>
      </c>
      <c r="D804" s="18">
        <v>2</v>
      </c>
      <c r="E804" s="18">
        <v>1</v>
      </c>
      <c r="F804" s="18">
        <v>1</v>
      </c>
      <c r="G804" s="18">
        <v>0</v>
      </c>
      <c r="H804"/>
    </row>
    <row r="805" spans="1:8" s="18" customFormat="1" x14ac:dyDescent="0.25">
      <c r="A805" s="18" t="s">
        <v>175</v>
      </c>
      <c r="B805" s="18" t="s">
        <v>17</v>
      </c>
      <c r="C805" s="18">
        <v>2</v>
      </c>
      <c r="D805" s="18">
        <v>2</v>
      </c>
      <c r="E805" s="18">
        <v>2</v>
      </c>
      <c r="F805" s="18">
        <v>0</v>
      </c>
      <c r="G805" s="18">
        <v>0</v>
      </c>
      <c r="H805"/>
    </row>
    <row r="806" spans="1:8" s="18" customFormat="1" x14ac:dyDescent="0.25">
      <c r="A806" s="12" t="s">
        <v>175</v>
      </c>
      <c r="B806" s="12" t="s">
        <v>18</v>
      </c>
      <c r="C806" s="12">
        <v>9</v>
      </c>
      <c r="D806" s="12">
        <v>9</v>
      </c>
      <c r="E806" s="12">
        <v>7</v>
      </c>
      <c r="F806" s="12">
        <v>2</v>
      </c>
      <c r="G806" s="12">
        <v>0</v>
      </c>
      <c r="H806"/>
    </row>
    <row r="807" spans="1:8" s="18" customFormat="1" x14ac:dyDescent="0.25">
      <c r="A807" s="18" t="s">
        <v>175</v>
      </c>
      <c r="B807" s="18" t="s">
        <v>18</v>
      </c>
      <c r="C807" s="18">
        <v>6</v>
      </c>
      <c r="D807" s="18">
        <v>6</v>
      </c>
      <c r="E807" s="18">
        <v>2</v>
      </c>
      <c r="F807" s="18">
        <v>4</v>
      </c>
      <c r="G807" s="18">
        <v>0</v>
      </c>
      <c r="H807"/>
    </row>
    <row r="808" spans="1:8" s="18" customFormat="1" x14ac:dyDescent="0.25">
      <c r="A808" s="12" t="s">
        <v>175</v>
      </c>
      <c r="B808" s="12" t="s">
        <v>185</v>
      </c>
      <c r="C808" s="12">
        <v>2</v>
      </c>
      <c r="D808" s="12">
        <v>2</v>
      </c>
      <c r="E808" s="12">
        <v>2</v>
      </c>
      <c r="F808" s="12">
        <v>0</v>
      </c>
      <c r="G808" s="12">
        <v>0</v>
      </c>
      <c r="H808"/>
    </row>
    <row r="809" spans="1:8" s="18" customFormat="1" x14ac:dyDescent="0.25">
      <c r="A809" s="18" t="s">
        <v>175</v>
      </c>
      <c r="B809" s="18" t="s">
        <v>185</v>
      </c>
      <c r="C809" s="18">
        <v>1</v>
      </c>
      <c r="D809" s="18">
        <v>1</v>
      </c>
      <c r="E809" s="18">
        <v>1</v>
      </c>
      <c r="F809" s="18">
        <v>0</v>
      </c>
      <c r="G809" s="18">
        <v>0</v>
      </c>
      <c r="H809"/>
    </row>
    <row r="810" spans="1:8" s="18" customFormat="1" x14ac:dyDescent="0.25">
      <c r="A810" s="18" t="s">
        <v>186</v>
      </c>
      <c r="B810" s="18" t="s">
        <v>1</v>
      </c>
      <c r="C810" s="18">
        <v>1</v>
      </c>
      <c r="D810" s="18">
        <v>1</v>
      </c>
      <c r="E810" s="18">
        <v>0</v>
      </c>
      <c r="F810" s="18">
        <v>1</v>
      </c>
      <c r="G810" s="18">
        <v>0</v>
      </c>
      <c r="H810"/>
    </row>
    <row r="811" spans="1:8" s="18" customFormat="1" x14ac:dyDescent="0.25">
      <c r="A811" s="12" t="s">
        <v>186</v>
      </c>
      <c r="B811" s="12" t="s">
        <v>2</v>
      </c>
      <c r="C811" s="12">
        <v>1</v>
      </c>
      <c r="D811" s="12">
        <v>1</v>
      </c>
      <c r="E811" s="12">
        <v>1</v>
      </c>
      <c r="F811" s="12">
        <v>0</v>
      </c>
      <c r="G811" s="12">
        <v>0</v>
      </c>
      <c r="H811"/>
    </row>
    <row r="812" spans="1:8" s="18" customFormat="1" x14ac:dyDescent="0.25">
      <c r="A812" s="18" t="s">
        <v>186</v>
      </c>
      <c r="B812" s="18" t="s">
        <v>2</v>
      </c>
      <c r="C812" s="18">
        <v>3</v>
      </c>
      <c r="D812" s="18">
        <v>2</v>
      </c>
      <c r="E812" s="18">
        <v>2</v>
      </c>
      <c r="F812" s="18">
        <v>0</v>
      </c>
      <c r="G812" s="18">
        <v>0</v>
      </c>
      <c r="H812"/>
    </row>
    <row r="813" spans="1:8" s="18" customFormat="1" x14ac:dyDescent="0.25">
      <c r="A813" s="18" t="s">
        <v>186</v>
      </c>
      <c r="B813" s="18" t="s">
        <v>4</v>
      </c>
      <c r="C813" s="18">
        <v>2</v>
      </c>
      <c r="D813" s="18">
        <v>0</v>
      </c>
      <c r="E813" s="18">
        <v>0</v>
      </c>
      <c r="F813" s="18">
        <v>0</v>
      </c>
      <c r="G813" s="18">
        <v>0</v>
      </c>
      <c r="H813"/>
    </row>
    <row r="814" spans="1:8" s="18" customFormat="1" x14ac:dyDescent="0.25">
      <c r="A814" s="12" t="s">
        <v>186</v>
      </c>
      <c r="B814" s="12" t="s">
        <v>9</v>
      </c>
      <c r="C814" s="12">
        <v>2</v>
      </c>
      <c r="D814" s="12">
        <v>2</v>
      </c>
      <c r="E814" s="12">
        <v>2</v>
      </c>
      <c r="F814" s="12">
        <v>0</v>
      </c>
      <c r="G814" s="12">
        <v>0</v>
      </c>
      <c r="H814"/>
    </row>
    <row r="815" spans="1:8" s="18" customFormat="1" x14ac:dyDescent="0.25">
      <c r="A815" s="18" t="s">
        <v>186</v>
      </c>
      <c r="B815" s="18" t="s">
        <v>9</v>
      </c>
      <c r="C815" s="18">
        <v>1</v>
      </c>
      <c r="D815" s="18">
        <v>1</v>
      </c>
      <c r="E815" s="18">
        <v>1</v>
      </c>
      <c r="F815" s="18">
        <v>0</v>
      </c>
      <c r="G815" s="18">
        <v>0</v>
      </c>
      <c r="H815"/>
    </row>
    <row r="816" spans="1:8" s="18" customFormat="1" x14ac:dyDescent="0.25">
      <c r="A816" s="18" t="s">
        <v>186</v>
      </c>
      <c r="B816" s="18" t="s">
        <v>210</v>
      </c>
      <c r="C816" s="18">
        <v>19</v>
      </c>
      <c r="D816" s="18">
        <v>18</v>
      </c>
      <c r="E816" s="18">
        <v>13</v>
      </c>
      <c r="F816" s="18">
        <v>5</v>
      </c>
      <c r="G816" s="18">
        <v>0</v>
      </c>
      <c r="H816"/>
    </row>
    <row r="817" spans="1:8" s="18" customFormat="1" x14ac:dyDescent="0.25">
      <c r="A817" s="12" t="s">
        <v>186</v>
      </c>
      <c r="B817" s="12" t="s">
        <v>210</v>
      </c>
      <c r="C817" s="12">
        <v>14</v>
      </c>
      <c r="D817" s="12">
        <v>14</v>
      </c>
      <c r="E817" s="12">
        <v>13</v>
      </c>
      <c r="F817" s="12">
        <v>1</v>
      </c>
      <c r="G817" s="12">
        <v>0</v>
      </c>
      <c r="H817"/>
    </row>
    <row r="818" spans="1:8" s="18" customFormat="1" x14ac:dyDescent="0.25">
      <c r="A818" s="18" t="s">
        <v>186</v>
      </c>
      <c r="B818" s="18" t="s">
        <v>211</v>
      </c>
      <c r="C818" s="18">
        <v>22</v>
      </c>
      <c r="D818" s="18">
        <v>22</v>
      </c>
      <c r="E818" s="18">
        <v>19</v>
      </c>
      <c r="F818" s="18">
        <v>3</v>
      </c>
      <c r="G818" s="18">
        <v>0</v>
      </c>
      <c r="H818"/>
    </row>
    <row r="819" spans="1:8" s="18" customFormat="1" x14ac:dyDescent="0.25">
      <c r="A819" s="12" t="s">
        <v>186</v>
      </c>
      <c r="B819" s="12" t="s">
        <v>211</v>
      </c>
      <c r="C819" s="12">
        <v>23</v>
      </c>
      <c r="D819" s="12">
        <v>20</v>
      </c>
      <c r="E819" s="12">
        <v>15</v>
      </c>
      <c r="F819" s="12">
        <v>5</v>
      </c>
      <c r="G819" s="12">
        <v>0</v>
      </c>
      <c r="H819"/>
    </row>
    <row r="820" spans="1:8" s="18" customFormat="1" x14ac:dyDescent="0.25">
      <c r="A820" s="18" t="s">
        <v>186</v>
      </c>
      <c r="B820" s="18" t="s">
        <v>209</v>
      </c>
      <c r="C820" s="18">
        <v>26</v>
      </c>
      <c r="D820" s="18">
        <v>26</v>
      </c>
      <c r="E820" s="18">
        <v>22</v>
      </c>
      <c r="F820" s="18">
        <v>4</v>
      </c>
      <c r="G820" s="18">
        <v>0</v>
      </c>
      <c r="H820"/>
    </row>
    <row r="821" spans="1:8" s="18" customFormat="1" x14ac:dyDescent="0.25">
      <c r="A821" s="12" t="s">
        <v>186</v>
      </c>
      <c r="B821" s="12" t="s">
        <v>209</v>
      </c>
      <c r="C821" s="12">
        <v>20</v>
      </c>
      <c r="D821" s="12">
        <v>19</v>
      </c>
      <c r="E821" s="12">
        <v>19</v>
      </c>
      <c r="F821" s="12">
        <v>0</v>
      </c>
      <c r="G821" s="12">
        <v>1</v>
      </c>
      <c r="H821"/>
    </row>
    <row r="822" spans="1:8" s="18" customFormat="1" x14ac:dyDescent="0.25">
      <c r="A822" s="12" t="s">
        <v>186</v>
      </c>
      <c r="B822" s="12" t="s">
        <v>14</v>
      </c>
      <c r="C822" s="12">
        <v>4</v>
      </c>
      <c r="D822" s="12">
        <v>3</v>
      </c>
      <c r="E822" s="12">
        <v>3</v>
      </c>
      <c r="F822" s="12">
        <v>0</v>
      </c>
      <c r="G822" s="12">
        <v>0</v>
      </c>
      <c r="H822"/>
    </row>
    <row r="823" spans="1:8" s="18" customFormat="1" x14ac:dyDescent="0.25">
      <c r="A823" s="18" t="s">
        <v>186</v>
      </c>
      <c r="B823" s="18" t="s">
        <v>14</v>
      </c>
      <c r="C823" s="18">
        <v>4</v>
      </c>
      <c r="D823" s="18">
        <v>4</v>
      </c>
      <c r="E823" s="18">
        <v>4</v>
      </c>
      <c r="F823" s="18">
        <v>0</v>
      </c>
      <c r="G823" s="18">
        <v>0</v>
      </c>
      <c r="H823"/>
    </row>
    <row r="824" spans="1:8" s="18" customFormat="1" x14ac:dyDescent="0.25">
      <c r="A824" s="12" t="s">
        <v>186</v>
      </c>
      <c r="B824" s="12" t="s">
        <v>16</v>
      </c>
      <c r="C824" s="12">
        <v>6</v>
      </c>
      <c r="D824" s="12">
        <v>6</v>
      </c>
      <c r="E824" s="12">
        <v>4</v>
      </c>
      <c r="F824" s="12">
        <v>2</v>
      </c>
      <c r="G824" s="12">
        <v>0</v>
      </c>
      <c r="H824"/>
    </row>
    <row r="825" spans="1:8" s="18" customFormat="1" x14ac:dyDescent="0.25">
      <c r="A825" s="18" t="s">
        <v>186</v>
      </c>
      <c r="B825" s="18" t="s">
        <v>16</v>
      </c>
      <c r="C825" s="18">
        <v>6</v>
      </c>
      <c r="D825" s="18">
        <v>6</v>
      </c>
      <c r="E825" s="18">
        <v>5</v>
      </c>
      <c r="F825" s="18">
        <v>1</v>
      </c>
      <c r="G825" s="18">
        <v>0</v>
      </c>
      <c r="H825"/>
    </row>
    <row r="826" spans="1:8" s="18" customFormat="1" x14ac:dyDescent="0.25">
      <c r="A826" s="12" t="s">
        <v>186</v>
      </c>
      <c r="B826" s="12" t="s">
        <v>17</v>
      </c>
      <c r="C826" s="12">
        <v>3</v>
      </c>
      <c r="D826" s="12">
        <v>3</v>
      </c>
      <c r="E826" s="12">
        <v>3</v>
      </c>
      <c r="F826" s="12">
        <v>0</v>
      </c>
      <c r="G826" s="12">
        <v>0</v>
      </c>
      <c r="H826"/>
    </row>
    <row r="827" spans="1:8" s="18" customFormat="1" x14ac:dyDescent="0.25">
      <c r="A827" s="12" t="s">
        <v>186</v>
      </c>
      <c r="B827" s="12" t="s">
        <v>18</v>
      </c>
      <c r="C827" s="12">
        <v>20</v>
      </c>
      <c r="D827" s="12">
        <v>20</v>
      </c>
      <c r="E827" s="12">
        <v>15</v>
      </c>
      <c r="F827" s="12">
        <v>5</v>
      </c>
      <c r="G827" s="12">
        <v>0</v>
      </c>
      <c r="H827"/>
    </row>
    <row r="828" spans="1:8" s="18" customFormat="1" x14ac:dyDescent="0.25">
      <c r="A828" s="18" t="s">
        <v>186</v>
      </c>
      <c r="B828" s="18" t="s">
        <v>18</v>
      </c>
      <c r="C828" s="18">
        <v>15</v>
      </c>
      <c r="D828" s="18">
        <v>15</v>
      </c>
      <c r="E828" s="18">
        <v>14</v>
      </c>
      <c r="F828" s="18">
        <v>1</v>
      </c>
      <c r="G828" s="18">
        <v>0</v>
      </c>
      <c r="H828"/>
    </row>
    <row r="829" spans="1:8" s="18" customFormat="1" x14ac:dyDescent="0.25">
      <c r="A829" s="12" t="s">
        <v>186</v>
      </c>
      <c r="B829" s="12" t="s">
        <v>185</v>
      </c>
      <c r="C829" s="12">
        <v>2</v>
      </c>
      <c r="D829" s="12">
        <v>1</v>
      </c>
      <c r="E829" s="12">
        <v>1</v>
      </c>
      <c r="F829" s="12">
        <v>0</v>
      </c>
      <c r="G829" s="12">
        <v>0</v>
      </c>
      <c r="H829"/>
    </row>
    <row r="830" spans="1:8" s="18" customFormat="1" x14ac:dyDescent="0.25">
      <c r="A830" s="18" t="s">
        <v>115</v>
      </c>
      <c r="B830" s="18" t="s">
        <v>2</v>
      </c>
      <c r="C830" s="18">
        <v>1</v>
      </c>
      <c r="D830" s="18">
        <v>1</v>
      </c>
      <c r="E830" s="18">
        <v>1</v>
      </c>
      <c r="F830" s="18">
        <v>0</v>
      </c>
      <c r="G830" s="18">
        <v>0</v>
      </c>
      <c r="H830"/>
    </row>
    <row r="831" spans="1:8" s="18" customFormat="1" x14ac:dyDescent="0.25">
      <c r="A831" s="12" t="s">
        <v>115</v>
      </c>
      <c r="B831" s="12" t="s">
        <v>9</v>
      </c>
      <c r="C831" s="12">
        <v>15</v>
      </c>
      <c r="D831" s="12">
        <v>15</v>
      </c>
      <c r="E831" s="12">
        <v>15</v>
      </c>
      <c r="F831" s="12">
        <v>0</v>
      </c>
      <c r="G831" s="12">
        <v>0</v>
      </c>
      <c r="H831"/>
    </row>
    <row r="832" spans="1:8" s="18" customFormat="1" x14ac:dyDescent="0.25">
      <c r="A832" s="18" t="s">
        <v>115</v>
      </c>
      <c r="B832" s="18" t="s">
        <v>9</v>
      </c>
      <c r="C832" s="18">
        <v>6</v>
      </c>
      <c r="D832" s="18">
        <v>6</v>
      </c>
      <c r="E832" s="18">
        <v>5</v>
      </c>
      <c r="F832" s="18">
        <v>1</v>
      </c>
      <c r="G832" s="18">
        <v>0</v>
      </c>
      <c r="H832"/>
    </row>
    <row r="833" spans="1:8" s="18" customFormat="1" x14ac:dyDescent="0.25">
      <c r="A833" s="18" t="s">
        <v>115</v>
      </c>
      <c r="B833" s="18" t="s">
        <v>210</v>
      </c>
      <c r="C833" s="18">
        <v>24</v>
      </c>
      <c r="D833" s="18">
        <v>23</v>
      </c>
      <c r="E833" s="18">
        <v>16</v>
      </c>
      <c r="F833" s="18">
        <v>7</v>
      </c>
      <c r="G833" s="18">
        <v>0</v>
      </c>
      <c r="H833"/>
    </row>
    <row r="834" spans="1:8" s="18" customFormat="1" x14ac:dyDescent="0.25">
      <c r="A834" s="12" t="s">
        <v>115</v>
      </c>
      <c r="B834" s="12" t="s">
        <v>210</v>
      </c>
      <c r="C834" s="12">
        <v>13</v>
      </c>
      <c r="D834" s="12">
        <v>13</v>
      </c>
      <c r="E834" s="12">
        <v>7</v>
      </c>
      <c r="F834" s="12">
        <v>6</v>
      </c>
      <c r="G834" s="12">
        <v>0</v>
      </c>
      <c r="H834"/>
    </row>
    <row r="835" spans="1:8" s="18" customFormat="1" x14ac:dyDescent="0.25">
      <c r="A835" s="18" t="s">
        <v>115</v>
      </c>
      <c r="B835" s="18" t="s">
        <v>211</v>
      </c>
      <c r="C835" s="18">
        <v>20</v>
      </c>
      <c r="D835" s="18">
        <v>17</v>
      </c>
      <c r="E835" s="18">
        <v>13</v>
      </c>
      <c r="F835" s="18">
        <v>4</v>
      </c>
      <c r="G835" s="18">
        <v>0</v>
      </c>
      <c r="H835"/>
    </row>
    <row r="836" spans="1:8" s="18" customFormat="1" x14ac:dyDescent="0.25">
      <c r="A836" s="12" t="s">
        <v>115</v>
      </c>
      <c r="B836" s="12" t="s">
        <v>211</v>
      </c>
      <c r="C836" s="12">
        <v>28</v>
      </c>
      <c r="D836" s="12">
        <v>26</v>
      </c>
      <c r="E836" s="12">
        <v>20</v>
      </c>
      <c r="F836" s="12">
        <v>6</v>
      </c>
      <c r="G836" s="12">
        <v>0</v>
      </c>
      <c r="H836"/>
    </row>
    <row r="837" spans="1:8" s="18" customFormat="1" x14ac:dyDescent="0.25">
      <c r="A837" s="18" t="s">
        <v>115</v>
      </c>
      <c r="B837" s="18" t="s">
        <v>209</v>
      </c>
      <c r="C837" s="18">
        <v>40</v>
      </c>
      <c r="D837" s="18">
        <v>37</v>
      </c>
      <c r="E837" s="18">
        <v>28</v>
      </c>
      <c r="F837" s="18">
        <v>9</v>
      </c>
      <c r="G837" s="18">
        <v>0</v>
      </c>
      <c r="H837"/>
    </row>
    <row r="838" spans="1:8" s="18" customFormat="1" x14ac:dyDescent="0.25">
      <c r="A838" s="12" t="s">
        <v>115</v>
      </c>
      <c r="B838" s="12" t="s">
        <v>209</v>
      </c>
      <c r="C838" s="12">
        <v>31</v>
      </c>
      <c r="D838" s="12">
        <v>31</v>
      </c>
      <c r="E838" s="12">
        <v>22</v>
      </c>
      <c r="F838" s="12">
        <v>9</v>
      </c>
      <c r="G838" s="12">
        <v>0</v>
      </c>
      <c r="H838"/>
    </row>
    <row r="839" spans="1:8" s="18" customFormat="1" x14ac:dyDescent="0.25">
      <c r="A839" s="12" t="s">
        <v>115</v>
      </c>
      <c r="B839" s="12" t="s">
        <v>14</v>
      </c>
      <c r="C839" s="12">
        <v>3</v>
      </c>
      <c r="D839" s="12">
        <v>3</v>
      </c>
      <c r="E839" s="12">
        <v>3</v>
      </c>
      <c r="F839" s="12">
        <v>0</v>
      </c>
      <c r="G839" s="12">
        <v>0</v>
      </c>
      <c r="H839"/>
    </row>
    <row r="840" spans="1:8" s="18" customFormat="1" x14ac:dyDescent="0.25">
      <c r="A840" s="18" t="s">
        <v>115</v>
      </c>
      <c r="B840" s="18" t="s">
        <v>14</v>
      </c>
      <c r="C840" s="18">
        <v>17</v>
      </c>
      <c r="D840" s="18">
        <v>15</v>
      </c>
      <c r="E840" s="18">
        <v>15</v>
      </c>
      <c r="F840" s="18">
        <v>0</v>
      </c>
      <c r="G840" s="18">
        <v>0</v>
      </c>
      <c r="H840"/>
    </row>
    <row r="841" spans="1:8" s="18" customFormat="1" x14ac:dyDescent="0.25">
      <c r="A841" s="12" t="s">
        <v>115</v>
      </c>
      <c r="B841" s="12" t="s">
        <v>16</v>
      </c>
      <c r="C841" s="12">
        <v>5</v>
      </c>
      <c r="D841" s="12">
        <v>5</v>
      </c>
      <c r="E841" s="12">
        <v>4</v>
      </c>
      <c r="F841" s="12">
        <v>1</v>
      </c>
      <c r="G841" s="12">
        <v>0</v>
      </c>
      <c r="H841"/>
    </row>
    <row r="842" spans="1:8" s="18" customFormat="1" x14ac:dyDescent="0.25">
      <c r="A842" s="18" t="s">
        <v>115</v>
      </c>
      <c r="B842" s="18" t="s">
        <v>16</v>
      </c>
      <c r="C842" s="18">
        <v>2</v>
      </c>
      <c r="D842" s="18">
        <v>2</v>
      </c>
      <c r="E842" s="18">
        <v>2</v>
      </c>
      <c r="F842" s="18">
        <v>0</v>
      </c>
      <c r="G842" s="18">
        <v>0</v>
      </c>
      <c r="H842"/>
    </row>
    <row r="843" spans="1:8" s="18" customFormat="1" x14ac:dyDescent="0.25">
      <c r="A843" s="12" t="s">
        <v>115</v>
      </c>
      <c r="B843" s="12" t="s">
        <v>17</v>
      </c>
      <c r="C843" s="12">
        <v>3</v>
      </c>
      <c r="D843" s="12">
        <v>2</v>
      </c>
      <c r="E843" s="12">
        <v>1</v>
      </c>
      <c r="F843" s="12">
        <v>1</v>
      </c>
      <c r="G843" s="12">
        <v>0</v>
      </c>
      <c r="H843"/>
    </row>
    <row r="844" spans="1:8" s="18" customFormat="1" x14ac:dyDescent="0.25">
      <c r="A844" s="18" t="s">
        <v>115</v>
      </c>
      <c r="B844" s="18" t="s">
        <v>17</v>
      </c>
      <c r="C844" s="18">
        <v>3</v>
      </c>
      <c r="D844" s="18">
        <v>3</v>
      </c>
      <c r="E844" s="18">
        <v>2</v>
      </c>
      <c r="F844" s="18">
        <v>1</v>
      </c>
      <c r="G844" s="18">
        <v>0</v>
      </c>
      <c r="H844"/>
    </row>
    <row r="845" spans="1:8" s="18" customFormat="1" x14ac:dyDescent="0.25">
      <c r="A845" s="12" t="s">
        <v>115</v>
      </c>
      <c r="B845" s="12" t="s">
        <v>18</v>
      </c>
      <c r="C845" s="12">
        <v>28</v>
      </c>
      <c r="D845" s="12">
        <v>28</v>
      </c>
      <c r="E845" s="12">
        <v>17</v>
      </c>
      <c r="F845" s="12">
        <v>11</v>
      </c>
      <c r="G845" s="12">
        <v>0</v>
      </c>
      <c r="H845"/>
    </row>
    <row r="846" spans="1:8" s="18" customFormat="1" x14ac:dyDescent="0.25">
      <c r="A846" s="18" t="s">
        <v>115</v>
      </c>
      <c r="B846" s="18" t="s">
        <v>18</v>
      </c>
      <c r="C846" s="18">
        <v>34</v>
      </c>
      <c r="D846" s="18">
        <v>34</v>
      </c>
      <c r="E846" s="18">
        <v>32</v>
      </c>
      <c r="F846" s="18">
        <v>2</v>
      </c>
      <c r="G846" s="18">
        <v>0</v>
      </c>
      <c r="H846"/>
    </row>
    <row r="847" spans="1:8" s="18" customFormat="1" x14ac:dyDescent="0.25">
      <c r="A847" s="12" t="s">
        <v>115</v>
      </c>
      <c r="B847" s="12" t="s">
        <v>185</v>
      </c>
      <c r="C847" s="12">
        <v>10</v>
      </c>
      <c r="D847" s="12">
        <v>10</v>
      </c>
      <c r="E847" s="12">
        <v>10</v>
      </c>
      <c r="F847" s="12">
        <v>0</v>
      </c>
      <c r="G847" s="12">
        <v>0</v>
      </c>
      <c r="H847"/>
    </row>
    <row r="848" spans="1:8" s="18" customFormat="1" x14ac:dyDescent="0.25">
      <c r="A848" s="18" t="s">
        <v>115</v>
      </c>
      <c r="B848" s="18" t="s">
        <v>185</v>
      </c>
      <c r="C848" s="18">
        <v>9</v>
      </c>
      <c r="D848" s="18">
        <v>9</v>
      </c>
      <c r="E848" s="18">
        <v>9</v>
      </c>
      <c r="F848" s="18">
        <v>0</v>
      </c>
      <c r="G848" s="18">
        <v>0</v>
      </c>
      <c r="H848"/>
    </row>
    <row r="849" spans="1:8" s="18" customFormat="1" x14ac:dyDescent="0.25">
      <c r="A849" s="12" t="s">
        <v>142</v>
      </c>
      <c r="B849" s="12" t="s">
        <v>2</v>
      </c>
      <c r="C849" s="12">
        <v>1</v>
      </c>
      <c r="D849" s="12">
        <v>0</v>
      </c>
      <c r="E849" s="12">
        <v>0</v>
      </c>
      <c r="F849" s="12">
        <v>0</v>
      </c>
      <c r="G849" s="12">
        <v>0</v>
      </c>
      <c r="H849"/>
    </row>
    <row r="850" spans="1:8" s="18" customFormat="1" x14ac:dyDescent="0.25">
      <c r="A850" s="18" t="s">
        <v>142</v>
      </c>
      <c r="B850" s="18" t="s">
        <v>2</v>
      </c>
      <c r="C850" s="18">
        <v>1</v>
      </c>
      <c r="D850" s="18">
        <v>1</v>
      </c>
      <c r="E850" s="18">
        <v>1</v>
      </c>
      <c r="F850" s="18">
        <v>0</v>
      </c>
      <c r="G850" s="18">
        <v>0</v>
      </c>
      <c r="H850"/>
    </row>
    <row r="851" spans="1:8" s="18" customFormat="1" x14ac:dyDescent="0.25">
      <c r="A851" s="12" t="s">
        <v>142</v>
      </c>
      <c r="B851" s="12" t="s">
        <v>9</v>
      </c>
      <c r="C851" s="12">
        <v>1</v>
      </c>
      <c r="D851" s="12">
        <v>1</v>
      </c>
      <c r="E851" s="12">
        <v>1</v>
      </c>
      <c r="F851" s="12">
        <v>0</v>
      </c>
      <c r="G851" s="12">
        <v>0</v>
      </c>
      <c r="H851"/>
    </row>
    <row r="852" spans="1:8" s="18" customFormat="1" x14ac:dyDescent="0.25">
      <c r="A852" s="18" t="s">
        <v>142</v>
      </c>
      <c r="B852" s="18" t="s">
        <v>9</v>
      </c>
      <c r="C852" s="18">
        <v>3</v>
      </c>
      <c r="D852" s="18">
        <v>3</v>
      </c>
      <c r="E852" s="18">
        <v>3</v>
      </c>
      <c r="F852" s="18">
        <v>0</v>
      </c>
      <c r="G852" s="18">
        <v>0</v>
      </c>
      <c r="H852"/>
    </row>
    <row r="853" spans="1:8" s="18" customFormat="1" x14ac:dyDescent="0.25">
      <c r="A853" s="18" t="s">
        <v>142</v>
      </c>
      <c r="B853" s="18" t="s">
        <v>210</v>
      </c>
      <c r="C853" s="18">
        <v>2</v>
      </c>
      <c r="D853" s="18">
        <v>2</v>
      </c>
      <c r="E853" s="18">
        <v>2</v>
      </c>
      <c r="F853" s="18">
        <v>0</v>
      </c>
      <c r="G853" s="18">
        <v>0</v>
      </c>
      <c r="H853"/>
    </row>
    <row r="854" spans="1:8" s="18" customFormat="1" x14ac:dyDescent="0.25">
      <c r="A854" s="12" t="s">
        <v>142</v>
      </c>
      <c r="B854" s="12" t="s">
        <v>210</v>
      </c>
      <c r="C854" s="12">
        <v>2</v>
      </c>
      <c r="D854" s="12">
        <v>2</v>
      </c>
      <c r="E854" s="12">
        <v>2</v>
      </c>
      <c r="F854" s="12">
        <v>0</v>
      </c>
      <c r="G854" s="12">
        <v>0</v>
      </c>
      <c r="H854"/>
    </row>
    <row r="855" spans="1:8" s="18" customFormat="1" x14ac:dyDescent="0.25">
      <c r="A855" s="18" t="s">
        <v>142</v>
      </c>
      <c r="B855" s="18" t="s">
        <v>211</v>
      </c>
      <c r="C855" s="18">
        <v>4</v>
      </c>
      <c r="D855" s="18">
        <v>4</v>
      </c>
      <c r="E855" s="18">
        <v>3</v>
      </c>
      <c r="F855" s="18">
        <v>1</v>
      </c>
      <c r="G855" s="18">
        <v>0</v>
      </c>
      <c r="H855"/>
    </row>
    <row r="856" spans="1:8" s="18" customFormat="1" x14ac:dyDescent="0.25">
      <c r="A856" s="12" t="s">
        <v>142</v>
      </c>
      <c r="B856" s="12" t="s">
        <v>211</v>
      </c>
      <c r="C856" s="12">
        <v>4</v>
      </c>
      <c r="D856" s="12">
        <v>3</v>
      </c>
      <c r="E856" s="12">
        <v>3</v>
      </c>
      <c r="F856" s="12">
        <v>0</v>
      </c>
      <c r="G856" s="12">
        <v>0</v>
      </c>
      <c r="H856"/>
    </row>
    <row r="857" spans="1:8" s="18" customFormat="1" x14ac:dyDescent="0.25">
      <c r="A857" s="18" t="s">
        <v>142</v>
      </c>
      <c r="B857" s="18" t="s">
        <v>209</v>
      </c>
      <c r="C857" s="18">
        <v>2</v>
      </c>
      <c r="D857" s="18">
        <v>2</v>
      </c>
      <c r="E857" s="18">
        <v>2</v>
      </c>
      <c r="F857" s="18">
        <v>0</v>
      </c>
      <c r="G857" s="18">
        <v>0</v>
      </c>
      <c r="H857"/>
    </row>
    <row r="858" spans="1:8" s="18" customFormat="1" x14ac:dyDescent="0.25">
      <c r="A858" s="12" t="s">
        <v>142</v>
      </c>
      <c r="B858" s="12" t="s">
        <v>209</v>
      </c>
      <c r="C858" s="12">
        <v>2</v>
      </c>
      <c r="D858" s="12">
        <v>2</v>
      </c>
      <c r="E858" s="12">
        <v>2</v>
      </c>
      <c r="F858" s="12">
        <v>0</v>
      </c>
      <c r="G858" s="12">
        <v>0</v>
      </c>
      <c r="H858"/>
    </row>
    <row r="859" spans="1:8" s="18" customFormat="1" x14ac:dyDescent="0.25">
      <c r="A859" s="18" t="s">
        <v>142</v>
      </c>
      <c r="B859" s="18" t="s">
        <v>18</v>
      </c>
      <c r="C859" s="18">
        <v>3</v>
      </c>
      <c r="D859" s="18">
        <v>3</v>
      </c>
      <c r="E859" s="18">
        <v>3</v>
      </c>
      <c r="F859" s="18">
        <v>0</v>
      </c>
      <c r="G859" s="18">
        <v>0</v>
      </c>
      <c r="H859"/>
    </row>
    <row r="860" spans="1:8" s="18" customFormat="1" x14ac:dyDescent="0.25">
      <c r="A860" s="12" t="s">
        <v>129</v>
      </c>
      <c r="B860" s="12" t="s">
        <v>2</v>
      </c>
      <c r="C860" s="12">
        <v>3</v>
      </c>
      <c r="D860" s="12">
        <v>1</v>
      </c>
      <c r="E860" s="12">
        <v>0</v>
      </c>
      <c r="F860" s="12">
        <v>1</v>
      </c>
      <c r="G860" s="12">
        <v>0</v>
      </c>
      <c r="H860"/>
    </row>
    <row r="861" spans="1:8" s="18" customFormat="1" x14ac:dyDescent="0.25">
      <c r="A861" s="18" t="s">
        <v>129</v>
      </c>
      <c r="B861" s="18" t="s">
        <v>2</v>
      </c>
      <c r="C861" s="18">
        <v>1</v>
      </c>
      <c r="D861" s="18">
        <v>1</v>
      </c>
      <c r="E861" s="18">
        <v>0</v>
      </c>
      <c r="F861" s="18">
        <v>1</v>
      </c>
      <c r="G861" s="18">
        <v>0</v>
      </c>
      <c r="H861"/>
    </row>
    <row r="862" spans="1:8" s="18" customFormat="1" x14ac:dyDescent="0.25">
      <c r="A862" s="18" t="s">
        <v>129</v>
      </c>
      <c r="B862" s="18" t="s">
        <v>4</v>
      </c>
      <c r="C862" s="18">
        <v>6</v>
      </c>
      <c r="D862" s="18">
        <v>0</v>
      </c>
      <c r="E862" s="18">
        <v>0</v>
      </c>
      <c r="F862" s="18">
        <v>0</v>
      </c>
      <c r="G862" s="18">
        <v>0</v>
      </c>
      <c r="H862"/>
    </row>
    <row r="863" spans="1:8" s="18" customFormat="1" x14ac:dyDescent="0.25">
      <c r="A863" s="12" t="s">
        <v>129</v>
      </c>
      <c r="B863" s="12" t="s">
        <v>9</v>
      </c>
      <c r="C863" s="12">
        <v>2</v>
      </c>
      <c r="D863" s="12">
        <v>2</v>
      </c>
      <c r="E863" s="12">
        <v>2</v>
      </c>
      <c r="F863" s="12">
        <v>0</v>
      </c>
      <c r="G863" s="12">
        <v>0</v>
      </c>
      <c r="H863"/>
    </row>
    <row r="864" spans="1:8" s="18" customFormat="1" x14ac:dyDescent="0.25">
      <c r="A864" s="18" t="s">
        <v>129</v>
      </c>
      <c r="B864" s="18" t="s">
        <v>9</v>
      </c>
      <c r="C864" s="18">
        <v>9</v>
      </c>
      <c r="D864" s="18">
        <v>9</v>
      </c>
      <c r="E864" s="18">
        <v>9</v>
      </c>
      <c r="F864" s="18">
        <v>0</v>
      </c>
      <c r="G864" s="18">
        <v>0</v>
      </c>
      <c r="H864"/>
    </row>
    <row r="865" spans="1:8" s="18" customFormat="1" x14ac:dyDescent="0.25">
      <c r="A865" s="18" t="s">
        <v>129</v>
      </c>
      <c r="B865" s="18" t="s">
        <v>210</v>
      </c>
      <c r="C865" s="18">
        <v>21</v>
      </c>
      <c r="D865" s="18">
        <v>19</v>
      </c>
      <c r="E865" s="18">
        <v>12</v>
      </c>
      <c r="F865" s="18">
        <v>7</v>
      </c>
      <c r="G865" s="18">
        <v>0</v>
      </c>
      <c r="H865"/>
    </row>
    <row r="866" spans="1:8" s="18" customFormat="1" x14ac:dyDescent="0.25">
      <c r="A866" s="12" t="s">
        <v>129</v>
      </c>
      <c r="B866" s="12" t="s">
        <v>210</v>
      </c>
      <c r="C866" s="12">
        <v>11</v>
      </c>
      <c r="D866" s="12">
        <v>11</v>
      </c>
      <c r="E866" s="12">
        <v>5</v>
      </c>
      <c r="F866" s="12">
        <v>6</v>
      </c>
      <c r="G866" s="12">
        <v>0</v>
      </c>
      <c r="H866"/>
    </row>
    <row r="867" spans="1:8" s="18" customFormat="1" x14ac:dyDescent="0.25">
      <c r="A867" s="18" t="s">
        <v>129</v>
      </c>
      <c r="B867" s="18" t="s">
        <v>211</v>
      </c>
      <c r="C867" s="18">
        <v>30</v>
      </c>
      <c r="D867" s="18">
        <v>26</v>
      </c>
      <c r="E867" s="18">
        <v>19</v>
      </c>
      <c r="F867" s="18">
        <v>7</v>
      </c>
      <c r="G867" s="18">
        <v>0</v>
      </c>
      <c r="H867"/>
    </row>
    <row r="868" spans="1:8" s="18" customFormat="1" x14ac:dyDescent="0.25">
      <c r="A868" s="12" t="s">
        <v>129</v>
      </c>
      <c r="B868" s="12" t="s">
        <v>211</v>
      </c>
      <c r="C868" s="12">
        <v>28</v>
      </c>
      <c r="D868" s="12">
        <v>26</v>
      </c>
      <c r="E868" s="12">
        <v>16</v>
      </c>
      <c r="F868" s="12">
        <v>10</v>
      </c>
      <c r="G868" s="12">
        <v>0</v>
      </c>
      <c r="H868"/>
    </row>
    <row r="869" spans="1:8" s="18" customFormat="1" x14ac:dyDescent="0.25">
      <c r="A869" s="18" t="s">
        <v>129</v>
      </c>
      <c r="B869" s="18" t="s">
        <v>209</v>
      </c>
      <c r="C869" s="18">
        <v>19</v>
      </c>
      <c r="D869" s="18">
        <v>19</v>
      </c>
      <c r="E869" s="18">
        <v>11</v>
      </c>
      <c r="F869" s="18">
        <v>8</v>
      </c>
      <c r="G869" s="18">
        <v>0</v>
      </c>
      <c r="H869"/>
    </row>
    <row r="870" spans="1:8" s="18" customFormat="1" x14ac:dyDescent="0.25">
      <c r="A870" s="12" t="s">
        <v>129</v>
      </c>
      <c r="B870" s="12" t="s">
        <v>209</v>
      </c>
      <c r="C870" s="12">
        <v>12</v>
      </c>
      <c r="D870" s="12">
        <v>12</v>
      </c>
      <c r="E870" s="12">
        <v>11</v>
      </c>
      <c r="F870" s="12">
        <v>1</v>
      </c>
      <c r="G870" s="12">
        <v>0</v>
      </c>
      <c r="H870"/>
    </row>
    <row r="871" spans="1:8" s="18" customFormat="1" x14ac:dyDescent="0.25">
      <c r="A871" s="12" t="s">
        <v>129</v>
      </c>
      <c r="B871" s="12" t="s">
        <v>14</v>
      </c>
      <c r="C871" s="12">
        <v>13</v>
      </c>
      <c r="D871" s="12">
        <v>10</v>
      </c>
      <c r="E871" s="12">
        <v>10</v>
      </c>
      <c r="F871" s="12">
        <v>0</v>
      </c>
      <c r="G871" s="12">
        <v>0</v>
      </c>
      <c r="H871"/>
    </row>
    <row r="872" spans="1:8" s="18" customFormat="1" x14ac:dyDescent="0.25">
      <c r="A872" s="18" t="s">
        <v>129</v>
      </c>
      <c r="B872" s="18" t="s">
        <v>14</v>
      </c>
      <c r="C872" s="18">
        <v>25</v>
      </c>
      <c r="D872" s="18">
        <v>25</v>
      </c>
      <c r="E872" s="18">
        <v>23</v>
      </c>
      <c r="F872" s="18">
        <v>2</v>
      </c>
      <c r="G872" s="18">
        <v>0</v>
      </c>
      <c r="H872"/>
    </row>
    <row r="873" spans="1:8" s="18" customFormat="1" x14ac:dyDescent="0.25">
      <c r="A873" s="12" t="s">
        <v>129</v>
      </c>
      <c r="B873" s="12" t="s">
        <v>15</v>
      </c>
      <c r="C873" s="12">
        <v>1</v>
      </c>
      <c r="D873" s="12">
        <v>1</v>
      </c>
      <c r="E873" s="12">
        <v>0</v>
      </c>
      <c r="F873" s="12">
        <v>1</v>
      </c>
      <c r="G873" s="12">
        <v>0</v>
      </c>
      <c r="H873"/>
    </row>
    <row r="874" spans="1:8" s="18" customFormat="1" x14ac:dyDescent="0.25">
      <c r="A874" s="12" t="s">
        <v>129</v>
      </c>
      <c r="B874" s="12" t="s">
        <v>16</v>
      </c>
      <c r="C874" s="12">
        <v>8</v>
      </c>
      <c r="D874" s="12">
        <v>8</v>
      </c>
      <c r="E874" s="12">
        <v>5</v>
      </c>
      <c r="F874" s="12">
        <v>3</v>
      </c>
      <c r="G874" s="12">
        <v>0</v>
      </c>
      <c r="H874"/>
    </row>
    <row r="875" spans="1:8" s="18" customFormat="1" x14ac:dyDescent="0.25">
      <c r="A875" s="18" t="s">
        <v>129</v>
      </c>
      <c r="B875" s="18" t="s">
        <v>16</v>
      </c>
      <c r="C875" s="18">
        <v>11</v>
      </c>
      <c r="D875" s="18">
        <v>10</v>
      </c>
      <c r="E875" s="18">
        <v>7</v>
      </c>
      <c r="F875" s="18">
        <v>3</v>
      </c>
      <c r="G875" s="18">
        <v>0</v>
      </c>
      <c r="H875"/>
    </row>
    <row r="876" spans="1:8" s="18" customFormat="1" x14ac:dyDescent="0.25">
      <c r="A876" s="18" t="s">
        <v>129</v>
      </c>
      <c r="B876" s="18" t="s">
        <v>17</v>
      </c>
      <c r="C876" s="18">
        <v>6</v>
      </c>
      <c r="D876" s="18">
        <v>6</v>
      </c>
      <c r="E876" s="18">
        <v>4</v>
      </c>
      <c r="F876" s="18">
        <v>2</v>
      </c>
      <c r="G876" s="18">
        <v>0</v>
      </c>
      <c r="H876"/>
    </row>
    <row r="877" spans="1:8" s="18" customFormat="1" x14ac:dyDescent="0.25">
      <c r="A877" s="12" t="s">
        <v>129</v>
      </c>
      <c r="B877" s="12" t="s">
        <v>18</v>
      </c>
      <c r="C877" s="12">
        <v>21</v>
      </c>
      <c r="D877" s="12">
        <v>21</v>
      </c>
      <c r="E877" s="12">
        <v>16</v>
      </c>
      <c r="F877" s="12">
        <v>5</v>
      </c>
      <c r="G877" s="12">
        <v>0</v>
      </c>
      <c r="H877"/>
    </row>
    <row r="878" spans="1:8" s="18" customFormat="1" x14ac:dyDescent="0.25">
      <c r="A878" s="18" t="s">
        <v>129</v>
      </c>
      <c r="B878" s="18" t="s">
        <v>18</v>
      </c>
      <c r="C878" s="18">
        <v>22</v>
      </c>
      <c r="D878" s="18">
        <v>22</v>
      </c>
      <c r="E878" s="18">
        <v>14</v>
      </c>
      <c r="F878" s="18">
        <v>8</v>
      </c>
      <c r="G878" s="18">
        <v>0</v>
      </c>
      <c r="H878"/>
    </row>
    <row r="879" spans="1:8" s="18" customFormat="1" x14ac:dyDescent="0.25">
      <c r="A879" s="12" t="s">
        <v>129</v>
      </c>
      <c r="B879" s="12" t="s">
        <v>185</v>
      </c>
      <c r="C879" s="12">
        <v>2</v>
      </c>
      <c r="D879" s="12">
        <v>2</v>
      </c>
      <c r="E879" s="12">
        <v>2</v>
      </c>
      <c r="F879" s="12">
        <v>0</v>
      </c>
      <c r="G879" s="12">
        <v>0</v>
      </c>
      <c r="H879"/>
    </row>
    <row r="880" spans="1:8" s="18" customFormat="1" x14ac:dyDescent="0.25">
      <c r="A880" s="18" t="s">
        <v>129</v>
      </c>
      <c r="B880" s="18" t="s">
        <v>185</v>
      </c>
      <c r="C880" s="18">
        <v>10</v>
      </c>
      <c r="D880" s="18">
        <v>9</v>
      </c>
      <c r="E880" s="18">
        <v>9</v>
      </c>
      <c r="F880" s="18">
        <v>0</v>
      </c>
      <c r="G880" s="18">
        <v>1</v>
      </c>
      <c r="H880"/>
    </row>
    <row r="881" spans="1:8" s="18" customFormat="1" x14ac:dyDescent="0.25">
      <c r="A881" s="18" t="s">
        <v>88</v>
      </c>
      <c r="B881" s="18" t="s">
        <v>2</v>
      </c>
      <c r="C881" s="18">
        <v>1</v>
      </c>
      <c r="D881" s="18">
        <v>1</v>
      </c>
      <c r="E881" s="18">
        <v>1</v>
      </c>
      <c r="F881" s="18">
        <v>0</v>
      </c>
      <c r="G881" s="18">
        <v>0</v>
      </c>
      <c r="H881"/>
    </row>
    <row r="882" spans="1:8" s="18" customFormat="1" x14ac:dyDescent="0.25">
      <c r="A882" s="12" t="s">
        <v>88</v>
      </c>
      <c r="B882" s="12" t="s">
        <v>4</v>
      </c>
      <c r="C882" s="12">
        <v>1</v>
      </c>
      <c r="D882" s="12">
        <v>0</v>
      </c>
      <c r="E882" s="12">
        <v>0</v>
      </c>
      <c r="F882" s="12">
        <v>0</v>
      </c>
      <c r="G882" s="12">
        <v>0</v>
      </c>
      <c r="H882"/>
    </row>
    <row r="883" spans="1:8" s="18" customFormat="1" x14ac:dyDescent="0.25">
      <c r="A883" s="18" t="s">
        <v>88</v>
      </c>
      <c r="B883" s="18" t="s">
        <v>4</v>
      </c>
      <c r="C883" s="18">
        <v>1</v>
      </c>
      <c r="D883" s="18">
        <v>0</v>
      </c>
      <c r="E883" s="18">
        <v>0</v>
      </c>
      <c r="F883" s="18">
        <v>0</v>
      </c>
      <c r="G883" s="18">
        <v>0</v>
      </c>
      <c r="H883"/>
    </row>
    <row r="884" spans="1:8" s="18" customFormat="1" x14ac:dyDescent="0.25">
      <c r="A884" s="12" t="s">
        <v>88</v>
      </c>
      <c r="B884" s="12" t="s">
        <v>9</v>
      </c>
      <c r="C884" s="12">
        <v>9</v>
      </c>
      <c r="D884" s="12">
        <v>9</v>
      </c>
      <c r="E884" s="12">
        <v>8</v>
      </c>
      <c r="F884" s="12">
        <v>1</v>
      </c>
      <c r="G884" s="12">
        <v>0</v>
      </c>
      <c r="H884"/>
    </row>
    <row r="885" spans="1:8" s="18" customFormat="1" x14ac:dyDescent="0.25">
      <c r="A885" s="18" t="s">
        <v>88</v>
      </c>
      <c r="B885" s="18" t="s">
        <v>9</v>
      </c>
      <c r="C885" s="18">
        <v>5</v>
      </c>
      <c r="D885" s="18">
        <v>5</v>
      </c>
      <c r="E885" s="18">
        <v>4</v>
      </c>
      <c r="F885" s="18">
        <v>1</v>
      </c>
      <c r="G885" s="18">
        <v>0</v>
      </c>
      <c r="H885"/>
    </row>
    <row r="886" spans="1:8" s="18" customFormat="1" x14ac:dyDescent="0.25">
      <c r="A886" s="18" t="s">
        <v>88</v>
      </c>
      <c r="B886" s="18" t="s">
        <v>210</v>
      </c>
      <c r="C886" s="18">
        <v>24</v>
      </c>
      <c r="D886" s="18">
        <v>24</v>
      </c>
      <c r="E886" s="18">
        <v>20</v>
      </c>
      <c r="F886" s="18">
        <v>4</v>
      </c>
      <c r="G886" s="18">
        <v>0</v>
      </c>
      <c r="H886"/>
    </row>
    <row r="887" spans="1:8" s="18" customFormat="1" x14ac:dyDescent="0.25">
      <c r="A887" s="12" t="s">
        <v>88</v>
      </c>
      <c r="B887" s="12" t="s">
        <v>210</v>
      </c>
      <c r="C887" s="12">
        <v>33</v>
      </c>
      <c r="D887" s="12">
        <v>33</v>
      </c>
      <c r="E887" s="12">
        <v>32</v>
      </c>
      <c r="F887" s="12">
        <v>1</v>
      </c>
      <c r="G887" s="12">
        <v>0</v>
      </c>
      <c r="H887"/>
    </row>
    <row r="888" spans="1:8" s="18" customFormat="1" x14ac:dyDescent="0.25">
      <c r="A888" s="18" t="s">
        <v>88</v>
      </c>
      <c r="B888" s="18" t="s">
        <v>211</v>
      </c>
      <c r="C888" s="18">
        <v>25</v>
      </c>
      <c r="D888" s="18">
        <v>25</v>
      </c>
      <c r="E888" s="18">
        <v>19</v>
      </c>
      <c r="F888" s="18">
        <v>6</v>
      </c>
      <c r="G888" s="18">
        <v>0</v>
      </c>
      <c r="H888"/>
    </row>
    <row r="889" spans="1:8" s="18" customFormat="1" x14ac:dyDescent="0.25">
      <c r="A889" s="12" t="s">
        <v>88</v>
      </c>
      <c r="B889" s="12" t="s">
        <v>211</v>
      </c>
      <c r="C889" s="12">
        <v>50</v>
      </c>
      <c r="D889" s="12">
        <v>50</v>
      </c>
      <c r="E889" s="12">
        <v>43</v>
      </c>
      <c r="F889" s="12">
        <v>7</v>
      </c>
      <c r="G889" s="12">
        <v>0</v>
      </c>
      <c r="H889"/>
    </row>
    <row r="890" spans="1:8" s="18" customFormat="1" x14ac:dyDescent="0.25">
      <c r="A890" s="18" t="s">
        <v>88</v>
      </c>
      <c r="B890" s="18" t="s">
        <v>209</v>
      </c>
      <c r="C890" s="18">
        <v>4</v>
      </c>
      <c r="D890" s="18">
        <v>4</v>
      </c>
      <c r="E890" s="18">
        <v>3</v>
      </c>
      <c r="F890" s="18">
        <v>1</v>
      </c>
      <c r="G890" s="18">
        <v>0</v>
      </c>
      <c r="H890"/>
    </row>
    <row r="891" spans="1:8" s="18" customFormat="1" x14ac:dyDescent="0.25">
      <c r="A891" s="12" t="s">
        <v>88</v>
      </c>
      <c r="B891" s="12" t="s">
        <v>209</v>
      </c>
      <c r="C891" s="12">
        <v>69</v>
      </c>
      <c r="D891" s="12">
        <v>69</v>
      </c>
      <c r="E891" s="12">
        <v>63</v>
      </c>
      <c r="F891" s="12">
        <v>6</v>
      </c>
      <c r="G891" s="12">
        <v>0</v>
      </c>
      <c r="H891"/>
    </row>
    <row r="892" spans="1:8" s="18" customFormat="1" x14ac:dyDescent="0.25">
      <c r="A892" s="12" t="s">
        <v>88</v>
      </c>
      <c r="B892" s="12" t="s">
        <v>14</v>
      </c>
      <c r="C892" s="12">
        <v>1</v>
      </c>
      <c r="D892" s="12">
        <v>1</v>
      </c>
      <c r="E892" s="12">
        <v>1</v>
      </c>
      <c r="F892" s="12">
        <v>0</v>
      </c>
      <c r="G892" s="12">
        <v>0</v>
      </c>
      <c r="H892"/>
    </row>
    <row r="893" spans="1:8" s="18" customFormat="1" x14ac:dyDescent="0.25">
      <c r="A893" s="18" t="s">
        <v>88</v>
      </c>
      <c r="B893" s="18" t="s">
        <v>14</v>
      </c>
      <c r="C893" s="18">
        <v>2</v>
      </c>
      <c r="D893" s="18">
        <v>2</v>
      </c>
      <c r="E893" s="18">
        <v>2</v>
      </c>
      <c r="F893" s="18">
        <v>0</v>
      </c>
      <c r="G893" s="18">
        <v>0</v>
      </c>
      <c r="H893"/>
    </row>
    <row r="894" spans="1:8" s="18" customFormat="1" x14ac:dyDescent="0.25">
      <c r="A894" s="12" t="s">
        <v>88</v>
      </c>
      <c r="B894" s="12" t="s">
        <v>18</v>
      </c>
      <c r="C894" s="12">
        <v>82</v>
      </c>
      <c r="D894" s="12">
        <v>82</v>
      </c>
      <c r="E894" s="12">
        <v>80</v>
      </c>
      <c r="F894" s="12">
        <v>2</v>
      </c>
      <c r="G894" s="12">
        <v>0</v>
      </c>
      <c r="H894"/>
    </row>
    <row r="895" spans="1:8" s="18" customFormat="1" x14ac:dyDescent="0.25">
      <c r="A895" s="18" t="s">
        <v>88</v>
      </c>
      <c r="B895" s="18" t="s">
        <v>18</v>
      </c>
      <c r="C895" s="18">
        <v>28</v>
      </c>
      <c r="D895" s="18">
        <v>28</v>
      </c>
      <c r="E895" s="18">
        <v>27</v>
      </c>
      <c r="F895" s="18">
        <v>1</v>
      </c>
      <c r="G895" s="18">
        <v>0</v>
      </c>
      <c r="H895"/>
    </row>
    <row r="896" spans="1:8" s="18" customFormat="1" x14ac:dyDescent="0.25">
      <c r="A896" s="12" t="s">
        <v>88</v>
      </c>
      <c r="B896" s="12" t="s">
        <v>185</v>
      </c>
      <c r="C896" s="12">
        <v>5</v>
      </c>
      <c r="D896" s="12">
        <v>5</v>
      </c>
      <c r="E896" s="12">
        <v>5</v>
      </c>
      <c r="F896" s="12">
        <v>0</v>
      </c>
      <c r="G896" s="12">
        <v>0</v>
      </c>
      <c r="H896"/>
    </row>
    <row r="897" spans="1:8" s="18" customFormat="1" x14ac:dyDescent="0.25">
      <c r="A897" s="18" t="s">
        <v>88</v>
      </c>
      <c r="B897" s="18" t="s">
        <v>185</v>
      </c>
      <c r="C897" s="18">
        <v>4</v>
      </c>
      <c r="D897" s="18">
        <v>4</v>
      </c>
      <c r="E897" s="18">
        <v>4</v>
      </c>
      <c r="F897" s="18">
        <v>0</v>
      </c>
      <c r="G897" s="18">
        <v>0</v>
      </c>
      <c r="H897"/>
    </row>
    <row r="898" spans="1:8" s="18" customFormat="1" x14ac:dyDescent="0.25">
      <c r="A898" s="12" t="s">
        <v>109</v>
      </c>
      <c r="B898" s="12" t="s">
        <v>2</v>
      </c>
      <c r="C898" s="12">
        <v>1</v>
      </c>
      <c r="D898" s="12">
        <v>1</v>
      </c>
      <c r="E898" s="12">
        <v>1</v>
      </c>
      <c r="F898" s="12">
        <v>0</v>
      </c>
      <c r="G898" s="12">
        <v>0</v>
      </c>
      <c r="H898"/>
    </row>
    <row r="899" spans="1:8" s="18" customFormat="1" x14ac:dyDescent="0.25">
      <c r="A899" s="18" t="s">
        <v>109</v>
      </c>
      <c r="B899" s="18" t="s">
        <v>9</v>
      </c>
      <c r="C899" s="18">
        <v>2</v>
      </c>
      <c r="D899" s="18">
        <v>2</v>
      </c>
      <c r="E899" s="18">
        <v>1</v>
      </c>
      <c r="F899" s="18">
        <v>1</v>
      </c>
      <c r="G899" s="18">
        <v>0</v>
      </c>
      <c r="H899"/>
    </row>
    <row r="900" spans="1:8" s="18" customFormat="1" x14ac:dyDescent="0.25">
      <c r="A900" s="18" t="s">
        <v>109</v>
      </c>
      <c r="B900" s="18" t="s">
        <v>210</v>
      </c>
      <c r="C900" s="18">
        <v>10</v>
      </c>
      <c r="D900" s="18">
        <v>10</v>
      </c>
      <c r="E900" s="18">
        <v>9</v>
      </c>
      <c r="F900" s="18">
        <v>1</v>
      </c>
      <c r="G900" s="18">
        <v>0</v>
      </c>
      <c r="H900"/>
    </row>
    <row r="901" spans="1:8" s="18" customFormat="1" x14ac:dyDescent="0.25">
      <c r="A901" s="12" t="s">
        <v>109</v>
      </c>
      <c r="B901" s="12" t="s">
        <v>210</v>
      </c>
      <c r="C901" s="12">
        <v>14</v>
      </c>
      <c r="D901" s="12">
        <v>14</v>
      </c>
      <c r="E901" s="12">
        <v>14</v>
      </c>
      <c r="F901" s="12">
        <v>0</v>
      </c>
      <c r="G901" s="12">
        <v>0</v>
      </c>
      <c r="H901"/>
    </row>
    <row r="902" spans="1:8" s="18" customFormat="1" x14ac:dyDescent="0.25">
      <c r="A902" s="18" t="s">
        <v>109</v>
      </c>
      <c r="B902" s="18" t="s">
        <v>211</v>
      </c>
      <c r="C902" s="18">
        <v>22</v>
      </c>
      <c r="D902" s="18">
        <v>22</v>
      </c>
      <c r="E902" s="18">
        <v>17</v>
      </c>
      <c r="F902" s="18">
        <v>5</v>
      </c>
      <c r="G902" s="18">
        <v>0</v>
      </c>
      <c r="H902"/>
    </row>
    <row r="903" spans="1:8" s="18" customFormat="1" x14ac:dyDescent="0.25">
      <c r="A903" s="12" t="s">
        <v>109</v>
      </c>
      <c r="B903" s="12" t="s">
        <v>211</v>
      </c>
      <c r="C903" s="12">
        <v>30</v>
      </c>
      <c r="D903" s="12">
        <v>30</v>
      </c>
      <c r="E903" s="12">
        <v>27</v>
      </c>
      <c r="F903" s="12">
        <v>3</v>
      </c>
      <c r="G903" s="12">
        <v>0</v>
      </c>
      <c r="H903"/>
    </row>
    <row r="904" spans="1:8" s="18" customFormat="1" x14ac:dyDescent="0.25">
      <c r="A904" s="18" t="s">
        <v>109</v>
      </c>
      <c r="B904" s="18" t="s">
        <v>209</v>
      </c>
      <c r="C904" s="18">
        <v>14</v>
      </c>
      <c r="D904" s="18">
        <v>14</v>
      </c>
      <c r="E904" s="18">
        <v>12</v>
      </c>
      <c r="F904" s="18">
        <v>2</v>
      </c>
      <c r="G904" s="18">
        <v>0</v>
      </c>
      <c r="H904"/>
    </row>
    <row r="905" spans="1:8" s="18" customFormat="1" x14ac:dyDescent="0.25">
      <c r="A905" s="12" t="s">
        <v>109</v>
      </c>
      <c r="B905" s="12" t="s">
        <v>209</v>
      </c>
      <c r="C905" s="12">
        <v>25</v>
      </c>
      <c r="D905" s="12">
        <v>25</v>
      </c>
      <c r="E905" s="12">
        <v>22</v>
      </c>
      <c r="F905" s="12">
        <v>3</v>
      </c>
      <c r="G905" s="12">
        <v>0</v>
      </c>
      <c r="H905"/>
    </row>
    <row r="906" spans="1:8" s="18" customFormat="1" x14ac:dyDescent="0.25">
      <c r="A906" s="12" t="s">
        <v>109</v>
      </c>
      <c r="B906" s="12" t="s">
        <v>14</v>
      </c>
      <c r="C906" s="12">
        <v>5</v>
      </c>
      <c r="D906" s="12">
        <v>5</v>
      </c>
      <c r="E906" s="12">
        <v>5</v>
      </c>
      <c r="F906" s="12">
        <v>0</v>
      </c>
      <c r="G906" s="12">
        <v>0</v>
      </c>
      <c r="H906"/>
    </row>
    <row r="907" spans="1:8" s="18" customFormat="1" x14ac:dyDescent="0.25">
      <c r="A907" s="18" t="s">
        <v>109</v>
      </c>
      <c r="B907" s="18" t="s">
        <v>14</v>
      </c>
      <c r="C907" s="18">
        <v>1</v>
      </c>
      <c r="D907" s="18">
        <v>1</v>
      </c>
      <c r="E907" s="18">
        <v>1</v>
      </c>
      <c r="F907" s="18">
        <v>0</v>
      </c>
      <c r="G907" s="18">
        <v>0</v>
      </c>
      <c r="H907"/>
    </row>
    <row r="908" spans="1:8" s="18" customFormat="1" x14ac:dyDescent="0.25">
      <c r="A908" s="12" t="s">
        <v>109</v>
      </c>
      <c r="B908" s="12" t="s">
        <v>16</v>
      </c>
      <c r="C908" s="12">
        <v>7</v>
      </c>
      <c r="D908" s="12">
        <v>7</v>
      </c>
      <c r="E908" s="12">
        <v>4</v>
      </c>
      <c r="F908" s="12">
        <v>3</v>
      </c>
      <c r="G908" s="12">
        <v>0</v>
      </c>
      <c r="H908"/>
    </row>
    <row r="909" spans="1:8" s="18" customFormat="1" x14ac:dyDescent="0.25">
      <c r="A909" s="18" t="s">
        <v>109</v>
      </c>
      <c r="B909" s="18" t="s">
        <v>16</v>
      </c>
      <c r="C909" s="18">
        <v>3</v>
      </c>
      <c r="D909" s="18">
        <v>3</v>
      </c>
      <c r="E909" s="18">
        <v>3</v>
      </c>
      <c r="F909" s="18">
        <v>0</v>
      </c>
      <c r="G909" s="18">
        <v>0</v>
      </c>
      <c r="H909"/>
    </row>
    <row r="910" spans="1:8" s="18" customFormat="1" x14ac:dyDescent="0.25">
      <c r="A910" s="12" t="s">
        <v>109</v>
      </c>
      <c r="B910" s="12" t="s">
        <v>17</v>
      </c>
      <c r="C910" s="12">
        <v>1</v>
      </c>
      <c r="D910" s="12">
        <v>1</v>
      </c>
      <c r="E910" s="12">
        <v>1</v>
      </c>
      <c r="F910" s="12">
        <v>0</v>
      </c>
      <c r="G910" s="12">
        <v>0</v>
      </c>
      <c r="H910"/>
    </row>
    <row r="911" spans="1:8" s="18" customFormat="1" x14ac:dyDescent="0.25">
      <c r="A911" s="18" t="s">
        <v>109</v>
      </c>
      <c r="B911" s="18" t="s">
        <v>17</v>
      </c>
      <c r="C911" s="18">
        <v>3</v>
      </c>
      <c r="D911" s="18">
        <v>3</v>
      </c>
      <c r="E911" s="18">
        <v>3</v>
      </c>
      <c r="F911" s="18">
        <v>0</v>
      </c>
      <c r="G911" s="18">
        <v>0</v>
      </c>
      <c r="H911"/>
    </row>
    <row r="912" spans="1:8" s="18" customFormat="1" x14ac:dyDescent="0.25">
      <c r="A912" s="12" t="s">
        <v>109</v>
      </c>
      <c r="B912" s="12" t="s">
        <v>18</v>
      </c>
      <c r="C912" s="12">
        <v>25</v>
      </c>
      <c r="D912" s="12">
        <v>25</v>
      </c>
      <c r="E912" s="12">
        <v>23</v>
      </c>
      <c r="F912" s="12">
        <v>2</v>
      </c>
      <c r="G912" s="12">
        <v>0</v>
      </c>
      <c r="H912"/>
    </row>
    <row r="913" spans="1:8" s="18" customFormat="1" x14ac:dyDescent="0.25">
      <c r="A913" s="18" t="s">
        <v>109</v>
      </c>
      <c r="B913" s="18" t="s">
        <v>18</v>
      </c>
      <c r="C913" s="18">
        <v>17</v>
      </c>
      <c r="D913" s="18">
        <v>17</v>
      </c>
      <c r="E913" s="18">
        <v>17</v>
      </c>
      <c r="F913" s="18">
        <v>0</v>
      </c>
      <c r="G913" s="18">
        <v>0</v>
      </c>
      <c r="H913"/>
    </row>
    <row r="914" spans="1:8" s="18" customFormat="1" x14ac:dyDescent="0.25">
      <c r="A914" s="12" t="s">
        <v>60</v>
      </c>
      <c r="B914" s="12" t="s">
        <v>2</v>
      </c>
      <c r="C914" s="12">
        <v>4</v>
      </c>
      <c r="D914" s="12">
        <v>3</v>
      </c>
      <c r="E914" s="12">
        <v>3</v>
      </c>
      <c r="F914" s="12">
        <v>0</v>
      </c>
      <c r="G914" s="12">
        <v>0</v>
      </c>
      <c r="H914"/>
    </row>
    <row r="915" spans="1:8" s="18" customFormat="1" x14ac:dyDescent="0.25">
      <c r="A915" s="18" t="s">
        <v>60</v>
      </c>
      <c r="B915" s="18" t="s">
        <v>2</v>
      </c>
      <c r="C915" s="18">
        <v>8</v>
      </c>
      <c r="D915" s="18">
        <v>4</v>
      </c>
      <c r="E915" s="18">
        <v>4</v>
      </c>
      <c r="F915" s="18">
        <v>0</v>
      </c>
      <c r="G915" s="18">
        <v>0</v>
      </c>
      <c r="H915"/>
    </row>
    <row r="916" spans="1:8" s="18" customFormat="1" x14ac:dyDescent="0.25">
      <c r="A916" s="12" t="s">
        <v>60</v>
      </c>
      <c r="B916" s="12" t="s">
        <v>9</v>
      </c>
      <c r="C916" s="12">
        <v>18</v>
      </c>
      <c r="D916" s="12">
        <v>17</v>
      </c>
      <c r="E916" s="12">
        <v>15</v>
      </c>
      <c r="F916" s="12">
        <v>2</v>
      </c>
      <c r="G916" s="12">
        <v>0</v>
      </c>
      <c r="H916"/>
    </row>
    <row r="917" spans="1:8" s="18" customFormat="1" x14ac:dyDescent="0.25">
      <c r="A917" s="18" t="s">
        <v>60</v>
      </c>
      <c r="B917" s="18" t="s">
        <v>9</v>
      </c>
      <c r="C917" s="18">
        <v>17</v>
      </c>
      <c r="D917" s="18">
        <v>17</v>
      </c>
      <c r="E917" s="18">
        <v>17</v>
      </c>
      <c r="F917" s="18">
        <v>0</v>
      </c>
      <c r="G917" s="18">
        <v>0</v>
      </c>
      <c r="H917"/>
    </row>
    <row r="918" spans="1:8" s="18" customFormat="1" x14ac:dyDescent="0.25">
      <c r="A918" s="18" t="s">
        <v>60</v>
      </c>
      <c r="B918" s="18" t="s">
        <v>210</v>
      </c>
      <c r="C918" s="18">
        <v>55</v>
      </c>
      <c r="D918" s="18">
        <v>52</v>
      </c>
      <c r="E918" s="18">
        <v>44</v>
      </c>
      <c r="F918" s="18">
        <v>8</v>
      </c>
      <c r="G918" s="18">
        <v>0</v>
      </c>
      <c r="H918"/>
    </row>
    <row r="919" spans="1:8" s="18" customFormat="1" x14ac:dyDescent="0.25">
      <c r="A919" s="12" t="s">
        <v>60</v>
      </c>
      <c r="B919" s="12" t="s">
        <v>210</v>
      </c>
      <c r="C919" s="12">
        <v>58</v>
      </c>
      <c r="D919" s="12">
        <v>56</v>
      </c>
      <c r="E919" s="12">
        <v>45</v>
      </c>
      <c r="F919" s="12">
        <v>11</v>
      </c>
      <c r="G919" s="12">
        <v>0</v>
      </c>
      <c r="H919"/>
    </row>
    <row r="920" spans="1:8" s="18" customFormat="1" x14ac:dyDescent="0.25">
      <c r="A920" s="18" t="s">
        <v>60</v>
      </c>
      <c r="B920" s="18" t="s">
        <v>211</v>
      </c>
      <c r="C920" s="18">
        <v>74</v>
      </c>
      <c r="D920" s="18">
        <v>69</v>
      </c>
      <c r="E920" s="18">
        <v>66</v>
      </c>
      <c r="F920" s="18">
        <v>3</v>
      </c>
      <c r="G920" s="18">
        <v>0</v>
      </c>
      <c r="H920"/>
    </row>
    <row r="921" spans="1:8" s="18" customFormat="1" x14ac:dyDescent="0.25">
      <c r="A921" s="12" t="s">
        <v>60</v>
      </c>
      <c r="B921" s="12" t="s">
        <v>211</v>
      </c>
      <c r="C921" s="12">
        <v>89</v>
      </c>
      <c r="D921" s="12">
        <v>85</v>
      </c>
      <c r="E921" s="12">
        <v>73</v>
      </c>
      <c r="F921" s="12">
        <v>12</v>
      </c>
      <c r="G921" s="12">
        <v>0</v>
      </c>
      <c r="H921"/>
    </row>
    <row r="922" spans="1:8" s="18" customFormat="1" x14ac:dyDescent="0.25">
      <c r="A922" s="18" t="s">
        <v>60</v>
      </c>
      <c r="B922" s="18" t="s">
        <v>212</v>
      </c>
      <c r="C922" s="18">
        <v>1</v>
      </c>
      <c r="D922" s="18">
        <v>1</v>
      </c>
      <c r="E922" s="18">
        <v>1</v>
      </c>
      <c r="F922" s="18">
        <v>0</v>
      </c>
      <c r="G922" s="18">
        <v>0</v>
      </c>
      <c r="H922"/>
    </row>
    <row r="923" spans="1:8" s="18" customFormat="1" x14ac:dyDescent="0.25">
      <c r="A923" s="18" t="s">
        <v>60</v>
      </c>
      <c r="B923" s="18" t="s">
        <v>209</v>
      </c>
      <c r="C923" s="18">
        <v>84</v>
      </c>
      <c r="D923" s="18">
        <v>82</v>
      </c>
      <c r="E923" s="18">
        <v>67</v>
      </c>
      <c r="F923" s="18">
        <v>15</v>
      </c>
      <c r="G923" s="18">
        <v>0</v>
      </c>
      <c r="H923"/>
    </row>
    <row r="924" spans="1:8" s="18" customFormat="1" x14ac:dyDescent="0.25">
      <c r="A924" s="12" t="s">
        <v>60</v>
      </c>
      <c r="B924" s="12" t="s">
        <v>209</v>
      </c>
      <c r="C924" s="12">
        <v>87</v>
      </c>
      <c r="D924" s="12">
        <v>84</v>
      </c>
      <c r="E924" s="12">
        <v>80</v>
      </c>
      <c r="F924" s="12">
        <v>4</v>
      </c>
      <c r="G924" s="12">
        <v>1</v>
      </c>
      <c r="H924"/>
    </row>
    <row r="925" spans="1:8" s="18" customFormat="1" x14ac:dyDescent="0.25">
      <c r="A925" s="12" t="s">
        <v>60</v>
      </c>
      <c r="B925" s="12" t="s">
        <v>14</v>
      </c>
      <c r="C925" s="12">
        <v>14</v>
      </c>
      <c r="D925" s="12">
        <v>14</v>
      </c>
      <c r="E925" s="12">
        <v>14</v>
      </c>
      <c r="F925" s="12">
        <v>0</v>
      </c>
      <c r="G925" s="12">
        <v>0</v>
      </c>
      <c r="H925"/>
    </row>
    <row r="926" spans="1:8" s="18" customFormat="1" x14ac:dyDescent="0.25">
      <c r="A926" s="18" t="s">
        <v>60</v>
      </c>
      <c r="B926" s="18" t="s">
        <v>14</v>
      </c>
      <c r="C926" s="18">
        <v>44</v>
      </c>
      <c r="D926" s="18">
        <v>44</v>
      </c>
      <c r="E926" s="18">
        <v>44</v>
      </c>
      <c r="F926" s="18">
        <v>0</v>
      </c>
      <c r="G926" s="18">
        <v>0</v>
      </c>
      <c r="H926"/>
    </row>
    <row r="927" spans="1:8" s="18" customFormat="1" x14ac:dyDescent="0.25">
      <c r="A927" s="12" t="s">
        <v>60</v>
      </c>
      <c r="B927" s="12" t="s">
        <v>16</v>
      </c>
      <c r="C927" s="12">
        <v>23</v>
      </c>
      <c r="D927" s="12">
        <v>21</v>
      </c>
      <c r="E927" s="12">
        <v>17</v>
      </c>
      <c r="F927" s="12">
        <v>4</v>
      </c>
      <c r="G927" s="12">
        <v>0</v>
      </c>
      <c r="H927"/>
    </row>
    <row r="928" spans="1:8" s="18" customFormat="1" x14ac:dyDescent="0.25">
      <c r="A928" s="18" t="s">
        <v>60</v>
      </c>
      <c r="B928" s="18" t="s">
        <v>16</v>
      </c>
      <c r="C928" s="18">
        <v>17</v>
      </c>
      <c r="D928" s="18">
        <v>17</v>
      </c>
      <c r="E928" s="18">
        <v>15</v>
      </c>
      <c r="F928" s="18">
        <v>2</v>
      </c>
      <c r="G928" s="18">
        <v>0</v>
      </c>
      <c r="H928"/>
    </row>
    <row r="929" spans="1:8" s="18" customFormat="1" x14ac:dyDescent="0.25">
      <c r="A929" s="18" t="s">
        <v>60</v>
      </c>
      <c r="B929" s="18" t="s">
        <v>17</v>
      </c>
      <c r="C929" s="18">
        <v>11</v>
      </c>
      <c r="D929" s="18">
        <v>11</v>
      </c>
      <c r="E929" s="18">
        <v>11</v>
      </c>
      <c r="F929" s="18">
        <v>0</v>
      </c>
      <c r="G929" s="18">
        <v>0</v>
      </c>
      <c r="H929"/>
    </row>
    <row r="930" spans="1:8" s="18" customFormat="1" x14ac:dyDescent="0.25">
      <c r="A930" s="12" t="s">
        <v>60</v>
      </c>
      <c r="B930" s="12" t="s">
        <v>18</v>
      </c>
      <c r="C930" s="12">
        <v>61</v>
      </c>
      <c r="D930" s="12">
        <v>61</v>
      </c>
      <c r="E930" s="12">
        <v>47</v>
      </c>
      <c r="F930" s="12">
        <v>14</v>
      </c>
      <c r="G930" s="12">
        <v>0</v>
      </c>
      <c r="H930"/>
    </row>
    <row r="931" spans="1:8" s="18" customFormat="1" x14ac:dyDescent="0.25">
      <c r="A931" s="18" t="s">
        <v>60</v>
      </c>
      <c r="B931" s="18" t="s">
        <v>18</v>
      </c>
      <c r="C931" s="18">
        <v>65</v>
      </c>
      <c r="D931" s="18">
        <v>62</v>
      </c>
      <c r="E931" s="18">
        <v>47</v>
      </c>
      <c r="F931" s="18">
        <v>15</v>
      </c>
      <c r="G931" s="18">
        <v>0</v>
      </c>
      <c r="H931"/>
    </row>
    <row r="932" spans="1:8" s="18" customFormat="1" x14ac:dyDescent="0.25">
      <c r="A932" s="12" t="s">
        <v>60</v>
      </c>
      <c r="B932" s="12" t="s">
        <v>185</v>
      </c>
      <c r="C932" s="12">
        <v>5</v>
      </c>
      <c r="D932" s="12">
        <v>5</v>
      </c>
      <c r="E932" s="12">
        <v>2</v>
      </c>
      <c r="F932" s="12">
        <v>3</v>
      </c>
      <c r="G932" s="12">
        <v>0</v>
      </c>
      <c r="H932"/>
    </row>
    <row r="933" spans="1:8" s="18" customFormat="1" x14ac:dyDescent="0.25">
      <c r="A933" s="18" t="s">
        <v>60</v>
      </c>
      <c r="B933" s="18" t="s">
        <v>185</v>
      </c>
      <c r="C933" s="18">
        <v>8</v>
      </c>
      <c r="D933" s="18">
        <v>8</v>
      </c>
      <c r="E933" s="18">
        <v>8</v>
      </c>
      <c r="F933" s="18">
        <v>0</v>
      </c>
      <c r="G933" s="18">
        <v>0</v>
      </c>
      <c r="H933"/>
    </row>
    <row r="934" spans="1:8" s="18" customFormat="1" x14ac:dyDescent="0.25">
      <c r="A934" s="12" t="s">
        <v>41</v>
      </c>
      <c r="B934" s="12" t="s">
        <v>2</v>
      </c>
      <c r="C934" s="12">
        <v>2</v>
      </c>
      <c r="D934" s="12">
        <v>2</v>
      </c>
      <c r="E934" s="12">
        <v>2</v>
      </c>
      <c r="F934" s="12">
        <v>0</v>
      </c>
      <c r="G934" s="12">
        <v>0</v>
      </c>
      <c r="H934"/>
    </row>
    <row r="935" spans="1:8" s="18" customFormat="1" x14ac:dyDescent="0.25">
      <c r="A935" s="18" t="s">
        <v>41</v>
      </c>
      <c r="B935" s="18" t="s">
        <v>2</v>
      </c>
      <c r="C935" s="18">
        <v>2</v>
      </c>
      <c r="D935" s="18">
        <v>2</v>
      </c>
      <c r="E935" s="18">
        <v>2</v>
      </c>
      <c r="F935" s="18">
        <v>0</v>
      </c>
      <c r="G935" s="18">
        <v>0</v>
      </c>
      <c r="H935"/>
    </row>
    <row r="936" spans="1:8" s="18" customFormat="1" x14ac:dyDescent="0.25">
      <c r="A936" s="18" t="s">
        <v>41</v>
      </c>
      <c r="B936" s="18" t="s">
        <v>105</v>
      </c>
      <c r="C936" s="18">
        <v>1</v>
      </c>
      <c r="D936" s="18">
        <v>0</v>
      </c>
      <c r="E936" s="18">
        <v>0</v>
      </c>
      <c r="F936" s="18">
        <v>0</v>
      </c>
      <c r="G936" s="18">
        <v>0</v>
      </c>
      <c r="H936"/>
    </row>
    <row r="937" spans="1:8" s="18" customFormat="1" x14ac:dyDescent="0.25">
      <c r="A937" s="18" t="s">
        <v>41</v>
      </c>
      <c r="B937" s="18" t="s">
        <v>4</v>
      </c>
      <c r="C937" s="18">
        <v>1</v>
      </c>
      <c r="D937" s="18">
        <v>0</v>
      </c>
      <c r="E937" s="18">
        <v>0</v>
      </c>
      <c r="F937" s="18">
        <v>0</v>
      </c>
      <c r="G937" s="18">
        <v>0</v>
      </c>
      <c r="H937"/>
    </row>
    <row r="938" spans="1:8" s="18" customFormat="1" x14ac:dyDescent="0.25">
      <c r="A938" s="12" t="s">
        <v>41</v>
      </c>
      <c r="B938" s="12" t="s">
        <v>9</v>
      </c>
      <c r="C938" s="12">
        <v>11</v>
      </c>
      <c r="D938" s="12">
        <v>10</v>
      </c>
      <c r="E938" s="12">
        <v>10</v>
      </c>
      <c r="F938" s="12">
        <f>1-2+1</f>
        <v>0</v>
      </c>
      <c r="G938" s="12">
        <v>0</v>
      </c>
      <c r="H938"/>
    </row>
    <row r="939" spans="1:8" s="18" customFormat="1" x14ac:dyDescent="0.25">
      <c r="A939" s="18" t="s">
        <v>41</v>
      </c>
      <c r="B939" s="18" t="s">
        <v>9</v>
      </c>
      <c r="C939" s="18">
        <v>19</v>
      </c>
      <c r="D939" s="18">
        <v>19</v>
      </c>
      <c r="E939" s="18">
        <v>19</v>
      </c>
      <c r="F939" s="18">
        <v>0</v>
      </c>
      <c r="G939" s="18">
        <v>0</v>
      </c>
      <c r="H939"/>
    </row>
    <row r="940" spans="1:8" s="18" customFormat="1" x14ac:dyDescent="0.25">
      <c r="A940" s="18" t="s">
        <v>41</v>
      </c>
      <c r="B940" s="18" t="s">
        <v>210</v>
      </c>
      <c r="C940" s="18">
        <v>58</v>
      </c>
      <c r="D940" s="18">
        <v>57</v>
      </c>
      <c r="E940" s="18">
        <v>47</v>
      </c>
      <c r="F940" s="18">
        <v>10</v>
      </c>
      <c r="G940" s="18">
        <v>0</v>
      </c>
      <c r="H940"/>
    </row>
    <row r="941" spans="1:8" s="18" customFormat="1" x14ac:dyDescent="0.25">
      <c r="A941" s="12" t="s">
        <v>41</v>
      </c>
      <c r="B941" s="12" t="s">
        <v>210</v>
      </c>
      <c r="C941" s="12">
        <v>53</v>
      </c>
      <c r="D941" s="12">
        <v>52</v>
      </c>
      <c r="E941" s="12">
        <v>50</v>
      </c>
      <c r="F941" s="12">
        <v>2</v>
      </c>
      <c r="G941" s="12">
        <v>0</v>
      </c>
      <c r="H941"/>
    </row>
    <row r="942" spans="1:8" s="18" customFormat="1" x14ac:dyDescent="0.25">
      <c r="A942" s="18" t="s">
        <v>41</v>
      </c>
      <c r="B942" s="18" t="s">
        <v>211</v>
      </c>
      <c r="C942" s="18">
        <v>53</v>
      </c>
      <c r="D942" s="18">
        <v>46</v>
      </c>
      <c r="E942" s="18">
        <v>40</v>
      </c>
      <c r="F942" s="18">
        <v>6</v>
      </c>
      <c r="G942" s="18">
        <v>0</v>
      </c>
      <c r="H942"/>
    </row>
    <row r="943" spans="1:8" s="18" customFormat="1" x14ac:dyDescent="0.25">
      <c r="A943" s="12" t="s">
        <v>41</v>
      </c>
      <c r="B943" s="12" t="s">
        <v>211</v>
      </c>
      <c r="C943" s="12">
        <v>82</v>
      </c>
      <c r="D943" s="12">
        <v>79</v>
      </c>
      <c r="E943" s="12">
        <v>76</v>
      </c>
      <c r="F943" s="12">
        <v>3</v>
      </c>
      <c r="G943" s="12">
        <v>1</v>
      </c>
      <c r="H943"/>
    </row>
    <row r="944" spans="1:8" s="18" customFormat="1" x14ac:dyDescent="0.25">
      <c r="A944" s="18" t="s">
        <v>41</v>
      </c>
      <c r="B944" s="18" t="s">
        <v>209</v>
      </c>
      <c r="C944" s="18">
        <v>74</v>
      </c>
      <c r="D944" s="18">
        <v>72</v>
      </c>
      <c r="E944" s="18">
        <v>61</v>
      </c>
      <c r="F944" s="18">
        <v>11</v>
      </c>
      <c r="G944" s="18">
        <v>0</v>
      </c>
      <c r="H944"/>
    </row>
    <row r="945" spans="1:8" s="18" customFormat="1" x14ac:dyDescent="0.25">
      <c r="A945" s="12" t="s">
        <v>41</v>
      </c>
      <c r="B945" s="12" t="s">
        <v>209</v>
      </c>
      <c r="C945" s="12">
        <v>111</v>
      </c>
      <c r="D945" s="12">
        <v>111</v>
      </c>
      <c r="E945" s="12">
        <v>103</v>
      </c>
      <c r="F945" s="12">
        <v>8</v>
      </c>
      <c r="G945" s="12">
        <v>0</v>
      </c>
      <c r="H945"/>
    </row>
    <row r="946" spans="1:8" s="18" customFormat="1" x14ac:dyDescent="0.25">
      <c r="A946" s="12" t="s">
        <v>41</v>
      </c>
      <c r="B946" s="12" t="s">
        <v>14</v>
      </c>
      <c r="C946" s="12">
        <v>11</v>
      </c>
      <c r="D946" s="12">
        <v>11</v>
      </c>
      <c r="E946" s="12">
        <v>11</v>
      </c>
      <c r="F946" s="12">
        <v>0</v>
      </c>
      <c r="G946" s="12">
        <v>0</v>
      </c>
      <c r="H946"/>
    </row>
    <row r="947" spans="1:8" s="18" customFormat="1" x14ac:dyDescent="0.25">
      <c r="A947" s="18" t="s">
        <v>41</v>
      </c>
      <c r="B947" s="18" t="s">
        <v>14</v>
      </c>
      <c r="C947" s="18">
        <v>3</v>
      </c>
      <c r="D947" s="18">
        <v>3</v>
      </c>
      <c r="E947" s="18">
        <v>3</v>
      </c>
      <c r="F947" s="18">
        <v>0</v>
      </c>
      <c r="G947" s="18">
        <v>0</v>
      </c>
      <c r="H947"/>
    </row>
    <row r="948" spans="1:8" s="18" customFormat="1" x14ac:dyDescent="0.25">
      <c r="A948" s="12" t="s">
        <v>41</v>
      </c>
      <c r="B948" s="12" t="s">
        <v>15</v>
      </c>
      <c r="C948" s="12">
        <v>1</v>
      </c>
      <c r="D948" s="12">
        <v>1</v>
      </c>
      <c r="E948" s="12">
        <v>1</v>
      </c>
      <c r="F948" s="12">
        <v>0</v>
      </c>
      <c r="G948" s="12">
        <v>0</v>
      </c>
      <c r="H948"/>
    </row>
    <row r="949" spans="1:8" s="18" customFormat="1" x14ac:dyDescent="0.25">
      <c r="A949" s="18" t="s">
        <v>41</v>
      </c>
      <c r="B949" s="18" t="s">
        <v>15</v>
      </c>
      <c r="C949" s="18">
        <v>7</v>
      </c>
      <c r="D949" s="18">
        <v>7</v>
      </c>
      <c r="E949" s="18">
        <v>6</v>
      </c>
      <c r="F949" s="18">
        <v>1</v>
      </c>
      <c r="G949" s="18">
        <v>0</v>
      </c>
      <c r="H949"/>
    </row>
    <row r="950" spans="1:8" s="18" customFormat="1" x14ac:dyDescent="0.25">
      <c r="A950" s="12" t="s">
        <v>41</v>
      </c>
      <c r="B950" s="12" t="s">
        <v>16</v>
      </c>
      <c r="C950" s="12">
        <v>25</v>
      </c>
      <c r="D950" s="12">
        <v>23</v>
      </c>
      <c r="E950" s="12">
        <v>23</v>
      </c>
      <c r="F950" s="12">
        <v>0</v>
      </c>
      <c r="G950" s="12">
        <v>0</v>
      </c>
      <c r="H950"/>
    </row>
    <row r="951" spans="1:8" s="18" customFormat="1" x14ac:dyDescent="0.25">
      <c r="A951" s="18" t="s">
        <v>41</v>
      </c>
      <c r="B951" s="18" t="s">
        <v>16</v>
      </c>
      <c r="C951" s="18">
        <v>14</v>
      </c>
      <c r="D951" s="18">
        <v>13</v>
      </c>
      <c r="E951" s="18">
        <v>11</v>
      </c>
      <c r="F951" s="18">
        <v>2</v>
      </c>
      <c r="G951" s="18">
        <v>0</v>
      </c>
      <c r="H951"/>
    </row>
    <row r="952" spans="1:8" s="18" customFormat="1" x14ac:dyDescent="0.25">
      <c r="A952" s="12" t="s">
        <v>41</v>
      </c>
      <c r="B952" s="12" t="s">
        <v>17</v>
      </c>
      <c r="C952" s="12">
        <v>7</v>
      </c>
      <c r="D952" s="12">
        <v>7</v>
      </c>
      <c r="E952" s="12">
        <v>6</v>
      </c>
      <c r="F952" s="12">
        <v>1</v>
      </c>
      <c r="G952" s="12">
        <v>0</v>
      </c>
      <c r="H952"/>
    </row>
    <row r="953" spans="1:8" s="18" customFormat="1" x14ac:dyDescent="0.25">
      <c r="A953" s="18" t="s">
        <v>41</v>
      </c>
      <c r="B953" s="18" t="s">
        <v>17</v>
      </c>
      <c r="C953" s="18">
        <v>2</v>
      </c>
      <c r="D953" s="18">
        <v>2</v>
      </c>
      <c r="E953" s="18">
        <v>2</v>
      </c>
      <c r="F953" s="18">
        <v>0</v>
      </c>
      <c r="G953" s="18">
        <v>0</v>
      </c>
      <c r="H953"/>
    </row>
    <row r="954" spans="1:8" s="18" customFormat="1" x14ac:dyDescent="0.25">
      <c r="A954" s="12" t="s">
        <v>41</v>
      </c>
      <c r="B954" s="12" t="s">
        <v>18</v>
      </c>
      <c r="C954" s="12">
        <v>67</v>
      </c>
      <c r="D954" s="12">
        <v>67</v>
      </c>
      <c r="E954" s="12">
        <v>63</v>
      </c>
      <c r="F954" s="12">
        <v>4</v>
      </c>
      <c r="G954" s="12">
        <v>0</v>
      </c>
      <c r="H954"/>
    </row>
    <row r="955" spans="1:8" s="18" customFormat="1" x14ac:dyDescent="0.25">
      <c r="A955" s="18" t="s">
        <v>41</v>
      </c>
      <c r="B955" s="18" t="s">
        <v>18</v>
      </c>
      <c r="C955" s="18">
        <v>47</v>
      </c>
      <c r="D955" s="18">
        <v>47</v>
      </c>
      <c r="E955" s="18">
        <v>43</v>
      </c>
      <c r="F955" s="18">
        <v>4</v>
      </c>
      <c r="G955" s="18">
        <v>0</v>
      </c>
      <c r="H955"/>
    </row>
    <row r="956" spans="1:8" s="18" customFormat="1" x14ac:dyDescent="0.25">
      <c r="A956" s="12" t="s">
        <v>41</v>
      </c>
      <c r="B956" s="12" t="s">
        <v>185</v>
      </c>
      <c r="C956" s="12">
        <v>8</v>
      </c>
      <c r="D956" s="12">
        <v>8</v>
      </c>
      <c r="E956" s="12">
        <v>7</v>
      </c>
      <c r="F956" s="12">
        <v>1</v>
      </c>
      <c r="G956" s="12">
        <v>0</v>
      </c>
      <c r="H956"/>
    </row>
    <row r="957" spans="1:8" s="18" customFormat="1" x14ac:dyDescent="0.25">
      <c r="A957" s="18" t="s">
        <v>41</v>
      </c>
      <c r="B957" s="18" t="s">
        <v>185</v>
      </c>
      <c r="C957" s="18">
        <v>24</v>
      </c>
      <c r="D957" s="18">
        <v>20</v>
      </c>
      <c r="E957" s="18">
        <v>15</v>
      </c>
      <c r="F957" s="18">
        <v>5</v>
      </c>
      <c r="G957" s="18">
        <v>0</v>
      </c>
      <c r="H957"/>
    </row>
    <row r="958" spans="1:8" s="18" customFormat="1" x14ac:dyDescent="0.25">
      <c r="A958" s="18" t="s">
        <v>53</v>
      </c>
      <c r="B958" s="18" t="s">
        <v>2</v>
      </c>
      <c r="C958" s="18">
        <v>1</v>
      </c>
      <c r="D958" s="18">
        <v>1</v>
      </c>
      <c r="E958" s="18">
        <v>1</v>
      </c>
      <c r="F958" s="18">
        <v>0</v>
      </c>
      <c r="G958" s="18">
        <v>0</v>
      </c>
      <c r="H958"/>
    </row>
    <row r="959" spans="1:8" s="18" customFormat="1" x14ac:dyDescent="0.25">
      <c r="A959" s="12" t="s">
        <v>53</v>
      </c>
      <c r="B959" s="12" t="s">
        <v>9</v>
      </c>
      <c r="C959" s="12">
        <v>3</v>
      </c>
      <c r="D959" s="12">
        <v>3</v>
      </c>
      <c r="E959" s="12">
        <v>3</v>
      </c>
      <c r="F959" s="12">
        <v>0</v>
      </c>
      <c r="G959" s="12">
        <v>0</v>
      </c>
      <c r="H959"/>
    </row>
    <row r="960" spans="1:8" s="18" customFormat="1" x14ac:dyDescent="0.25">
      <c r="A960" s="18" t="s">
        <v>53</v>
      </c>
      <c r="B960" s="18" t="s">
        <v>9</v>
      </c>
      <c r="C960" s="18">
        <v>4</v>
      </c>
      <c r="D960" s="18">
        <v>4</v>
      </c>
      <c r="E960" s="18">
        <v>4</v>
      </c>
      <c r="F960" s="18">
        <v>0</v>
      </c>
      <c r="G960" s="18">
        <v>0</v>
      </c>
      <c r="H960"/>
    </row>
    <row r="961" spans="1:8" s="18" customFormat="1" x14ac:dyDescent="0.25">
      <c r="A961" s="18" t="s">
        <v>53</v>
      </c>
      <c r="B961" s="18" t="s">
        <v>210</v>
      </c>
      <c r="C961" s="18">
        <v>8</v>
      </c>
      <c r="D961" s="18">
        <v>8</v>
      </c>
      <c r="E961" s="18">
        <v>8</v>
      </c>
      <c r="F961" s="18">
        <v>0</v>
      </c>
      <c r="G961" s="18">
        <v>0</v>
      </c>
      <c r="H961"/>
    </row>
    <row r="962" spans="1:8" s="18" customFormat="1" x14ac:dyDescent="0.25">
      <c r="A962" s="12" t="s">
        <v>53</v>
      </c>
      <c r="B962" s="12" t="s">
        <v>210</v>
      </c>
      <c r="C962" s="12">
        <v>5</v>
      </c>
      <c r="D962" s="12">
        <v>5</v>
      </c>
      <c r="E962" s="12">
        <v>5</v>
      </c>
      <c r="F962" s="12">
        <v>0</v>
      </c>
      <c r="G962" s="12">
        <v>0</v>
      </c>
      <c r="H962"/>
    </row>
    <row r="963" spans="1:8" s="18" customFormat="1" x14ac:dyDescent="0.25">
      <c r="A963" s="18" t="s">
        <v>53</v>
      </c>
      <c r="B963" s="18" t="s">
        <v>211</v>
      </c>
      <c r="C963" s="18">
        <v>10</v>
      </c>
      <c r="D963" s="18">
        <v>10</v>
      </c>
      <c r="E963" s="18">
        <v>8</v>
      </c>
      <c r="F963" s="18">
        <v>2</v>
      </c>
      <c r="G963" s="18">
        <v>0</v>
      </c>
      <c r="H963"/>
    </row>
    <row r="964" spans="1:8" s="18" customFormat="1" x14ac:dyDescent="0.25">
      <c r="A964" s="12" t="s">
        <v>53</v>
      </c>
      <c r="B964" s="12" t="s">
        <v>211</v>
      </c>
      <c r="C964" s="12">
        <v>9</v>
      </c>
      <c r="D964" s="12">
        <v>9</v>
      </c>
      <c r="E964" s="12">
        <v>8</v>
      </c>
      <c r="F964" s="12">
        <v>1</v>
      </c>
      <c r="G964" s="12">
        <v>0</v>
      </c>
      <c r="H964"/>
    </row>
    <row r="965" spans="1:8" s="18" customFormat="1" x14ac:dyDescent="0.25">
      <c r="A965" s="18" t="s">
        <v>53</v>
      </c>
      <c r="B965" s="18" t="s">
        <v>209</v>
      </c>
      <c r="C965" s="18">
        <v>20</v>
      </c>
      <c r="D965" s="18">
        <v>20</v>
      </c>
      <c r="E965" s="18">
        <v>20</v>
      </c>
      <c r="F965" s="18">
        <v>0</v>
      </c>
      <c r="G965" s="18">
        <v>0</v>
      </c>
      <c r="H965"/>
    </row>
    <row r="966" spans="1:8" s="18" customFormat="1" x14ac:dyDescent="0.25">
      <c r="A966" s="12" t="s">
        <v>53</v>
      </c>
      <c r="B966" s="12" t="s">
        <v>209</v>
      </c>
      <c r="C966" s="12">
        <v>10</v>
      </c>
      <c r="D966" s="12">
        <v>10</v>
      </c>
      <c r="E966" s="12">
        <v>10</v>
      </c>
      <c r="F966" s="12">
        <v>0</v>
      </c>
      <c r="G966" s="12">
        <v>0</v>
      </c>
      <c r="H966"/>
    </row>
    <row r="967" spans="1:8" s="18" customFormat="1" x14ac:dyDescent="0.25">
      <c r="A967" s="12" t="s">
        <v>53</v>
      </c>
      <c r="B967" s="12" t="s">
        <v>14</v>
      </c>
      <c r="C967" s="12">
        <v>2</v>
      </c>
      <c r="D967" s="12">
        <v>2</v>
      </c>
      <c r="E967" s="12">
        <v>2</v>
      </c>
      <c r="F967" s="12">
        <v>0</v>
      </c>
      <c r="G967" s="12">
        <v>0</v>
      </c>
      <c r="H967"/>
    </row>
    <row r="968" spans="1:8" s="18" customFormat="1" x14ac:dyDescent="0.25">
      <c r="A968" s="18" t="s">
        <v>53</v>
      </c>
      <c r="B968" s="18" t="s">
        <v>14</v>
      </c>
      <c r="C968" s="18">
        <v>9</v>
      </c>
      <c r="D968" s="18">
        <v>9</v>
      </c>
      <c r="E968" s="18">
        <v>9</v>
      </c>
      <c r="F968" s="18">
        <v>0</v>
      </c>
      <c r="G968" s="18">
        <v>0</v>
      </c>
      <c r="H968"/>
    </row>
    <row r="969" spans="1:8" s="18" customFormat="1" x14ac:dyDescent="0.25">
      <c r="A969" s="12" t="s">
        <v>53</v>
      </c>
      <c r="B969" s="12" t="s">
        <v>16</v>
      </c>
      <c r="C969" s="12">
        <v>4</v>
      </c>
      <c r="D969" s="12">
        <v>4</v>
      </c>
      <c r="E969" s="12">
        <v>4</v>
      </c>
      <c r="F969" s="12">
        <v>0</v>
      </c>
      <c r="G969" s="12">
        <v>0</v>
      </c>
      <c r="H969"/>
    </row>
    <row r="970" spans="1:8" s="18" customFormat="1" x14ac:dyDescent="0.25">
      <c r="A970" s="18" t="s">
        <v>53</v>
      </c>
      <c r="B970" s="18" t="s">
        <v>16</v>
      </c>
      <c r="C970" s="18">
        <v>2</v>
      </c>
      <c r="D970" s="18">
        <v>2</v>
      </c>
      <c r="E970" s="18">
        <v>2</v>
      </c>
      <c r="F970" s="18">
        <v>0</v>
      </c>
      <c r="G970" s="18">
        <v>0</v>
      </c>
      <c r="H970"/>
    </row>
    <row r="971" spans="1:8" s="18" customFormat="1" x14ac:dyDescent="0.25">
      <c r="A971" s="12" t="s">
        <v>53</v>
      </c>
      <c r="B971" s="12" t="s">
        <v>17</v>
      </c>
      <c r="C971" s="12">
        <v>1</v>
      </c>
      <c r="D971" s="12">
        <v>1</v>
      </c>
      <c r="E971" s="12">
        <v>1</v>
      </c>
      <c r="F971" s="12">
        <v>0</v>
      </c>
      <c r="G971" s="12">
        <v>0</v>
      </c>
      <c r="H971"/>
    </row>
    <row r="972" spans="1:8" s="18" customFormat="1" x14ac:dyDescent="0.25">
      <c r="A972" s="12" t="s">
        <v>53</v>
      </c>
      <c r="B972" s="12" t="s">
        <v>18</v>
      </c>
      <c r="C972" s="12">
        <v>13</v>
      </c>
      <c r="D972" s="12">
        <v>13</v>
      </c>
      <c r="E972" s="12">
        <v>11</v>
      </c>
      <c r="F972" s="12">
        <v>2</v>
      </c>
      <c r="G972" s="12">
        <v>0</v>
      </c>
      <c r="H972"/>
    </row>
    <row r="973" spans="1:8" s="18" customFormat="1" x14ac:dyDescent="0.25">
      <c r="A973" s="18" t="s">
        <v>53</v>
      </c>
      <c r="B973" s="18" t="s">
        <v>18</v>
      </c>
      <c r="C973" s="18">
        <v>18</v>
      </c>
      <c r="D973" s="18">
        <v>18</v>
      </c>
      <c r="E973" s="18">
        <v>18</v>
      </c>
      <c r="F973" s="18">
        <v>0</v>
      </c>
      <c r="G973" s="18">
        <v>0</v>
      </c>
      <c r="H973"/>
    </row>
    <row r="974" spans="1:8" s="18" customFormat="1" x14ac:dyDescent="0.25">
      <c r="A974" s="12" t="s">
        <v>53</v>
      </c>
      <c r="B974" s="12" t="s">
        <v>185</v>
      </c>
      <c r="C974" s="12">
        <v>3</v>
      </c>
      <c r="D974" s="12">
        <v>3</v>
      </c>
      <c r="E974" s="12">
        <v>3</v>
      </c>
      <c r="F974" s="12">
        <v>0</v>
      </c>
      <c r="G974" s="12">
        <v>0</v>
      </c>
      <c r="H974"/>
    </row>
    <row r="975" spans="1:8" s="18" customFormat="1" x14ac:dyDescent="0.25">
      <c r="A975" s="18" t="s">
        <v>53</v>
      </c>
      <c r="B975" s="18" t="s">
        <v>185</v>
      </c>
      <c r="C975" s="18">
        <v>4</v>
      </c>
      <c r="D975" s="18">
        <v>4</v>
      </c>
      <c r="E975" s="18">
        <v>4</v>
      </c>
      <c r="F975" s="18">
        <v>0</v>
      </c>
      <c r="G975" s="18">
        <v>0</v>
      </c>
      <c r="H975"/>
    </row>
    <row r="976" spans="1:8" s="18" customFormat="1" x14ac:dyDescent="0.25">
      <c r="A976" s="18" t="s">
        <v>151</v>
      </c>
      <c r="B976" s="18" t="s">
        <v>2</v>
      </c>
      <c r="C976" s="18">
        <v>5</v>
      </c>
      <c r="D976" s="18">
        <v>2</v>
      </c>
      <c r="E976" s="18">
        <v>2</v>
      </c>
      <c r="F976" s="18">
        <v>0</v>
      </c>
      <c r="G976" s="18">
        <v>0</v>
      </c>
      <c r="H976"/>
    </row>
    <row r="977" spans="1:8" s="18" customFormat="1" x14ac:dyDescent="0.25">
      <c r="A977" s="12" t="s">
        <v>151</v>
      </c>
      <c r="B977" s="12" t="s">
        <v>9</v>
      </c>
      <c r="C977" s="12">
        <v>4</v>
      </c>
      <c r="D977" s="12">
        <v>4</v>
      </c>
      <c r="E977" s="12">
        <v>3</v>
      </c>
      <c r="F977" s="12">
        <v>1</v>
      </c>
      <c r="G977" s="12">
        <v>0</v>
      </c>
      <c r="H977"/>
    </row>
    <row r="978" spans="1:8" s="18" customFormat="1" x14ac:dyDescent="0.25">
      <c r="A978" s="18" t="s">
        <v>151</v>
      </c>
      <c r="B978" s="18" t="s">
        <v>9</v>
      </c>
      <c r="C978" s="18">
        <v>1</v>
      </c>
      <c r="D978" s="18">
        <v>1</v>
      </c>
      <c r="E978" s="18">
        <v>1</v>
      </c>
      <c r="F978" s="18">
        <v>0</v>
      </c>
      <c r="G978" s="18">
        <v>0</v>
      </c>
      <c r="H978"/>
    </row>
    <row r="979" spans="1:8" s="18" customFormat="1" x14ac:dyDescent="0.25">
      <c r="A979" s="18" t="s">
        <v>151</v>
      </c>
      <c r="B979" s="18" t="s">
        <v>210</v>
      </c>
      <c r="C979" s="18">
        <v>14</v>
      </c>
      <c r="D979" s="18">
        <v>14</v>
      </c>
      <c r="E979" s="18">
        <v>8</v>
      </c>
      <c r="F979" s="18">
        <v>6</v>
      </c>
      <c r="G979" s="18">
        <v>0</v>
      </c>
      <c r="H979"/>
    </row>
    <row r="980" spans="1:8" s="18" customFormat="1" x14ac:dyDescent="0.25">
      <c r="A980" s="12" t="s">
        <v>151</v>
      </c>
      <c r="B980" s="12" t="s">
        <v>210</v>
      </c>
      <c r="C980" s="12">
        <v>7</v>
      </c>
      <c r="D980" s="12">
        <v>7</v>
      </c>
      <c r="E980" s="12">
        <v>6</v>
      </c>
      <c r="F980" s="12">
        <v>1</v>
      </c>
      <c r="G980" s="12">
        <v>0</v>
      </c>
      <c r="H980"/>
    </row>
    <row r="981" spans="1:8" s="18" customFormat="1" x14ac:dyDescent="0.25">
      <c r="A981" s="18" t="s">
        <v>151</v>
      </c>
      <c r="B981" s="18" t="s">
        <v>211</v>
      </c>
      <c r="C981" s="18">
        <v>19</v>
      </c>
      <c r="D981" s="18">
        <v>16</v>
      </c>
      <c r="E981" s="18">
        <v>8</v>
      </c>
      <c r="F981" s="18">
        <v>8</v>
      </c>
      <c r="G981" s="18">
        <v>0</v>
      </c>
      <c r="H981"/>
    </row>
    <row r="982" spans="1:8" s="18" customFormat="1" x14ac:dyDescent="0.25">
      <c r="A982" s="12" t="s">
        <v>151</v>
      </c>
      <c r="B982" s="12" t="s">
        <v>211</v>
      </c>
      <c r="C982" s="12">
        <v>29</v>
      </c>
      <c r="D982" s="12">
        <v>28</v>
      </c>
      <c r="E982" s="12">
        <v>23</v>
      </c>
      <c r="F982" s="12">
        <v>5</v>
      </c>
      <c r="G982" s="12">
        <v>0</v>
      </c>
      <c r="H982"/>
    </row>
    <row r="983" spans="1:8" s="18" customFormat="1" x14ac:dyDescent="0.25">
      <c r="A983" s="18" t="s">
        <v>151</v>
      </c>
      <c r="B983" s="18" t="s">
        <v>212</v>
      </c>
      <c r="C983" s="18">
        <v>3</v>
      </c>
      <c r="D983" s="18">
        <v>3</v>
      </c>
      <c r="E983" s="18">
        <v>1</v>
      </c>
      <c r="F983" s="18">
        <v>2</v>
      </c>
      <c r="G983" s="18">
        <v>0</v>
      </c>
      <c r="H983"/>
    </row>
    <row r="984" spans="1:8" s="18" customFormat="1" x14ac:dyDescent="0.25">
      <c r="A984" s="12" t="s">
        <v>151</v>
      </c>
      <c r="B984" s="12" t="s">
        <v>212</v>
      </c>
      <c r="C984" s="12">
        <v>3</v>
      </c>
      <c r="D984" s="12">
        <v>3</v>
      </c>
      <c r="E984" s="12">
        <v>3</v>
      </c>
      <c r="F984" s="12">
        <v>0</v>
      </c>
      <c r="G984" s="12">
        <v>0</v>
      </c>
      <c r="H984"/>
    </row>
    <row r="985" spans="1:8" s="18" customFormat="1" x14ac:dyDescent="0.25">
      <c r="A985" s="18" t="s">
        <v>151</v>
      </c>
      <c r="B985" s="18" t="s">
        <v>209</v>
      </c>
      <c r="C985" s="18">
        <v>13</v>
      </c>
      <c r="D985" s="18">
        <v>13</v>
      </c>
      <c r="E985" s="18">
        <v>9</v>
      </c>
      <c r="F985" s="18">
        <v>4</v>
      </c>
      <c r="G985" s="18">
        <v>0</v>
      </c>
      <c r="H985"/>
    </row>
    <row r="986" spans="1:8" s="18" customFormat="1" x14ac:dyDescent="0.25">
      <c r="A986" s="12" t="s">
        <v>151</v>
      </c>
      <c r="B986" s="12" t="s">
        <v>209</v>
      </c>
      <c r="C986" s="12">
        <v>8</v>
      </c>
      <c r="D986" s="12">
        <v>8</v>
      </c>
      <c r="E986" s="12">
        <v>8</v>
      </c>
      <c r="F986" s="12">
        <v>0</v>
      </c>
      <c r="G986" s="12">
        <v>0</v>
      </c>
      <c r="H986"/>
    </row>
    <row r="987" spans="1:8" s="18" customFormat="1" x14ac:dyDescent="0.25">
      <c r="A987" s="12" t="s">
        <v>151</v>
      </c>
      <c r="B987" s="12" t="s">
        <v>14</v>
      </c>
      <c r="C987" s="12">
        <v>4</v>
      </c>
      <c r="D987" s="12">
        <v>4</v>
      </c>
      <c r="E987" s="12">
        <v>4</v>
      </c>
      <c r="F987" s="12">
        <v>0</v>
      </c>
      <c r="G987" s="12">
        <v>0</v>
      </c>
      <c r="H987"/>
    </row>
    <row r="988" spans="1:8" s="18" customFormat="1" x14ac:dyDescent="0.25">
      <c r="A988" s="18" t="s">
        <v>151</v>
      </c>
      <c r="B988" s="18" t="s">
        <v>14</v>
      </c>
      <c r="C988" s="18">
        <v>2</v>
      </c>
      <c r="D988" s="18">
        <v>2</v>
      </c>
      <c r="E988" s="18">
        <v>2</v>
      </c>
      <c r="F988" s="18">
        <v>0</v>
      </c>
      <c r="G988" s="18">
        <v>0</v>
      </c>
      <c r="H988"/>
    </row>
    <row r="989" spans="1:8" s="18" customFormat="1" x14ac:dyDescent="0.25">
      <c r="A989" s="12" t="s">
        <v>151</v>
      </c>
      <c r="B989" s="12" t="s">
        <v>16</v>
      </c>
      <c r="C989" s="12">
        <v>3</v>
      </c>
      <c r="D989" s="12">
        <v>3</v>
      </c>
      <c r="E989" s="12">
        <v>2</v>
      </c>
      <c r="F989" s="12">
        <v>1</v>
      </c>
      <c r="G989" s="12">
        <v>0</v>
      </c>
      <c r="H989"/>
    </row>
    <row r="990" spans="1:8" s="18" customFormat="1" x14ac:dyDescent="0.25">
      <c r="A990" s="18" t="s">
        <v>151</v>
      </c>
      <c r="B990" s="18" t="s">
        <v>16</v>
      </c>
      <c r="C990" s="18">
        <v>2</v>
      </c>
      <c r="D990" s="18">
        <v>2</v>
      </c>
      <c r="E990" s="18">
        <v>2</v>
      </c>
      <c r="F990" s="18">
        <v>0</v>
      </c>
      <c r="G990" s="18">
        <v>0</v>
      </c>
      <c r="H990"/>
    </row>
    <row r="991" spans="1:8" s="18" customFormat="1" x14ac:dyDescent="0.25">
      <c r="A991" s="18" t="s">
        <v>151</v>
      </c>
      <c r="B991" s="18" t="s">
        <v>17</v>
      </c>
      <c r="C991" s="18">
        <v>2</v>
      </c>
      <c r="D991" s="18">
        <v>2</v>
      </c>
      <c r="E991" s="18">
        <v>2</v>
      </c>
      <c r="F991" s="18">
        <v>0</v>
      </c>
      <c r="G991" s="18">
        <v>0</v>
      </c>
      <c r="H991"/>
    </row>
    <row r="992" spans="1:8" s="18" customFormat="1" x14ac:dyDescent="0.25">
      <c r="A992" s="12" t="s">
        <v>151</v>
      </c>
      <c r="B992" s="12" t="s">
        <v>18</v>
      </c>
      <c r="C992" s="12">
        <v>9</v>
      </c>
      <c r="D992" s="12">
        <v>9</v>
      </c>
      <c r="E992" s="12">
        <v>9</v>
      </c>
      <c r="F992" s="12">
        <v>0</v>
      </c>
      <c r="G992" s="12">
        <v>0</v>
      </c>
      <c r="H992"/>
    </row>
    <row r="993" spans="1:8" s="18" customFormat="1" x14ac:dyDescent="0.25">
      <c r="A993" s="18" t="s">
        <v>151</v>
      </c>
      <c r="B993" s="18" t="s">
        <v>18</v>
      </c>
      <c r="C993" s="18">
        <v>14</v>
      </c>
      <c r="D993" s="18">
        <v>14</v>
      </c>
      <c r="E993" s="18">
        <v>9</v>
      </c>
      <c r="F993" s="18">
        <v>5</v>
      </c>
      <c r="G993" s="18">
        <v>0</v>
      </c>
      <c r="H993"/>
    </row>
    <row r="994" spans="1:8" s="18" customFormat="1" x14ac:dyDescent="0.25">
      <c r="A994" s="12" t="s">
        <v>151</v>
      </c>
      <c r="B994" s="12" t="s">
        <v>185</v>
      </c>
      <c r="C994" s="12">
        <v>3</v>
      </c>
      <c r="D994" s="12">
        <v>3</v>
      </c>
      <c r="E994" s="12">
        <v>3</v>
      </c>
      <c r="F994" s="12">
        <v>0</v>
      </c>
      <c r="G994" s="12">
        <v>0</v>
      </c>
      <c r="H994"/>
    </row>
    <row r="995" spans="1:8" s="18" customFormat="1" x14ac:dyDescent="0.25">
      <c r="A995" s="18" t="s">
        <v>54</v>
      </c>
      <c r="B995" s="18" t="s">
        <v>1</v>
      </c>
      <c r="C995" s="18">
        <v>1</v>
      </c>
      <c r="D995" s="18">
        <v>1</v>
      </c>
      <c r="E995" s="18">
        <v>1</v>
      </c>
      <c r="F995" s="18">
        <v>0</v>
      </c>
      <c r="G995" s="18">
        <v>0</v>
      </c>
      <c r="H995"/>
    </row>
    <row r="996" spans="1:8" s="18" customFormat="1" x14ac:dyDescent="0.25">
      <c r="A996" s="12" t="s">
        <v>54</v>
      </c>
      <c r="B996" s="12" t="s">
        <v>2</v>
      </c>
      <c r="C996" s="12">
        <v>9</v>
      </c>
      <c r="D996" s="12">
        <v>7</v>
      </c>
      <c r="E996" s="12">
        <v>6</v>
      </c>
      <c r="F996" s="12">
        <v>1</v>
      </c>
      <c r="G996" s="12">
        <v>0</v>
      </c>
      <c r="H996"/>
    </row>
    <row r="997" spans="1:8" s="18" customFormat="1" x14ac:dyDescent="0.25">
      <c r="A997" s="18" t="s">
        <v>54</v>
      </c>
      <c r="B997" s="18" t="s">
        <v>2</v>
      </c>
      <c r="C997" s="18">
        <v>1</v>
      </c>
      <c r="D997" s="18">
        <v>1</v>
      </c>
      <c r="E997" s="18">
        <v>1</v>
      </c>
      <c r="F997" s="18">
        <v>0</v>
      </c>
      <c r="G997" s="18">
        <v>0</v>
      </c>
      <c r="H997"/>
    </row>
    <row r="998" spans="1:8" s="18" customFormat="1" x14ac:dyDescent="0.25">
      <c r="A998" s="18" t="s">
        <v>54</v>
      </c>
      <c r="B998" s="18" t="s">
        <v>4</v>
      </c>
      <c r="C998" s="18">
        <v>3</v>
      </c>
      <c r="D998" s="18">
        <v>0</v>
      </c>
      <c r="E998" s="18">
        <v>0</v>
      </c>
      <c r="F998" s="18">
        <v>0</v>
      </c>
      <c r="G998" s="18">
        <v>0</v>
      </c>
      <c r="H998"/>
    </row>
    <row r="999" spans="1:8" s="18" customFormat="1" x14ac:dyDescent="0.25">
      <c r="A999" s="12" t="s">
        <v>54</v>
      </c>
      <c r="B999" s="12" t="s">
        <v>9</v>
      </c>
      <c r="C999" s="12">
        <v>26</v>
      </c>
      <c r="D999" s="12">
        <v>23</v>
      </c>
      <c r="E999" s="12">
        <v>15</v>
      </c>
      <c r="F999" s="12">
        <v>8</v>
      </c>
      <c r="G999" s="12">
        <v>0</v>
      </c>
      <c r="H999"/>
    </row>
    <row r="1000" spans="1:8" s="18" customFormat="1" x14ac:dyDescent="0.25">
      <c r="A1000" s="18" t="s">
        <v>54</v>
      </c>
      <c r="B1000" s="18" t="s">
        <v>9</v>
      </c>
      <c r="C1000" s="18">
        <v>14</v>
      </c>
      <c r="D1000" s="18">
        <v>14</v>
      </c>
      <c r="E1000" s="18">
        <v>14</v>
      </c>
      <c r="F1000" s="18">
        <v>0</v>
      </c>
      <c r="G1000" s="18">
        <v>0</v>
      </c>
      <c r="H1000"/>
    </row>
    <row r="1001" spans="1:8" s="18" customFormat="1" x14ac:dyDescent="0.25">
      <c r="A1001" s="18" t="s">
        <v>54</v>
      </c>
      <c r="B1001" s="18" t="s">
        <v>210</v>
      </c>
      <c r="C1001" s="18">
        <v>25</v>
      </c>
      <c r="D1001" s="18">
        <v>24</v>
      </c>
      <c r="E1001" s="18">
        <v>17</v>
      </c>
      <c r="F1001" s="18">
        <v>7</v>
      </c>
      <c r="G1001" s="18">
        <v>0</v>
      </c>
      <c r="H1001"/>
    </row>
    <row r="1002" spans="1:8" s="18" customFormat="1" x14ac:dyDescent="0.25">
      <c r="A1002" s="12" t="s">
        <v>54</v>
      </c>
      <c r="B1002" s="12" t="s">
        <v>210</v>
      </c>
      <c r="C1002" s="12">
        <v>48</v>
      </c>
      <c r="D1002" s="12">
        <v>46</v>
      </c>
      <c r="E1002" s="12">
        <v>46</v>
      </c>
      <c r="F1002" s="12">
        <v>0</v>
      </c>
      <c r="G1002" s="12">
        <v>0</v>
      </c>
      <c r="H1002"/>
    </row>
    <row r="1003" spans="1:8" s="18" customFormat="1" x14ac:dyDescent="0.25">
      <c r="A1003" s="18" t="s">
        <v>54</v>
      </c>
      <c r="B1003" s="18" t="s">
        <v>211</v>
      </c>
      <c r="C1003" s="18">
        <v>57</v>
      </c>
      <c r="D1003" s="18">
        <v>52</v>
      </c>
      <c r="E1003" s="18">
        <v>32</v>
      </c>
      <c r="F1003" s="18">
        <v>20</v>
      </c>
      <c r="G1003" s="18">
        <v>0</v>
      </c>
      <c r="H1003"/>
    </row>
    <row r="1004" spans="1:8" s="18" customFormat="1" x14ac:dyDescent="0.25">
      <c r="A1004" s="12" t="s">
        <v>54</v>
      </c>
      <c r="B1004" s="12" t="s">
        <v>211</v>
      </c>
      <c r="C1004" s="12">
        <v>77</v>
      </c>
      <c r="D1004" s="12">
        <v>73</v>
      </c>
      <c r="E1004" s="12">
        <v>67</v>
      </c>
      <c r="F1004" s="12">
        <v>6</v>
      </c>
      <c r="G1004" s="12">
        <v>0</v>
      </c>
      <c r="H1004"/>
    </row>
    <row r="1005" spans="1:8" s="18" customFormat="1" x14ac:dyDescent="0.25">
      <c r="A1005" s="12" t="s">
        <v>54</v>
      </c>
      <c r="B1005" s="12" t="s">
        <v>212</v>
      </c>
      <c r="C1005" s="12">
        <v>4</v>
      </c>
      <c r="D1005" s="12">
        <v>4</v>
      </c>
      <c r="E1005" s="12">
        <v>4</v>
      </c>
      <c r="F1005" s="12">
        <v>0</v>
      </c>
      <c r="G1005" s="12">
        <v>0</v>
      </c>
      <c r="H1005"/>
    </row>
    <row r="1006" spans="1:8" s="18" customFormat="1" x14ac:dyDescent="0.25">
      <c r="A1006" s="18" t="s">
        <v>54</v>
      </c>
      <c r="B1006" s="18" t="s">
        <v>209</v>
      </c>
      <c r="C1006" s="18">
        <v>52</v>
      </c>
      <c r="D1006" s="18">
        <v>52</v>
      </c>
      <c r="E1006" s="18">
        <v>46</v>
      </c>
      <c r="F1006" s="18">
        <v>6</v>
      </c>
      <c r="G1006" s="18">
        <v>0</v>
      </c>
      <c r="H1006"/>
    </row>
    <row r="1007" spans="1:8" s="18" customFormat="1" x14ac:dyDescent="0.25">
      <c r="A1007" s="12" t="s">
        <v>54</v>
      </c>
      <c r="B1007" s="12" t="s">
        <v>209</v>
      </c>
      <c r="C1007" s="12">
        <v>78</v>
      </c>
      <c r="D1007" s="12">
        <v>77</v>
      </c>
      <c r="E1007" s="12">
        <v>69</v>
      </c>
      <c r="F1007" s="12">
        <v>8</v>
      </c>
      <c r="G1007" s="12">
        <v>0</v>
      </c>
      <c r="H1007"/>
    </row>
    <row r="1008" spans="1:8" s="18" customFormat="1" x14ac:dyDescent="0.25">
      <c r="A1008" s="12" t="s">
        <v>54</v>
      </c>
      <c r="B1008" s="12" t="s">
        <v>14</v>
      </c>
      <c r="C1008" s="12">
        <v>10</v>
      </c>
      <c r="D1008" s="12">
        <v>10</v>
      </c>
      <c r="E1008" s="12">
        <v>10</v>
      </c>
      <c r="F1008" s="12">
        <v>0</v>
      </c>
      <c r="G1008" s="12">
        <v>0</v>
      </c>
      <c r="H1008"/>
    </row>
    <row r="1009" spans="1:8" s="18" customFormat="1" x14ac:dyDescent="0.25">
      <c r="A1009" s="18" t="s">
        <v>54</v>
      </c>
      <c r="B1009" s="18" t="s">
        <v>14</v>
      </c>
      <c r="C1009" s="18">
        <v>9</v>
      </c>
      <c r="D1009" s="18">
        <v>8</v>
      </c>
      <c r="E1009" s="18">
        <v>8</v>
      </c>
      <c r="F1009" s="18">
        <v>0</v>
      </c>
      <c r="G1009" s="18">
        <v>0</v>
      </c>
      <c r="H1009"/>
    </row>
    <row r="1010" spans="1:8" s="18" customFormat="1" x14ac:dyDescent="0.25">
      <c r="A1010" s="12" t="s">
        <v>54</v>
      </c>
      <c r="B1010" s="12" t="s">
        <v>15</v>
      </c>
      <c r="C1010" s="12">
        <v>1</v>
      </c>
      <c r="D1010" s="12">
        <v>0</v>
      </c>
      <c r="E1010" s="12">
        <v>0</v>
      </c>
      <c r="F1010" s="12">
        <v>0</v>
      </c>
      <c r="G1010" s="12">
        <v>0</v>
      </c>
      <c r="H1010"/>
    </row>
    <row r="1011" spans="1:8" s="18" customFormat="1" x14ac:dyDescent="0.25">
      <c r="A1011" s="12" t="s">
        <v>54</v>
      </c>
      <c r="B1011" s="12" t="s">
        <v>16</v>
      </c>
      <c r="C1011" s="12">
        <v>5</v>
      </c>
      <c r="D1011" s="12">
        <v>5</v>
      </c>
      <c r="E1011" s="12">
        <v>5</v>
      </c>
      <c r="F1011" s="12">
        <v>0</v>
      </c>
      <c r="G1011" s="12">
        <v>0</v>
      </c>
      <c r="H1011"/>
    </row>
    <row r="1012" spans="1:8" s="18" customFormat="1" x14ac:dyDescent="0.25">
      <c r="A1012" s="18" t="s">
        <v>54</v>
      </c>
      <c r="B1012" s="18" t="s">
        <v>16</v>
      </c>
      <c r="C1012" s="18">
        <v>6</v>
      </c>
      <c r="D1012" s="18">
        <v>5</v>
      </c>
      <c r="E1012" s="18">
        <v>5</v>
      </c>
      <c r="F1012" s="18">
        <v>0</v>
      </c>
      <c r="G1012" s="18">
        <v>0</v>
      </c>
      <c r="H1012"/>
    </row>
    <row r="1013" spans="1:8" s="18" customFormat="1" x14ac:dyDescent="0.25">
      <c r="A1013" s="12" t="s">
        <v>54</v>
      </c>
      <c r="B1013" s="12" t="s">
        <v>17</v>
      </c>
      <c r="C1013" s="12">
        <v>1</v>
      </c>
      <c r="D1013" s="12">
        <v>1</v>
      </c>
      <c r="E1013" s="12">
        <v>1</v>
      </c>
      <c r="F1013" s="12">
        <v>0</v>
      </c>
      <c r="G1013" s="12">
        <v>0</v>
      </c>
      <c r="H1013"/>
    </row>
    <row r="1014" spans="1:8" s="18" customFormat="1" x14ac:dyDescent="0.25">
      <c r="A1014" s="18" t="s">
        <v>54</v>
      </c>
      <c r="B1014" s="18" t="s">
        <v>17</v>
      </c>
      <c r="C1014" s="18">
        <v>3</v>
      </c>
      <c r="D1014" s="18">
        <v>3</v>
      </c>
      <c r="E1014" s="18">
        <v>3</v>
      </c>
      <c r="F1014" s="18">
        <v>0</v>
      </c>
      <c r="G1014" s="18">
        <v>0</v>
      </c>
      <c r="H1014"/>
    </row>
    <row r="1015" spans="1:8" s="18" customFormat="1" x14ac:dyDescent="0.25">
      <c r="A1015" s="12" t="s">
        <v>54</v>
      </c>
      <c r="B1015" s="12" t="s">
        <v>18</v>
      </c>
      <c r="C1015" s="12">
        <v>65</v>
      </c>
      <c r="D1015" s="12">
        <v>65</v>
      </c>
      <c r="E1015" s="12">
        <v>58</v>
      </c>
      <c r="F1015" s="12">
        <v>7</v>
      </c>
      <c r="G1015" s="12">
        <v>0</v>
      </c>
      <c r="H1015"/>
    </row>
    <row r="1016" spans="1:8" s="18" customFormat="1" x14ac:dyDescent="0.25">
      <c r="A1016" s="18" t="s">
        <v>54</v>
      </c>
      <c r="B1016" s="18" t="s">
        <v>18</v>
      </c>
      <c r="C1016" s="18">
        <v>34</v>
      </c>
      <c r="D1016" s="18">
        <v>34</v>
      </c>
      <c r="E1016" s="18">
        <v>32</v>
      </c>
      <c r="F1016" s="18">
        <v>2</v>
      </c>
      <c r="G1016" s="18">
        <v>0</v>
      </c>
      <c r="H1016"/>
    </row>
    <row r="1017" spans="1:8" s="18" customFormat="1" x14ac:dyDescent="0.25">
      <c r="A1017" s="12" t="s">
        <v>54</v>
      </c>
      <c r="B1017" s="12" t="s">
        <v>185</v>
      </c>
      <c r="C1017" s="12">
        <v>25</v>
      </c>
      <c r="D1017" s="12">
        <v>25</v>
      </c>
      <c r="E1017" s="12">
        <v>24</v>
      </c>
      <c r="F1017" s="12">
        <v>1</v>
      </c>
      <c r="G1017" s="12">
        <v>0</v>
      </c>
      <c r="H1017"/>
    </row>
    <row r="1018" spans="1:8" s="18" customFormat="1" x14ac:dyDescent="0.25">
      <c r="A1018" s="18" t="s">
        <v>54</v>
      </c>
      <c r="B1018" s="18" t="s">
        <v>185</v>
      </c>
      <c r="C1018" s="18">
        <v>27</v>
      </c>
      <c r="D1018" s="18">
        <v>23</v>
      </c>
      <c r="E1018" s="18">
        <v>14</v>
      </c>
      <c r="F1018" s="18">
        <v>9</v>
      </c>
      <c r="G1018" s="18">
        <v>0</v>
      </c>
      <c r="H1018"/>
    </row>
    <row r="1019" spans="1:8" s="18" customFormat="1" x14ac:dyDescent="0.25">
      <c r="A1019" s="12" t="s">
        <v>178</v>
      </c>
      <c r="B1019" s="12" t="s">
        <v>2</v>
      </c>
      <c r="C1019" s="12">
        <v>1</v>
      </c>
      <c r="D1019" s="12">
        <v>1</v>
      </c>
      <c r="E1019" s="12">
        <v>1</v>
      </c>
      <c r="F1019" s="12">
        <v>0</v>
      </c>
      <c r="G1019" s="12">
        <v>0</v>
      </c>
      <c r="H1019"/>
    </row>
    <row r="1020" spans="1:8" s="18" customFormat="1" x14ac:dyDescent="0.25">
      <c r="A1020" s="18" t="s">
        <v>178</v>
      </c>
      <c r="B1020" s="18" t="s">
        <v>2</v>
      </c>
      <c r="C1020" s="18">
        <v>8</v>
      </c>
      <c r="D1020" s="18">
        <v>6</v>
      </c>
      <c r="E1020" s="18">
        <v>6</v>
      </c>
      <c r="F1020" s="18">
        <v>0</v>
      </c>
      <c r="G1020" s="18">
        <v>0</v>
      </c>
      <c r="H1020"/>
    </row>
    <row r="1021" spans="1:8" s="18" customFormat="1" x14ac:dyDescent="0.25">
      <c r="A1021" s="18" t="s">
        <v>178</v>
      </c>
      <c r="B1021" s="18" t="s">
        <v>4</v>
      </c>
      <c r="C1021" s="18">
        <v>1</v>
      </c>
      <c r="D1021" s="18">
        <v>0</v>
      </c>
      <c r="E1021" s="18">
        <v>0</v>
      </c>
      <c r="F1021" s="18">
        <v>0</v>
      </c>
      <c r="G1021" s="18">
        <v>0</v>
      </c>
      <c r="H1021"/>
    </row>
    <row r="1022" spans="1:8" s="18" customFormat="1" x14ac:dyDescent="0.25">
      <c r="A1022" s="12" t="s">
        <v>178</v>
      </c>
      <c r="B1022" s="12" t="s">
        <v>9</v>
      </c>
      <c r="C1022" s="12">
        <v>38</v>
      </c>
      <c r="D1022" s="12">
        <v>38</v>
      </c>
      <c r="E1022" s="12">
        <v>34</v>
      </c>
      <c r="F1022" s="12">
        <v>4</v>
      </c>
      <c r="G1022" s="12">
        <v>0</v>
      </c>
      <c r="H1022"/>
    </row>
    <row r="1023" spans="1:8" s="18" customFormat="1" x14ac:dyDescent="0.25">
      <c r="A1023" s="18" t="s">
        <v>178</v>
      </c>
      <c r="B1023" s="18" t="s">
        <v>9</v>
      </c>
      <c r="C1023" s="18">
        <v>27</v>
      </c>
      <c r="D1023" s="18">
        <v>25</v>
      </c>
      <c r="E1023" s="18">
        <v>25</v>
      </c>
      <c r="F1023" s="18">
        <v>0</v>
      </c>
      <c r="G1023" s="18">
        <v>0</v>
      </c>
      <c r="H1023"/>
    </row>
    <row r="1024" spans="1:8" s="18" customFormat="1" x14ac:dyDescent="0.25">
      <c r="A1024" s="18" t="s">
        <v>178</v>
      </c>
      <c r="B1024" s="18" t="s">
        <v>210</v>
      </c>
      <c r="C1024" s="18">
        <v>23</v>
      </c>
      <c r="D1024" s="18">
        <v>22</v>
      </c>
      <c r="E1024" s="18">
        <v>15</v>
      </c>
      <c r="F1024" s="18">
        <v>7</v>
      </c>
      <c r="G1024" s="18">
        <v>0</v>
      </c>
      <c r="H1024"/>
    </row>
    <row r="1025" spans="1:8" s="18" customFormat="1" x14ac:dyDescent="0.25">
      <c r="A1025" s="12" t="s">
        <v>178</v>
      </c>
      <c r="B1025" s="12" t="s">
        <v>210</v>
      </c>
      <c r="C1025" s="12">
        <v>39</v>
      </c>
      <c r="D1025" s="12">
        <v>37</v>
      </c>
      <c r="E1025" s="12">
        <v>32</v>
      </c>
      <c r="F1025" s="12">
        <v>5</v>
      </c>
      <c r="G1025" s="12">
        <v>0</v>
      </c>
      <c r="H1025"/>
    </row>
    <row r="1026" spans="1:8" s="18" customFormat="1" x14ac:dyDescent="0.25">
      <c r="A1026" s="18" t="s">
        <v>178</v>
      </c>
      <c r="B1026" s="18" t="s">
        <v>211</v>
      </c>
      <c r="C1026" s="18">
        <v>105</v>
      </c>
      <c r="D1026" s="18">
        <v>98</v>
      </c>
      <c r="E1026" s="18">
        <v>89</v>
      </c>
      <c r="F1026" s="18">
        <v>9</v>
      </c>
      <c r="G1026" s="18">
        <v>0</v>
      </c>
      <c r="H1026"/>
    </row>
    <row r="1027" spans="1:8" s="18" customFormat="1" x14ac:dyDescent="0.25">
      <c r="A1027" s="12" t="s">
        <v>178</v>
      </c>
      <c r="B1027" s="12" t="s">
        <v>211</v>
      </c>
      <c r="C1027" s="12">
        <v>111</v>
      </c>
      <c r="D1027" s="12">
        <v>108</v>
      </c>
      <c r="E1027" s="12">
        <v>103</v>
      </c>
      <c r="F1027" s="12">
        <v>5</v>
      </c>
      <c r="G1027" s="12">
        <v>1</v>
      </c>
      <c r="H1027"/>
    </row>
    <row r="1028" spans="1:8" s="18" customFormat="1" x14ac:dyDescent="0.25">
      <c r="A1028" s="18" t="s">
        <v>178</v>
      </c>
      <c r="B1028" s="18" t="s">
        <v>209</v>
      </c>
      <c r="C1028" s="18">
        <v>97</v>
      </c>
      <c r="D1028" s="18">
        <v>97</v>
      </c>
      <c r="E1028" s="18">
        <v>84</v>
      </c>
      <c r="F1028" s="18">
        <v>13</v>
      </c>
      <c r="G1028" s="18">
        <v>0</v>
      </c>
      <c r="H1028"/>
    </row>
    <row r="1029" spans="1:8" s="18" customFormat="1" x14ac:dyDescent="0.25">
      <c r="A1029" s="12" t="s">
        <v>178</v>
      </c>
      <c r="B1029" s="12" t="s">
        <v>209</v>
      </c>
      <c r="C1029" s="12">
        <v>104</v>
      </c>
      <c r="D1029" s="12">
        <v>102</v>
      </c>
      <c r="E1029" s="12">
        <v>93</v>
      </c>
      <c r="F1029" s="12">
        <v>9</v>
      </c>
      <c r="G1029" s="12">
        <v>1</v>
      </c>
      <c r="H1029"/>
    </row>
    <row r="1030" spans="1:8" s="18" customFormat="1" x14ac:dyDescent="0.25">
      <c r="A1030" s="12" t="s">
        <v>178</v>
      </c>
      <c r="B1030" s="12" t="s">
        <v>14</v>
      </c>
      <c r="C1030" s="12">
        <v>40</v>
      </c>
      <c r="D1030" s="12">
        <v>40</v>
      </c>
      <c r="E1030" s="12">
        <v>40</v>
      </c>
      <c r="F1030" s="12">
        <v>0</v>
      </c>
      <c r="G1030" s="12">
        <v>0</v>
      </c>
      <c r="H1030"/>
    </row>
    <row r="1031" spans="1:8" s="18" customFormat="1" x14ac:dyDescent="0.25">
      <c r="A1031" s="18" t="s">
        <v>178</v>
      </c>
      <c r="B1031" s="18" t="s">
        <v>14</v>
      </c>
      <c r="C1031" s="18">
        <v>37</v>
      </c>
      <c r="D1031" s="18">
        <v>36</v>
      </c>
      <c r="E1031" s="18">
        <v>35</v>
      </c>
      <c r="F1031" s="18">
        <v>1</v>
      </c>
      <c r="G1031" s="18">
        <v>0</v>
      </c>
      <c r="H1031"/>
    </row>
    <row r="1032" spans="1:8" s="18" customFormat="1" x14ac:dyDescent="0.25">
      <c r="A1032" s="12" t="s">
        <v>178</v>
      </c>
      <c r="B1032" s="12" t="s">
        <v>15</v>
      </c>
      <c r="C1032" s="12">
        <v>38</v>
      </c>
      <c r="D1032" s="12">
        <v>33</v>
      </c>
      <c r="E1032" s="12">
        <v>28</v>
      </c>
      <c r="F1032" s="12">
        <v>5</v>
      </c>
      <c r="G1032" s="12">
        <v>0</v>
      </c>
      <c r="H1032"/>
    </row>
    <row r="1033" spans="1:8" s="18" customFormat="1" x14ac:dyDescent="0.25">
      <c r="A1033" s="18" t="s">
        <v>178</v>
      </c>
      <c r="B1033" s="18" t="s">
        <v>15</v>
      </c>
      <c r="C1033" s="18">
        <v>19</v>
      </c>
      <c r="D1033" s="18">
        <v>19</v>
      </c>
      <c r="E1033" s="18">
        <v>19</v>
      </c>
      <c r="F1033" s="18">
        <v>0</v>
      </c>
      <c r="G1033" s="18">
        <v>0</v>
      </c>
      <c r="H1033"/>
    </row>
    <row r="1034" spans="1:8" s="18" customFormat="1" x14ac:dyDescent="0.25">
      <c r="A1034" s="12" t="s">
        <v>178</v>
      </c>
      <c r="B1034" s="12" t="s">
        <v>16</v>
      </c>
      <c r="C1034" s="12">
        <v>14</v>
      </c>
      <c r="D1034" s="12">
        <v>14</v>
      </c>
      <c r="E1034" s="12">
        <v>13</v>
      </c>
      <c r="F1034" s="12">
        <v>1</v>
      </c>
      <c r="G1034" s="12">
        <v>0</v>
      </c>
      <c r="H1034"/>
    </row>
    <row r="1035" spans="1:8" s="18" customFormat="1" x14ac:dyDescent="0.25">
      <c r="A1035" s="18" t="s">
        <v>178</v>
      </c>
      <c r="B1035" s="18" t="s">
        <v>16</v>
      </c>
      <c r="C1035" s="18">
        <v>7</v>
      </c>
      <c r="D1035" s="18">
        <v>5</v>
      </c>
      <c r="E1035" s="18">
        <v>4</v>
      </c>
      <c r="F1035" s="18">
        <v>1</v>
      </c>
      <c r="G1035" s="18">
        <v>0</v>
      </c>
      <c r="H1035"/>
    </row>
    <row r="1036" spans="1:8" s="18" customFormat="1" x14ac:dyDescent="0.25">
      <c r="A1036" s="12" t="s">
        <v>178</v>
      </c>
      <c r="B1036" s="12" t="s">
        <v>17</v>
      </c>
      <c r="C1036" s="12">
        <v>6</v>
      </c>
      <c r="D1036" s="12">
        <v>6</v>
      </c>
      <c r="E1036" s="12">
        <v>5</v>
      </c>
      <c r="F1036" s="12">
        <v>1</v>
      </c>
      <c r="G1036" s="12">
        <v>0</v>
      </c>
      <c r="H1036"/>
    </row>
    <row r="1037" spans="1:8" s="18" customFormat="1" x14ac:dyDescent="0.25">
      <c r="A1037" s="18" t="s">
        <v>178</v>
      </c>
      <c r="B1037" s="18" t="s">
        <v>17</v>
      </c>
      <c r="C1037" s="18">
        <v>6</v>
      </c>
      <c r="D1037" s="18">
        <v>6</v>
      </c>
      <c r="E1037" s="18">
        <v>5</v>
      </c>
      <c r="F1037" s="18">
        <v>1</v>
      </c>
      <c r="G1037" s="18">
        <v>0</v>
      </c>
      <c r="H1037"/>
    </row>
    <row r="1038" spans="1:8" s="18" customFormat="1" x14ac:dyDescent="0.25">
      <c r="A1038" s="12" t="s">
        <v>178</v>
      </c>
      <c r="B1038" s="12" t="s">
        <v>18</v>
      </c>
      <c r="C1038" s="12">
        <v>98</v>
      </c>
      <c r="D1038" s="12">
        <v>98</v>
      </c>
      <c r="E1038" s="12">
        <v>84</v>
      </c>
      <c r="F1038" s="12">
        <v>14</v>
      </c>
      <c r="G1038" s="12">
        <v>0</v>
      </c>
      <c r="H1038"/>
    </row>
    <row r="1039" spans="1:8" s="18" customFormat="1" x14ac:dyDescent="0.25">
      <c r="A1039" s="18" t="s">
        <v>178</v>
      </c>
      <c r="B1039" s="18" t="s">
        <v>18</v>
      </c>
      <c r="C1039" s="18">
        <v>84</v>
      </c>
      <c r="D1039" s="18">
        <v>84</v>
      </c>
      <c r="E1039" s="18">
        <v>80</v>
      </c>
      <c r="F1039" s="18">
        <v>4</v>
      </c>
      <c r="G1039" s="18">
        <v>0</v>
      </c>
      <c r="H1039"/>
    </row>
    <row r="1040" spans="1:8" s="18" customFormat="1" x14ac:dyDescent="0.25">
      <c r="A1040" s="12" t="s">
        <v>178</v>
      </c>
      <c r="B1040" s="12" t="s">
        <v>185</v>
      </c>
      <c r="C1040" s="12">
        <v>9</v>
      </c>
      <c r="D1040" s="12">
        <v>9</v>
      </c>
      <c r="E1040" s="12">
        <v>8</v>
      </c>
      <c r="F1040" s="12">
        <v>1</v>
      </c>
      <c r="G1040" s="12">
        <v>0</v>
      </c>
      <c r="H1040"/>
    </row>
    <row r="1041" spans="1:8" s="18" customFormat="1" x14ac:dyDescent="0.25">
      <c r="A1041" s="18" t="s">
        <v>178</v>
      </c>
      <c r="B1041" s="18" t="s">
        <v>185</v>
      </c>
      <c r="C1041" s="18">
        <v>9</v>
      </c>
      <c r="D1041" s="18">
        <v>9</v>
      </c>
      <c r="E1041" s="18">
        <v>3</v>
      </c>
      <c r="F1041" s="18">
        <v>6</v>
      </c>
      <c r="G1041" s="18">
        <v>0</v>
      </c>
      <c r="H1041"/>
    </row>
    <row r="1042" spans="1:8" s="18" customFormat="1" x14ac:dyDescent="0.25">
      <c r="A1042" s="12" t="s">
        <v>128</v>
      </c>
      <c r="B1042" s="12" t="s">
        <v>2</v>
      </c>
      <c r="C1042" s="12">
        <v>1</v>
      </c>
      <c r="D1042" s="12">
        <v>1</v>
      </c>
      <c r="E1042" s="12">
        <v>1</v>
      </c>
      <c r="F1042" s="12">
        <v>0</v>
      </c>
      <c r="G1042" s="12">
        <v>0</v>
      </c>
      <c r="H1042"/>
    </row>
    <row r="1043" spans="1:8" s="18" customFormat="1" x14ac:dyDescent="0.25">
      <c r="A1043" s="18" t="s">
        <v>128</v>
      </c>
      <c r="B1043" s="18" t="s">
        <v>2</v>
      </c>
      <c r="C1043" s="18">
        <v>3</v>
      </c>
      <c r="D1043" s="18">
        <v>0</v>
      </c>
      <c r="E1043" s="18">
        <v>0</v>
      </c>
      <c r="F1043" s="18">
        <v>0</v>
      </c>
      <c r="G1043" s="18">
        <v>0</v>
      </c>
      <c r="H1043"/>
    </row>
    <row r="1044" spans="1:8" s="18" customFormat="1" x14ac:dyDescent="0.25">
      <c r="A1044" s="12" t="s">
        <v>128</v>
      </c>
      <c r="B1044" s="12" t="s">
        <v>4</v>
      </c>
      <c r="C1044" s="12">
        <v>1</v>
      </c>
      <c r="D1044" s="12">
        <v>0</v>
      </c>
      <c r="E1044" s="12">
        <v>0</v>
      </c>
      <c r="F1044" s="12">
        <v>0</v>
      </c>
      <c r="G1044" s="12">
        <v>0</v>
      </c>
      <c r="H1044"/>
    </row>
    <row r="1045" spans="1:8" s="18" customFormat="1" x14ac:dyDescent="0.25">
      <c r="A1045" s="12" t="s">
        <v>128</v>
      </c>
      <c r="B1045" s="12" t="s">
        <v>9</v>
      </c>
      <c r="C1045" s="12">
        <v>33</v>
      </c>
      <c r="D1045" s="12">
        <v>33</v>
      </c>
      <c r="E1045" s="12">
        <v>27</v>
      </c>
      <c r="F1045" s="12">
        <v>6</v>
      </c>
      <c r="G1045" s="12">
        <v>0</v>
      </c>
      <c r="H1045"/>
    </row>
    <row r="1046" spans="1:8" s="18" customFormat="1" x14ac:dyDescent="0.25">
      <c r="A1046" s="18" t="s">
        <v>128</v>
      </c>
      <c r="B1046" s="18" t="s">
        <v>9</v>
      </c>
      <c r="C1046" s="18">
        <v>18</v>
      </c>
      <c r="D1046" s="18">
        <v>17</v>
      </c>
      <c r="E1046" s="18">
        <v>12</v>
      </c>
      <c r="F1046" s="18">
        <v>5</v>
      </c>
      <c r="G1046" s="18">
        <v>0</v>
      </c>
      <c r="H1046"/>
    </row>
    <row r="1047" spans="1:8" s="18" customFormat="1" x14ac:dyDescent="0.25">
      <c r="A1047" s="18" t="s">
        <v>128</v>
      </c>
      <c r="B1047" s="18" t="s">
        <v>210</v>
      </c>
      <c r="C1047" s="18">
        <v>46</v>
      </c>
      <c r="D1047" s="18">
        <v>45</v>
      </c>
      <c r="E1047" s="18">
        <v>30</v>
      </c>
      <c r="F1047" s="18">
        <v>15</v>
      </c>
      <c r="G1047" s="18">
        <v>0</v>
      </c>
      <c r="H1047"/>
    </row>
    <row r="1048" spans="1:8" s="18" customFormat="1" x14ac:dyDescent="0.25">
      <c r="A1048" s="12" t="s">
        <v>128</v>
      </c>
      <c r="B1048" s="12" t="s">
        <v>210</v>
      </c>
      <c r="C1048" s="12">
        <v>62</v>
      </c>
      <c r="D1048" s="12">
        <v>61</v>
      </c>
      <c r="E1048" s="12">
        <v>50</v>
      </c>
      <c r="F1048" s="12">
        <v>11</v>
      </c>
      <c r="G1048" s="12">
        <v>1</v>
      </c>
      <c r="H1048"/>
    </row>
    <row r="1049" spans="1:8" s="18" customFormat="1" x14ac:dyDescent="0.25">
      <c r="A1049" s="18" t="s">
        <v>128</v>
      </c>
      <c r="B1049" s="18" t="s">
        <v>211</v>
      </c>
      <c r="C1049" s="18">
        <v>58</v>
      </c>
      <c r="D1049" s="18">
        <v>53</v>
      </c>
      <c r="E1049" s="18">
        <v>34</v>
      </c>
      <c r="F1049" s="18">
        <v>19</v>
      </c>
      <c r="G1049" s="18">
        <v>0</v>
      </c>
      <c r="H1049"/>
    </row>
    <row r="1050" spans="1:8" s="18" customFormat="1" x14ac:dyDescent="0.25">
      <c r="A1050" s="12" t="s">
        <v>128</v>
      </c>
      <c r="B1050" s="12" t="s">
        <v>211</v>
      </c>
      <c r="C1050" s="12">
        <v>90</v>
      </c>
      <c r="D1050" s="12">
        <v>81</v>
      </c>
      <c r="E1050" s="12">
        <v>71</v>
      </c>
      <c r="F1050" s="12">
        <v>10</v>
      </c>
      <c r="G1050" s="12">
        <v>2</v>
      </c>
      <c r="H1050"/>
    </row>
    <row r="1051" spans="1:8" s="18" customFormat="1" x14ac:dyDescent="0.25">
      <c r="A1051" s="18" t="s">
        <v>128</v>
      </c>
      <c r="B1051" s="18" t="s">
        <v>209</v>
      </c>
      <c r="C1051" s="18">
        <v>55</v>
      </c>
      <c r="D1051" s="18">
        <v>53</v>
      </c>
      <c r="E1051" s="18">
        <v>31</v>
      </c>
      <c r="F1051" s="18">
        <v>22</v>
      </c>
      <c r="G1051" s="18">
        <v>1</v>
      </c>
      <c r="H1051"/>
    </row>
    <row r="1052" spans="1:8" s="18" customFormat="1" x14ac:dyDescent="0.25">
      <c r="A1052" s="12" t="s">
        <v>128</v>
      </c>
      <c r="B1052" s="12" t="s">
        <v>209</v>
      </c>
      <c r="C1052" s="12">
        <v>73</v>
      </c>
      <c r="D1052" s="12">
        <v>70</v>
      </c>
      <c r="E1052" s="12">
        <v>52</v>
      </c>
      <c r="F1052" s="12">
        <v>18</v>
      </c>
      <c r="G1052" s="12">
        <v>2</v>
      </c>
      <c r="H1052"/>
    </row>
    <row r="1053" spans="1:8" s="18" customFormat="1" x14ac:dyDescent="0.25">
      <c r="A1053" s="12" t="s">
        <v>128</v>
      </c>
      <c r="B1053" s="12" t="s">
        <v>14</v>
      </c>
      <c r="C1053" s="12">
        <v>13</v>
      </c>
      <c r="D1053" s="12">
        <v>12</v>
      </c>
      <c r="E1053" s="12">
        <v>12</v>
      </c>
      <c r="F1053" s="12">
        <v>0</v>
      </c>
      <c r="G1053" s="12">
        <v>0</v>
      </c>
      <c r="H1053"/>
    </row>
    <row r="1054" spans="1:8" s="18" customFormat="1" x14ac:dyDescent="0.25">
      <c r="A1054" s="18" t="s">
        <v>128</v>
      </c>
      <c r="B1054" s="18" t="s">
        <v>14</v>
      </c>
      <c r="C1054" s="18">
        <v>18</v>
      </c>
      <c r="D1054" s="18">
        <v>16</v>
      </c>
      <c r="E1054" s="18">
        <v>16</v>
      </c>
      <c r="F1054" s="18">
        <v>0</v>
      </c>
      <c r="G1054" s="18">
        <v>0</v>
      </c>
      <c r="H1054"/>
    </row>
    <row r="1055" spans="1:8" s="18" customFormat="1" x14ac:dyDescent="0.25">
      <c r="A1055" s="12" t="s">
        <v>128</v>
      </c>
      <c r="B1055" s="12" t="s">
        <v>15</v>
      </c>
      <c r="C1055" s="12">
        <v>3</v>
      </c>
      <c r="D1055" s="12">
        <v>3</v>
      </c>
      <c r="E1055" s="12">
        <v>2</v>
      </c>
      <c r="F1055" s="12">
        <v>1</v>
      </c>
      <c r="G1055" s="12">
        <v>0</v>
      </c>
      <c r="H1055"/>
    </row>
    <row r="1056" spans="1:8" s="18" customFormat="1" x14ac:dyDescent="0.25">
      <c r="A1056" s="18" t="s">
        <v>128</v>
      </c>
      <c r="B1056" s="18" t="s">
        <v>15</v>
      </c>
      <c r="C1056" s="18">
        <v>1</v>
      </c>
      <c r="D1056" s="18">
        <v>1</v>
      </c>
      <c r="E1056" s="18">
        <v>0</v>
      </c>
      <c r="F1056" s="18">
        <v>1</v>
      </c>
      <c r="G1056" s="18">
        <v>0</v>
      </c>
      <c r="H1056"/>
    </row>
    <row r="1057" spans="1:8" s="18" customFormat="1" x14ac:dyDescent="0.25">
      <c r="A1057" s="12" t="s">
        <v>128</v>
      </c>
      <c r="B1057" s="12" t="s">
        <v>16</v>
      </c>
      <c r="C1057" s="12">
        <v>19</v>
      </c>
      <c r="D1057" s="12">
        <v>18</v>
      </c>
      <c r="E1057" s="12">
        <v>11</v>
      </c>
      <c r="F1057" s="12">
        <v>7</v>
      </c>
      <c r="G1057" s="12">
        <v>1</v>
      </c>
      <c r="H1057"/>
    </row>
    <row r="1058" spans="1:8" s="18" customFormat="1" x14ac:dyDescent="0.25">
      <c r="A1058" s="18" t="s">
        <v>128</v>
      </c>
      <c r="B1058" s="18" t="s">
        <v>16</v>
      </c>
      <c r="C1058" s="18">
        <v>20</v>
      </c>
      <c r="D1058" s="18">
        <v>17</v>
      </c>
      <c r="E1058" s="18">
        <v>12</v>
      </c>
      <c r="F1058" s="18">
        <v>5</v>
      </c>
      <c r="G1058" s="18">
        <v>0</v>
      </c>
      <c r="H1058"/>
    </row>
    <row r="1059" spans="1:8" s="18" customFormat="1" x14ac:dyDescent="0.25">
      <c r="A1059" s="12" t="s">
        <v>128</v>
      </c>
      <c r="B1059" s="12" t="s">
        <v>17</v>
      </c>
      <c r="C1059" s="12">
        <v>2</v>
      </c>
      <c r="D1059" s="12">
        <v>2</v>
      </c>
      <c r="E1059" s="12">
        <v>2</v>
      </c>
      <c r="F1059" s="12">
        <v>0</v>
      </c>
      <c r="G1059" s="12">
        <v>0</v>
      </c>
      <c r="H1059"/>
    </row>
    <row r="1060" spans="1:8" s="18" customFormat="1" x14ac:dyDescent="0.25">
      <c r="A1060" s="18" t="s">
        <v>128</v>
      </c>
      <c r="B1060" s="18" t="s">
        <v>17</v>
      </c>
      <c r="C1060" s="18">
        <v>6</v>
      </c>
      <c r="D1060" s="18">
        <v>6</v>
      </c>
      <c r="E1060" s="18">
        <v>5</v>
      </c>
      <c r="F1060" s="18">
        <v>1</v>
      </c>
      <c r="G1060" s="18">
        <v>0</v>
      </c>
      <c r="H1060"/>
    </row>
    <row r="1061" spans="1:8" s="18" customFormat="1" x14ac:dyDescent="0.25">
      <c r="A1061" s="12" t="s">
        <v>128</v>
      </c>
      <c r="B1061" s="12" t="s">
        <v>18</v>
      </c>
      <c r="C1061" s="12">
        <v>46</v>
      </c>
      <c r="D1061" s="12">
        <v>45</v>
      </c>
      <c r="E1061" s="12">
        <v>36</v>
      </c>
      <c r="F1061" s="12">
        <v>9</v>
      </c>
      <c r="G1061" s="12">
        <v>0</v>
      </c>
      <c r="H1061"/>
    </row>
    <row r="1062" spans="1:8" s="18" customFormat="1" x14ac:dyDescent="0.25">
      <c r="A1062" s="18" t="s">
        <v>128</v>
      </c>
      <c r="B1062" s="18" t="s">
        <v>18</v>
      </c>
      <c r="C1062" s="18">
        <v>44</v>
      </c>
      <c r="D1062" s="18">
        <v>44</v>
      </c>
      <c r="E1062" s="18">
        <v>39</v>
      </c>
      <c r="F1062" s="18">
        <v>5</v>
      </c>
      <c r="G1062" s="18">
        <v>0</v>
      </c>
      <c r="H1062"/>
    </row>
    <row r="1063" spans="1:8" s="18" customFormat="1" x14ac:dyDescent="0.25">
      <c r="A1063" s="12" t="s">
        <v>128</v>
      </c>
      <c r="B1063" s="12" t="s">
        <v>185</v>
      </c>
      <c r="C1063" s="12">
        <v>18</v>
      </c>
      <c r="D1063" s="12">
        <v>14</v>
      </c>
      <c r="E1063" s="12">
        <v>14</v>
      </c>
      <c r="F1063" s="12">
        <v>0</v>
      </c>
      <c r="G1063" s="12">
        <v>0</v>
      </c>
      <c r="H1063"/>
    </row>
    <row r="1064" spans="1:8" s="18" customFormat="1" x14ac:dyDescent="0.25">
      <c r="A1064" s="18" t="s">
        <v>128</v>
      </c>
      <c r="B1064" s="18" t="s">
        <v>185</v>
      </c>
      <c r="C1064" s="18">
        <v>9</v>
      </c>
      <c r="D1064" s="18">
        <v>9</v>
      </c>
      <c r="E1064" s="18">
        <v>8</v>
      </c>
      <c r="F1064" s="18">
        <v>1</v>
      </c>
      <c r="G1064" s="18">
        <v>0</v>
      </c>
      <c r="H1064"/>
    </row>
    <row r="1065" spans="1:8" s="18" customFormat="1" x14ac:dyDescent="0.25">
      <c r="A1065" s="12" t="s">
        <v>189</v>
      </c>
      <c r="B1065" s="12" t="s">
        <v>210</v>
      </c>
      <c r="C1065" s="12">
        <v>2</v>
      </c>
      <c r="D1065" s="12">
        <v>2</v>
      </c>
      <c r="E1065" s="12">
        <v>2</v>
      </c>
      <c r="F1065" s="12">
        <v>0</v>
      </c>
      <c r="G1065" s="12">
        <v>0</v>
      </c>
      <c r="H1065"/>
    </row>
    <row r="1066" spans="1:8" s="18" customFormat="1" x14ac:dyDescent="0.25">
      <c r="A1066" s="18" t="s">
        <v>189</v>
      </c>
      <c r="B1066" s="18" t="s">
        <v>211</v>
      </c>
      <c r="C1066" s="18">
        <v>4</v>
      </c>
      <c r="D1066" s="18">
        <v>4</v>
      </c>
      <c r="E1066" s="18">
        <v>4</v>
      </c>
      <c r="F1066" s="18">
        <v>0</v>
      </c>
      <c r="G1066" s="18">
        <v>0</v>
      </c>
      <c r="H1066"/>
    </row>
    <row r="1067" spans="1:8" s="18" customFormat="1" x14ac:dyDescent="0.25">
      <c r="A1067" s="12" t="s">
        <v>189</v>
      </c>
      <c r="B1067" s="12" t="s">
        <v>211</v>
      </c>
      <c r="C1067" s="12">
        <v>5</v>
      </c>
      <c r="D1067" s="12">
        <v>5</v>
      </c>
      <c r="E1067" s="12">
        <v>4</v>
      </c>
      <c r="F1067" s="12">
        <v>1</v>
      </c>
      <c r="G1067" s="12">
        <v>0</v>
      </c>
      <c r="H1067"/>
    </row>
    <row r="1068" spans="1:8" s="18" customFormat="1" x14ac:dyDescent="0.25">
      <c r="A1068" s="18" t="s">
        <v>189</v>
      </c>
      <c r="B1068" s="18" t="s">
        <v>209</v>
      </c>
      <c r="C1068" s="18">
        <v>3</v>
      </c>
      <c r="D1068" s="18">
        <v>3</v>
      </c>
      <c r="E1068" s="18">
        <v>2</v>
      </c>
      <c r="F1068" s="18">
        <v>1</v>
      </c>
      <c r="G1068" s="18">
        <v>0</v>
      </c>
      <c r="H1068"/>
    </row>
    <row r="1069" spans="1:8" s="18" customFormat="1" x14ac:dyDescent="0.25">
      <c r="A1069" s="12" t="s">
        <v>189</v>
      </c>
      <c r="B1069" s="12" t="s">
        <v>209</v>
      </c>
      <c r="C1069" s="12">
        <v>5</v>
      </c>
      <c r="D1069" s="12">
        <v>5</v>
      </c>
      <c r="E1069" s="12">
        <v>5</v>
      </c>
      <c r="F1069" s="12">
        <v>0</v>
      </c>
      <c r="G1069" s="12">
        <v>0</v>
      </c>
      <c r="H1069"/>
    </row>
    <row r="1070" spans="1:8" s="18" customFormat="1" x14ac:dyDescent="0.25">
      <c r="A1070" s="18" t="s">
        <v>189</v>
      </c>
      <c r="B1070" s="18" t="s">
        <v>14</v>
      </c>
      <c r="C1070" s="18">
        <v>1</v>
      </c>
      <c r="D1070" s="18">
        <v>1</v>
      </c>
      <c r="E1070" s="18">
        <v>1</v>
      </c>
      <c r="F1070" s="18">
        <v>0</v>
      </c>
      <c r="G1070" s="18">
        <v>0</v>
      </c>
      <c r="H1070"/>
    </row>
    <row r="1071" spans="1:8" s="18" customFormat="1" x14ac:dyDescent="0.25">
      <c r="A1071" s="12" t="s">
        <v>189</v>
      </c>
      <c r="B1071" s="12" t="s">
        <v>17</v>
      </c>
      <c r="C1071" s="12">
        <v>1</v>
      </c>
      <c r="D1071" s="12">
        <v>1</v>
      </c>
      <c r="E1071" s="12">
        <v>0</v>
      </c>
      <c r="F1071" s="12">
        <v>1</v>
      </c>
      <c r="G1071" s="12">
        <v>0</v>
      </c>
      <c r="H1071"/>
    </row>
    <row r="1072" spans="1:8" s="18" customFormat="1" x14ac:dyDescent="0.25">
      <c r="A1072" s="18" t="s">
        <v>189</v>
      </c>
      <c r="B1072" s="18" t="s">
        <v>18</v>
      </c>
      <c r="C1072" s="18">
        <v>3</v>
      </c>
      <c r="D1072" s="18">
        <v>3</v>
      </c>
      <c r="E1072" s="18">
        <v>3</v>
      </c>
      <c r="F1072" s="18">
        <v>0</v>
      </c>
      <c r="G1072" s="18">
        <v>0</v>
      </c>
      <c r="H1072"/>
    </row>
    <row r="1073" spans="1:8" s="18" customFormat="1" x14ac:dyDescent="0.25">
      <c r="A1073" s="18" t="s">
        <v>187</v>
      </c>
      <c r="B1073" s="18" t="s">
        <v>2</v>
      </c>
      <c r="C1073" s="18">
        <v>3</v>
      </c>
      <c r="D1073" s="18">
        <v>3</v>
      </c>
      <c r="E1073" s="18">
        <v>3</v>
      </c>
      <c r="F1073" s="18">
        <v>0</v>
      </c>
      <c r="G1073" s="18">
        <v>0</v>
      </c>
      <c r="H1073"/>
    </row>
    <row r="1074" spans="1:8" s="18" customFormat="1" x14ac:dyDescent="0.25">
      <c r="A1074" s="18" t="s">
        <v>187</v>
      </c>
      <c r="B1074" s="18" t="s">
        <v>4</v>
      </c>
      <c r="C1074" s="18">
        <v>1</v>
      </c>
      <c r="D1074" s="18">
        <v>0</v>
      </c>
      <c r="E1074" s="18">
        <v>0</v>
      </c>
      <c r="F1074" s="18">
        <v>0</v>
      </c>
      <c r="G1074" s="18">
        <v>0</v>
      </c>
      <c r="H1074"/>
    </row>
    <row r="1075" spans="1:8" s="18" customFormat="1" x14ac:dyDescent="0.25">
      <c r="A1075" s="12" t="s">
        <v>187</v>
      </c>
      <c r="B1075" s="12" t="s">
        <v>9</v>
      </c>
      <c r="C1075" s="12">
        <v>3</v>
      </c>
      <c r="D1075" s="12">
        <v>3</v>
      </c>
      <c r="E1075" s="12">
        <v>1</v>
      </c>
      <c r="F1075" s="12">
        <v>2</v>
      </c>
      <c r="G1075" s="12">
        <v>0</v>
      </c>
      <c r="H1075"/>
    </row>
    <row r="1076" spans="1:8" s="18" customFormat="1" x14ac:dyDescent="0.25">
      <c r="A1076" s="18" t="s">
        <v>187</v>
      </c>
      <c r="B1076" s="18" t="s">
        <v>9</v>
      </c>
      <c r="C1076" s="18">
        <v>1</v>
      </c>
      <c r="D1076" s="18">
        <v>0</v>
      </c>
      <c r="E1076" s="18">
        <v>0</v>
      </c>
      <c r="F1076" s="18">
        <v>0</v>
      </c>
      <c r="G1076" s="18">
        <v>0</v>
      </c>
      <c r="H1076"/>
    </row>
    <row r="1077" spans="1:8" s="18" customFormat="1" x14ac:dyDescent="0.25">
      <c r="A1077" s="18" t="s">
        <v>187</v>
      </c>
      <c r="B1077" s="18" t="s">
        <v>210</v>
      </c>
      <c r="C1077" s="18">
        <v>20</v>
      </c>
      <c r="D1077" s="18">
        <v>20</v>
      </c>
      <c r="E1077" s="18">
        <v>17</v>
      </c>
      <c r="F1077" s="18">
        <v>3</v>
      </c>
      <c r="G1077" s="18">
        <v>0</v>
      </c>
      <c r="H1077"/>
    </row>
    <row r="1078" spans="1:8" s="18" customFormat="1" x14ac:dyDescent="0.25">
      <c r="A1078" s="12" t="s">
        <v>187</v>
      </c>
      <c r="B1078" s="12" t="s">
        <v>210</v>
      </c>
      <c r="C1078" s="12">
        <v>14</v>
      </c>
      <c r="D1078" s="12">
        <v>13</v>
      </c>
      <c r="E1078" s="12">
        <v>10</v>
      </c>
      <c r="F1078" s="12">
        <v>3</v>
      </c>
      <c r="G1078" s="12">
        <v>0</v>
      </c>
      <c r="H1078"/>
    </row>
    <row r="1079" spans="1:8" s="18" customFormat="1" x14ac:dyDescent="0.25">
      <c r="A1079" s="18" t="s">
        <v>187</v>
      </c>
      <c r="B1079" s="18" t="s">
        <v>211</v>
      </c>
      <c r="C1079" s="18">
        <v>23</v>
      </c>
      <c r="D1079" s="18">
        <v>20</v>
      </c>
      <c r="E1079" s="18">
        <v>15</v>
      </c>
      <c r="F1079" s="18">
        <v>5</v>
      </c>
      <c r="G1079" s="18">
        <v>0</v>
      </c>
      <c r="H1079"/>
    </row>
    <row r="1080" spans="1:8" s="18" customFormat="1" x14ac:dyDescent="0.25">
      <c r="A1080" s="12" t="s">
        <v>187</v>
      </c>
      <c r="B1080" s="12" t="s">
        <v>211</v>
      </c>
      <c r="C1080" s="12">
        <v>38</v>
      </c>
      <c r="D1080" s="12">
        <v>36</v>
      </c>
      <c r="E1080" s="12">
        <v>27</v>
      </c>
      <c r="F1080" s="12">
        <v>9</v>
      </c>
      <c r="G1080" s="12">
        <v>0</v>
      </c>
      <c r="H1080"/>
    </row>
    <row r="1081" spans="1:8" s="18" customFormat="1" x14ac:dyDescent="0.25">
      <c r="A1081" s="18" t="s">
        <v>187</v>
      </c>
      <c r="B1081" s="18" t="s">
        <v>209</v>
      </c>
      <c r="C1081" s="18">
        <v>35</v>
      </c>
      <c r="D1081" s="18">
        <v>35</v>
      </c>
      <c r="E1081" s="18">
        <v>19</v>
      </c>
      <c r="F1081" s="18">
        <v>16</v>
      </c>
      <c r="G1081" s="18">
        <v>0</v>
      </c>
      <c r="H1081"/>
    </row>
    <row r="1082" spans="1:8" s="18" customFormat="1" x14ac:dyDescent="0.25">
      <c r="A1082" s="12" t="s">
        <v>187</v>
      </c>
      <c r="B1082" s="12" t="s">
        <v>209</v>
      </c>
      <c r="C1082" s="12">
        <v>45</v>
      </c>
      <c r="D1082" s="12">
        <v>44</v>
      </c>
      <c r="E1082" s="12">
        <v>41</v>
      </c>
      <c r="F1082" s="12">
        <v>3</v>
      </c>
      <c r="G1082" s="12">
        <v>0</v>
      </c>
      <c r="H1082"/>
    </row>
    <row r="1083" spans="1:8" s="18" customFormat="1" x14ac:dyDescent="0.25">
      <c r="A1083" s="12" t="s">
        <v>187</v>
      </c>
      <c r="B1083" s="12" t="s">
        <v>14</v>
      </c>
      <c r="C1083" s="12">
        <v>1</v>
      </c>
      <c r="D1083" s="12">
        <v>1</v>
      </c>
      <c r="E1083" s="12">
        <v>1</v>
      </c>
      <c r="F1083" s="12">
        <v>0</v>
      </c>
      <c r="G1083" s="12">
        <v>0</v>
      </c>
      <c r="H1083"/>
    </row>
    <row r="1084" spans="1:8" s="18" customFormat="1" x14ac:dyDescent="0.25">
      <c r="A1084" s="18" t="s">
        <v>187</v>
      </c>
      <c r="B1084" s="18" t="s">
        <v>14</v>
      </c>
      <c r="C1084" s="18">
        <v>2</v>
      </c>
      <c r="D1084" s="18">
        <v>0</v>
      </c>
      <c r="E1084" s="18">
        <v>0</v>
      </c>
      <c r="F1084" s="18">
        <v>0</v>
      </c>
      <c r="G1084" s="18">
        <v>0</v>
      </c>
      <c r="H1084"/>
    </row>
    <row r="1085" spans="1:8" s="18" customFormat="1" x14ac:dyDescent="0.25">
      <c r="A1085" s="12" t="s">
        <v>187</v>
      </c>
      <c r="B1085" s="12" t="s">
        <v>15</v>
      </c>
      <c r="C1085" s="12">
        <v>2</v>
      </c>
      <c r="D1085" s="12">
        <v>2</v>
      </c>
      <c r="E1085" s="12">
        <v>0</v>
      </c>
      <c r="F1085" s="12">
        <v>2</v>
      </c>
      <c r="G1085" s="12">
        <v>0</v>
      </c>
      <c r="H1085"/>
    </row>
    <row r="1086" spans="1:8" s="18" customFormat="1" x14ac:dyDescent="0.25">
      <c r="A1086" s="18" t="s">
        <v>187</v>
      </c>
      <c r="B1086" s="18" t="s">
        <v>15</v>
      </c>
      <c r="C1086" s="18">
        <v>4</v>
      </c>
      <c r="D1086" s="18">
        <v>4</v>
      </c>
      <c r="E1086" s="18">
        <v>3</v>
      </c>
      <c r="F1086" s="18">
        <v>1</v>
      </c>
      <c r="G1086" s="18">
        <v>0</v>
      </c>
      <c r="H1086"/>
    </row>
    <row r="1087" spans="1:8" s="18" customFormat="1" x14ac:dyDescent="0.25">
      <c r="A1087" s="12" t="s">
        <v>187</v>
      </c>
      <c r="B1087" s="12" t="s">
        <v>16</v>
      </c>
      <c r="C1087" s="12">
        <v>8</v>
      </c>
      <c r="D1087" s="12">
        <v>8</v>
      </c>
      <c r="E1087" s="12">
        <v>7</v>
      </c>
      <c r="F1087" s="12">
        <v>1</v>
      </c>
      <c r="G1087" s="12">
        <v>0</v>
      </c>
      <c r="H1087"/>
    </row>
    <row r="1088" spans="1:8" s="18" customFormat="1" x14ac:dyDescent="0.25">
      <c r="A1088" s="18" t="s">
        <v>187</v>
      </c>
      <c r="B1088" s="18" t="s">
        <v>16</v>
      </c>
      <c r="C1088" s="18">
        <v>5</v>
      </c>
      <c r="D1088" s="18">
        <v>5</v>
      </c>
      <c r="E1088" s="18">
        <v>4</v>
      </c>
      <c r="F1088" s="18">
        <v>1</v>
      </c>
      <c r="G1088" s="18">
        <v>0</v>
      </c>
      <c r="H1088"/>
    </row>
    <row r="1089" spans="1:8" s="18" customFormat="1" x14ac:dyDescent="0.25">
      <c r="A1089" s="12" t="s">
        <v>187</v>
      </c>
      <c r="B1089" s="12" t="s">
        <v>17</v>
      </c>
      <c r="C1089" s="12">
        <v>7</v>
      </c>
      <c r="D1089" s="12">
        <v>7</v>
      </c>
      <c r="E1089" s="12">
        <v>6</v>
      </c>
      <c r="F1089" s="12">
        <v>1</v>
      </c>
      <c r="G1089" s="12">
        <v>0</v>
      </c>
      <c r="H1089"/>
    </row>
    <row r="1090" spans="1:8" s="18" customFormat="1" x14ac:dyDescent="0.25">
      <c r="A1090" s="18" t="s">
        <v>187</v>
      </c>
      <c r="B1090" s="18" t="s">
        <v>17</v>
      </c>
      <c r="C1090" s="18">
        <v>1</v>
      </c>
      <c r="D1090" s="18">
        <v>1</v>
      </c>
      <c r="E1090" s="18">
        <v>1</v>
      </c>
      <c r="F1090" s="18">
        <v>0</v>
      </c>
      <c r="G1090" s="18">
        <v>0</v>
      </c>
      <c r="H1090"/>
    </row>
    <row r="1091" spans="1:8" s="18" customFormat="1" x14ac:dyDescent="0.25">
      <c r="A1091" s="12" t="s">
        <v>187</v>
      </c>
      <c r="B1091" s="12" t="s">
        <v>18</v>
      </c>
      <c r="C1091" s="12">
        <v>17</v>
      </c>
      <c r="D1091" s="12">
        <v>17</v>
      </c>
      <c r="E1091" s="12">
        <v>16</v>
      </c>
      <c r="F1091" s="12">
        <v>1</v>
      </c>
      <c r="G1091" s="12">
        <v>0</v>
      </c>
      <c r="H1091"/>
    </row>
    <row r="1092" spans="1:8" s="18" customFormat="1" x14ac:dyDescent="0.25">
      <c r="A1092" s="18" t="s">
        <v>187</v>
      </c>
      <c r="B1092" s="18" t="s">
        <v>18</v>
      </c>
      <c r="C1092" s="18">
        <v>18</v>
      </c>
      <c r="D1092" s="18">
        <v>18</v>
      </c>
      <c r="E1092" s="18">
        <v>16</v>
      </c>
      <c r="F1092" s="18">
        <v>2</v>
      </c>
      <c r="G1092" s="18">
        <v>0</v>
      </c>
      <c r="H1092"/>
    </row>
    <row r="1093" spans="1:8" s="18" customFormat="1" x14ac:dyDescent="0.25">
      <c r="A1093" s="12" t="s">
        <v>187</v>
      </c>
      <c r="B1093" s="12" t="s">
        <v>185</v>
      </c>
      <c r="C1093" s="12">
        <v>1</v>
      </c>
      <c r="D1093" s="12">
        <v>0</v>
      </c>
      <c r="E1093" s="12">
        <v>0</v>
      </c>
      <c r="F1093" s="12">
        <v>0</v>
      </c>
      <c r="G1093" s="12">
        <v>0</v>
      </c>
      <c r="H1093"/>
    </row>
    <row r="1094" spans="1:8" s="18" customFormat="1" x14ac:dyDescent="0.25">
      <c r="A1094" s="12" t="s">
        <v>94</v>
      </c>
      <c r="B1094" s="12" t="s">
        <v>2</v>
      </c>
      <c r="C1094" s="12">
        <v>8</v>
      </c>
      <c r="D1094" s="12">
        <v>6</v>
      </c>
      <c r="E1094" s="12">
        <v>6</v>
      </c>
      <c r="F1094" s="12">
        <v>0</v>
      </c>
      <c r="G1094" s="12">
        <v>0</v>
      </c>
      <c r="H1094"/>
    </row>
    <row r="1095" spans="1:8" s="18" customFormat="1" x14ac:dyDescent="0.25">
      <c r="A1095" s="18" t="s">
        <v>94</v>
      </c>
      <c r="B1095" s="18" t="s">
        <v>2</v>
      </c>
      <c r="C1095" s="18">
        <v>13</v>
      </c>
      <c r="D1095" s="18">
        <v>10</v>
      </c>
      <c r="E1095" s="18">
        <v>7</v>
      </c>
      <c r="F1095" s="18">
        <v>3</v>
      </c>
      <c r="G1095" s="18">
        <v>0</v>
      </c>
      <c r="H1095"/>
    </row>
    <row r="1096" spans="1:8" s="18" customFormat="1" x14ac:dyDescent="0.25">
      <c r="A1096" s="18" t="s">
        <v>94</v>
      </c>
      <c r="B1096" s="18" t="s">
        <v>4</v>
      </c>
      <c r="C1096" s="18">
        <v>1</v>
      </c>
      <c r="D1096" s="18">
        <v>0</v>
      </c>
      <c r="E1096" s="18">
        <v>0</v>
      </c>
      <c r="F1096" s="18">
        <v>0</v>
      </c>
      <c r="G1096" s="18">
        <v>0</v>
      </c>
      <c r="H1096"/>
    </row>
    <row r="1097" spans="1:8" s="18" customFormat="1" x14ac:dyDescent="0.25">
      <c r="A1097" s="12" t="s">
        <v>94</v>
      </c>
      <c r="B1097" s="12" t="s">
        <v>9</v>
      </c>
      <c r="C1097" s="12">
        <v>45</v>
      </c>
      <c r="D1097" s="12">
        <v>45</v>
      </c>
      <c r="E1097" s="12">
        <v>42</v>
      </c>
      <c r="F1097" s="12">
        <v>3</v>
      </c>
      <c r="G1097" s="12">
        <v>0</v>
      </c>
      <c r="H1097"/>
    </row>
    <row r="1098" spans="1:8" s="18" customFormat="1" x14ac:dyDescent="0.25">
      <c r="A1098" s="18" t="s">
        <v>94</v>
      </c>
      <c r="B1098" s="18" t="s">
        <v>9</v>
      </c>
      <c r="C1098" s="18">
        <v>26</v>
      </c>
      <c r="D1098" s="18">
        <v>24</v>
      </c>
      <c r="E1098" s="18">
        <v>24</v>
      </c>
      <c r="F1098" s="18">
        <v>0</v>
      </c>
      <c r="G1098" s="18">
        <v>0</v>
      </c>
      <c r="H1098"/>
    </row>
    <row r="1099" spans="1:8" s="18" customFormat="1" x14ac:dyDescent="0.25">
      <c r="A1099" s="18" t="s">
        <v>94</v>
      </c>
      <c r="B1099" s="18" t="s">
        <v>210</v>
      </c>
      <c r="C1099" s="18">
        <v>35</v>
      </c>
      <c r="D1099" s="18">
        <v>34</v>
      </c>
      <c r="E1099" s="18">
        <v>34</v>
      </c>
      <c r="F1099" s="18">
        <v>0</v>
      </c>
      <c r="G1099" s="18">
        <v>0</v>
      </c>
      <c r="H1099"/>
    </row>
    <row r="1100" spans="1:8" s="18" customFormat="1" x14ac:dyDescent="0.25">
      <c r="A1100" s="12" t="s">
        <v>94</v>
      </c>
      <c r="B1100" s="12" t="s">
        <v>210</v>
      </c>
      <c r="C1100" s="12">
        <v>47</v>
      </c>
      <c r="D1100" s="12">
        <v>47</v>
      </c>
      <c r="E1100" s="12">
        <v>40</v>
      </c>
      <c r="F1100" s="12">
        <v>7</v>
      </c>
      <c r="G1100" s="12">
        <v>0</v>
      </c>
      <c r="H1100"/>
    </row>
    <row r="1101" spans="1:8" s="18" customFormat="1" x14ac:dyDescent="0.25">
      <c r="A1101" s="18" t="s">
        <v>94</v>
      </c>
      <c r="B1101" s="18" t="s">
        <v>211</v>
      </c>
      <c r="C1101" s="18">
        <v>54</v>
      </c>
      <c r="D1101" s="18">
        <v>51</v>
      </c>
      <c r="E1101" s="18">
        <v>41</v>
      </c>
      <c r="F1101" s="18">
        <v>10</v>
      </c>
      <c r="G1101" s="18">
        <v>0</v>
      </c>
      <c r="H1101"/>
    </row>
    <row r="1102" spans="1:8" s="18" customFormat="1" x14ac:dyDescent="0.25">
      <c r="A1102" s="12" t="s">
        <v>94</v>
      </c>
      <c r="B1102" s="12" t="s">
        <v>211</v>
      </c>
      <c r="C1102" s="12">
        <v>59</v>
      </c>
      <c r="D1102" s="12">
        <v>58</v>
      </c>
      <c r="E1102" s="12">
        <v>53</v>
      </c>
      <c r="F1102" s="12">
        <v>5</v>
      </c>
      <c r="G1102" s="12">
        <v>0</v>
      </c>
      <c r="H1102"/>
    </row>
    <row r="1103" spans="1:8" s="18" customFormat="1" x14ac:dyDescent="0.25">
      <c r="A1103" s="18" t="s">
        <v>94</v>
      </c>
      <c r="B1103" s="18" t="s">
        <v>209</v>
      </c>
      <c r="C1103" s="18">
        <v>81</v>
      </c>
      <c r="D1103" s="18">
        <v>79</v>
      </c>
      <c r="E1103" s="18">
        <v>68</v>
      </c>
      <c r="F1103" s="18">
        <v>11</v>
      </c>
      <c r="G1103" s="18">
        <v>0</v>
      </c>
      <c r="H1103"/>
    </row>
    <row r="1104" spans="1:8" s="18" customFormat="1" x14ac:dyDescent="0.25">
      <c r="A1104" s="12" t="s">
        <v>94</v>
      </c>
      <c r="B1104" s="12" t="s">
        <v>209</v>
      </c>
      <c r="C1104" s="12">
        <v>61</v>
      </c>
      <c r="D1104" s="12">
        <v>60</v>
      </c>
      <c r="E1104" s="12">
        <v>58</v>
      </c>
      <c r="F1104" s="12">
        <v>2</v>
      </c>
      <c r="G1104" s="12">
        <v>0</v>
      </c>
      <c r="H1104"/>
    </row>
    <row r="1105" spans="1:8" s="18" customFormat="1" x14ac:dyDescent="0.25">
      <c r="A1105" s="12" t="s">
        <v>94</v>
      </c>
      <c r="B1105" s="12" t="s">
        <v>14</v>
      </c>
      <c r="C1105" s="12">
        <v>14</v>
      </c>
      <c r="D1105" s="12">
        <v>14</v>
      </c>
      <c r="E1105" s="12">
        <v>14</v>
      </c>
      <c r="F1105" s="12">
        <v>0</v>
      </c>
      <c r="G1105" s="12">
        <v>0</v>
      </c>
      <c r="H1105"/>
    </row>
    <row r="1106" spans="1:8" s="18" customFormat="1" x14ac:dyDescent="0.25">
      <c r="A1106" s="18" t="s">
        <v>94</v>
      </c>
      <c r="B1106" s="18" t="s">
        <v>14</v>
      </c>
      <c r="C1106" s="18">
        <v>19</v>
      </c>
      <c r="D1106" s="18">
        <v>19</v>
      </c>
      <c r="E1106" s="18">
        <v>16</v>
      </c>
      <c r="F1106" s="18">
        <v>3</v>
      </c>
      <c r="G1106" s="18">
        <v>0</v>
      </c>
      <c r="H1106"/>
    </row>
    <row r="1107" spans="1:8" s="18" customFormat="1" x14ac:dyDescent="0.25">
      <c r="A1107" s="12" t="s">
        <v>94</v>
      </c>
      <c r="B1107" s="12" t="s">
        <v>15</v>
      </c>
      <c r="C1107" s="12">
        <v>5</v>
      </c>
      <c r="D1107" s="12">
        <v>5</v>
      </c>
      <c r="E1107" s="12">
        <v>5</v>
      </c>
      <c r="F1107" s="12">
        <v>0</v>
      </c>
      <c r="G1107" s="12">
        <v>0</v>
      </c>
      <c r="H1107"/>
    </row>
    <row r="1108" spans="1:8" s="18" customFormat="1" x14ac:dyDescent="0.25">
      <c r="A1108" s="12" t="s">
        <v>94</v>
      </c>
      <c r="B1108" s="12" t="s">
        <v>16</v>
      </c>
      <c r="C1108" s="12">
        <v>24</v>
      </c>
      <c r="D1108" s="12">
        <v>23</v>
      </c>
      <c r="E1108" s="12">
        <v>22</v>
      </c>
      <c r="F1108" s="12">
        <v>1</v>
      </c>
      <c r="G1108" s="12">
        <v>0</v>
      </c>
      <c r="H1108"/>
    </row>
    <row r="1109" spans="1:8" s="18" customFormat="1" x14ac:dyDescent="0.25">
      <c r="A1109" s="18" t="s">
        <v>94</v>
      </c>
      <c r="B1109" s="18" t="s">
        <v>16</v>
      </c>
      <c r="C1109" s="18">
        <v>6</v>
      </c>
      <c r="D1109" s="18">
        <v>6</v>
      </c>
      <c r="E1109" s="18">
        <v>6</v>
      </c>
      <c r="F1109" s="18">
        <v>0</v>
      </c>
      <c r="G1109" s="18">
        <v>0</v>
      </c>
      <c r="H1109"/>
    </row>
    <row r="1110" spans="1:8" s="18" customFormat="1" x14ac:dyDescent="0.25">
      <c r="A1110" s="12" t="s">
        <v>94</v>
      </c>
      <c r="B1110" s="12" t="s">
        <v>17</v>
      </c>
      <c r="C1110" s="12">
        <v>18</v>
      </c>
      <c r="D1110" s="12">
        <v>17</v>
      </c>
      <c r="E1110" s="12">
        <v>16</v>
      </c>
      <c r="F1110" s="12">
        <v>1</v>
      </c>
      <c r="G1110" s="12">
        <v>0</v>
      </c>
      <c r="H1110"/>
    </row>
    <row r="1111" spans="1:8" s="18" customFormat="1" x14ac:dyDescent="0.25">
      <c r="A1111" s="12" t="s">
        <v>94</v>
      </c>
      <c r="B1111" s="12" t="s">
        <v>18</v>
      </c>
      <c r="C1111" s="12">
        <v>96</v>
      </c>
      <c r="D1111" s="12">
        <v>96</v>
      </c>
      <c r="E1111" s="12">
        <v>67</v>
      </c>
      <c r="F1111" s="12">
        <v>29</v>
      </c>
      <c r="G1111" s="12">
        <v>0</v>
      </c>
      <c r="H1111"/>
    </row>
    <row r="1112" spans="1:8" s="18" customFormat="1" x14ac:dyDescent="0.25">
      <c r="A1112" s="18" t="s">
        <v>94</v>
      </c>
      <c r="B1112" s="18" t="s">
        <v>18</v>
      </c>
      <c r="C1112" s="18">
        <v>86</v>
      </c>
      <c r="D1112" s="18">
        <v>86</v>
      </c>
      <c r="E1112" s="18">
        <v>72</v>
      </c>
      <c r="F1112" s="18">
        <v>14</v>
      </c>
      <c r="G1112" s="18">
        <v>0</v>
      </c>
      <c r="H1112"/>
    </row>
    <row r="1113" spans="1:8" s="18" customFormat="1" x14ac:dyDescent="0.25">
      <c r="A1113" s="12" t="s">
        <v>94</v>
      </c>
      <c r="B1113" s="12" t="s">
        <v>185</v>
      </c>
      <c r="C1113" s="12">
        <v>44</v>
      </c>
      <c r="D1113" s="12">
        <v>44</v>
      </c>
      <c r="E1113" s="12">
        <v>40</v>
      </c>
      <c r="F1113" s="12">
        <v>4</v>
      </c>
      <c r="G1113" s="12">
        <v>0</v>
      </c>
      <c r="H1113"/>
    </row>
    <row r="1114" spans="1:8" s="18" customFormat="1" x14ac:dyDescent="0.25">
      <c r="A1114" s="18" t="s">
        <v>94</v>
      </c>
      <c r="B1114" s="18" t="s">
        <v>185</v>
      </c>
      <c r="C1114" s="18">
        <v>27</v>
      </c>
      <c r="D1114" s="18">
        <v>27</v>
      </c>
      <c r="E1114" s="18">
        <v>27</v>
      </c>
      <c r="F1114" s="18">
        <v>0</v>
      </c>
      <c r="G1114" s="18">
        <v>0</v>
      </c>
      <c r="H1114"/>
    </row>
    <row r="1115" spans="1:8" s="18" customFormat="1" x14ac:dyDescent="0.25">
      <c r="A1115" s="18" t="s">
        <v>162</v>
      </c>
      <c r="B1115" s="18" t="s">
        <v>35</v>
      </c>
      <c r="C1115" s="18">
        <v>1</v>
      </c>
      <c r="D1115" s="18">
        <v>0</v>
      </c>
      <c r="E1115" s="18">
        <v>0</v>
      </c>
      <c r="F1115" s="18">
        <v>0</v>
      </c>
      <c r="G1115" s="18">
        <v>0</v>
      </c>
      <c r="H1115"/>
    </row>
    <row r="1116" spans="1:8" s="18" customFormat="1" x14ac:dyDescent="0.25">
      <c r="A1116" s="12" t="s">
        <v>162</v>
      </c>
      <c r="B1116" s="12" t="s">
        <v>9</v>
      </c>
      <c r="C1116" s="12">
        <v>15</v>
      </c>
      <c r="D1116" s="12">
        <v>14</v>
      </c>
      <c r="E1116" s="12">
        <v>7</v>
      </c>
      <c r="F1116" s="12">
        <v>7</v>
      </c>
      <c r="G1116" s="12">
        <v>0</v>
      </c>
      <c r="H1116"/>
    </row>
    <row r="1117" spans="1:8" s="18" customFormat="1" x14ac:dyDescent="0.25">
      <c r="A1117" s="18" t="s">
        <v>162</v>
      </c>
      <c r="B1117" s="18" t="s">
        <v>9</v>
      </c>
      <c r="C1117" s="18">
        <v>2</v>
      </c>
      <c r="D1117" s="18">
        <v>2</v>
      </c>
      <c r="E1117" s="18">
        <v>2</v>
      </c>
      <c r="F1117" s="18">
        <v>0</v>
      </c>
      <c r="G1117" s="18">
        <v>0</v>
      </c>
      <c r="H1117"/>
    </row>
    <row r="1118" spans="1:8" s="18" customFormat="1" x14ac:dyDescent="0.25">
      <c r="A1118" s="18" t="s">
        <v>162</v>
      </c>
      <c r="B1118" s="18" t="s">
        <v>210</v>
      </c>
      <c r="C1118" s="18">
        <v>13</v>
      </c>
      <c r="D1118" s="18">
        <v>12</v>
      </c>
      <c r="E1118" s="18">
        <v>8</v>
      </c>
      <c r="F1118" s="18">
        <v>4</v>
      </c>
      <c r="G1118" s="18">
        <v>0</v>
      </c>
      <c r="H1118"/>
    </row>
    <row r="1119" spans="1:8" s="18" customFormat="1" x14ac:dyDescent="0.25">
      <c r="A1119" s="12" t="s">
        <v>162</v>
      </c>
      <c r="B1119" s="12" t="s">
        <v>210</v>
      </c>
      <c r="C1119" s="12">
        <v>19</v>
      </c>
      <c r="D1119" s="12">
        <v>18</v>
      </c>
      <c r="E1119" s="12">
        <v>17</v>
      </c>
      <c r="F1119" s="12">
        <v>1</v>
      </c>
      <c r="G1119" s="12">
        <v>0</v>
      </c>
      <c r="H1119"/>
    </row>
    <row r="1120" spans="1:8" s="18" customFormat="1" x14ac:dyDescent="0.25">
      <c r="A1120" s="18" t="s">
        <v>162</v>
      </c>
      <c r="B1120" s="18" t="s">
        <v>211</v>
      </c>
      <c r="C1120" s="18">
        <v>27</v>
      </c>
      <c r="D1120" s="18">
        <v>25</v>
      </c>
      <c r="E1120" s="18">
        <v>12</v>
      </c>
      <c r="F1120" s="18">
        <v>13</v>
      </c>
      <c r="G1120" s="18">
        <v>0</v>
      </c>
      <c r="H1120"/>
    </row>
    <row r="1121" spans="1:8" s="18" customFormat="1" x14ac:dyDescent="0.25">
      <c r="A1121" s="12" t="s">
        <v>162</v>
      </c>
      <c r="B1121" s="12" t="s">
        <v>211</v>
      </c>
      <c r="C1121" s="12">
        <v>30</v>
      </c>
      <c r="D1121" s="12">
        <v>29</v>
      </c>
      <c r="E1121" s="12">
        <v>23</v>
      </c>
      <c r="F1121" s="12">
        <v>6</v>
      </c>
      <c r="G1121" s="12">
        <v>0</v>
      </c>
      <c r="H1121"/>
    </row>
    <row r="1122" spans="1:8" s="18" customFormat="1" x14ac:dyDescent="0.25">
      <c r="A1122" s="18" t="s">
        <v>162</v>
      </c>
      <c r="B1122" s="18" t="s">
        <v>209</v>
      </c>
      <c r="C1122" s="18">
        <v>41</v>
      </c>
      <c r="D1122" s="18">
        <v>39</v>
      </c>
      <c r="E1122" s="18">
        <v>23</v>
      </c>
      <c r="F1122" s="18">
        <v>16</v>
      </c>
      <c r="G1122" s="18">
        <v>0</v>
      </c>
      <c r="H1122"/>
    </row>
    <row r="1123" spans="1:8" s="18" customFormat="1" x14ac:dyDescent="0.25">
      <c r="A1123" s="12" t="s">
        <v>162</v>
      </c>
      <c r="B1123" s="12" t="s">
        <v>209</v>
      </c>
      <c r="C1123" s="12">
        <v>50</v>
      </c>
      <c r="D1123" s="12">
        <v>48</v>
      </c>
      <c r="E1123" s="12">
        <v>42</v>
      </c>
      <c r="F1123" s="12">
        <v>6</v>
      </c>
      <c r="G1123" s="12">
        <v>1</v>
      </c>
      <c r="H1123"/>
    </row>
    <row r="1124" spans="1:8" s="18" customFormat="1" x14ac:dyDescent="0.25">
      <c r="A1124" s="12" t="s">
        <v>162</v>
      </c>
      <c r="B1124" s="12" t="s">
        <v>14</v>
      </c>
      <c r="C1124" s="12">
        <v>15</v>
      </c>
      <c r="D1124" s="12">
        <v>15</v>
      </c>
      <c r="E1124" s="12">
        <v>15</v>
      </c>
      <c r="F1124" s="12">
        <v>0</v>
      </c>
      <c r="G1124" s="12">
        <v>0</v>
      </c>
      <c r="H1124"/>
    </row>
    <row r="1125" spans="1:8" s="18" customFormat="1" x14ac:dyDescent="0.25">
      <c r="A1125" s="18" t="s">
        <v>162</v>
      </c>
      <c r="B1125" s="18" t="s">
        <v>14</v>
      </c>
      <c r="C1125" s="18">
        <v>8</v>
      </c>
      <c r="D1125" s="18">
        <v>8</v>
      </c>
      <c r="E1125" s="18">
        <v>8</v>
      </c>
      <c r="F1125" s="18">
        <v>0</v>
      </c>
      <c r="G1125" s="18">
        <v>0</v>
      </c>
      <c r="H1125"/>
    </row>
    <row r="1126" spans="1:8" s="18" customFormat="1" x14ac:dyDescent="0.25">
      <c r="A1126" s="12" t="s">
        <v>162</v>
      </c>
      <c r="B1126" s="12" t="s">
        <v>16</v>
      </c>
      <c r="C1126" s="12">
        <v>7</v>
      </c>
      <c r="D1126" s="12">
        <v>7</v>
      </c>
      <c r="E1126" s="12">
        <v>6</v>
      </c>
      <c r="F1126" s="12">
        <v>1</v>
      </c>
      <c r="G1126" s="12">
        <v>0</v>
      </c>
      <c r="H1126"/>
    </row>
    <row r="1127" spans="1:8" s="18" customFormat="1" x14ac:dyDescent="0.25">
      <c r="A1127" s="18" t="s">
        <v>162</v>
      </c>
      <c r="B1127" s="18" t="s">
        <v>16</v>
      </c>
      <c r="C1127" s="18">
        <v>6</v>
      </c>
      <c r="D1127" s="18">
        <v>5</v>
      </c>
      <c r="E1127" s="18">
        <v>3</v>
      </c>
      <c r="F1127" s="18">
        <v>2</v>
      </c>
      <c r="G1127" s="18">
        <v>0</v>
      </c>
      <c r="H1127"/>
    </row>
    <row r="1128" spans="1:8" s="18" customFormat="1" x14ac:dyDescent="0.25">
      <c r="A1128" s="12" t="s">
        <v>162</v>
      </c>
      <c r="B1128" s="12" t="s">
        <v>17</v>
      </c>
      <c r="C1128" s="12">
        <v>2</v>
      </c>
      <c r="D1128" s="12">
        <v>2</v>
      </c>
      <c r="E1128" s="12">
        <v>1</v>
      </c>
      <c r="F1128" s="12">
        <v>1</v>
      </c>
      <c r="G1128" s="12">
        <v>0</v>
      </c>
      <c r="H1128"/>
    </row>
    <row r="1129" spans="1:8" s="18" customFormat="1" x14ac:dyDescent="0.25">
      <c r="A1129" s="12" t="s">
        <v>162</v>
      </c>
      <c r="B1129" s="12" t="s">
        <v>18</v>
      </c>
      <c r="C1129" s="12">
        <v>44</v>
      </c>
      <c r="D1129" s="12">
        <v>44</v>
      </c>
      <c r="E1129" s="12">
        <v>32</v>
      </c>
      <c r="F1129" s="12">
        <v>12</v>
      </c>
      <c r="G1129" s="12">
        <v>0</v>
      </c>
      <c r="H1129"/>
    </row>
    <row r="1130" spans="1:8" s="18" customFormat="1" x14ac:dyDescent="0.25">
      <c r="A1130" s="18" t="s">
        <v>162</v>
      </c>
      <c r="B1130" s="18" t="s">
        <v>18</v>
      </c>
      <c r="C1130" s="18">
        <v>25</v>
      </c>
      <c r="D1130" s="18">
        <v>25</v>
      </c>
      <c r="E1130" s="18">
        <v>24</v>
      </c>
      <c r="F1130" s="18">
        <v>1</v>
      </c>
      <c r="G1130" s="18">
        <v>0</v>
      </c>
      <c r="H1130"/>
    </row>
    <row r="1131" spans="1:8" s="18" customFormat="1" x14ac:dyDescent="0.25">
      <c r="A1131" s="12" t="s">
        <v>162</v>
      </c>
      <c r="B1131" s="12" t="s">
        <v>185</v>
      </c>
      <c r="C1131" s="12">
        <v>4</v>
      </c>
      <c r="D1131" s="12">
        <v>4</v>
      </c>
      <c r="E1131" s="12">
        <v>4</v>
      </c>
      <c r="F1131" s="12">
        <v>0</v>
      </c>
      <c r="G1131" s="12">
        <v>0</v>
      </c>
      <c r="H1131"/>
    </row>
    <row r="1132" spans="1:8" s="18" customFormat="1" x14ac:dyDescent="0.25">
      <c r="A1132" s="18" t="s">
        <v>162</v>
      </c>
      <c r="B1132" s="18" t="s">
        <v>185</v>
      </c>
      <c r="C1132" s="18">
        <v>7</v>
      </c>
      <c r="D1132" s="18">
        <v>7</v>
      </c>
      <c r="E1132" s="18">
        <v>5</v>
      </c>
      <c r="F1132" s="18">
        <v>2</v>
      </c>
      <c r="G1132" s="18">
        <v>0</v>
      </c>
      <c r="H1132"/>
    </row>
    <row r="1133" spans="1:8" s="18" customFormat="1" x14ac:dyDescent="0.25">
      <c r="A1133" s="12" t="s">
        <v>148</v>
      </c>
      <c r="B1133" s="12" t="s">
        <v>2</v>
      </c>
      <c r="C1133" s="12">
        <v>2</v>
      </c>
      <c r="D1133" s="12">
        <v>2</v>
      </c>
      <c r="E1133" s="12">
        <v>2</v>
      </c>
      <c r="F1133" s="12">
        <v>0</v>
      </c>
      <c r="G1133" s="12">
        <v>0</v>
      </c>
      <c r="H1133"/>
    </row>
    <row r="1134" spans="1:8" s="18" customFormat="1" x14ac:dyDescent="0.25">
      <c r="A1134" s="12" t="s">
        <v>148</v>
      </c>
      <c r="B1134" s="12" t="s">
        <v>9</v>
      </c>
      <c r="C1134" s="12">
        <v>5</v>
      </c>
      <c r="D1134" s="12">
        <v>5</v>
      </c>
      <c r="E1134" s="12">
        <v>5</v>
      </c>
      <c r="F1134" s="12">
        <v>0</v>
      </c>
      <c r="G1134" s="12">
        <v>0</v>
      </c>
      <c r="H1134"/>
    </row>
    <row r="1135" spans="1:8" s="18" customFormat="1" x14ac:dyDescent="0.25">
      <c r="A1135" s="18" t="s">
        <v>148</v>
      </c>
      <c r="B1135" s="18" t="s">
        <v>9</v>
      </c>
      <c r="C1135" s="18">
        <v>4</v>
      </c>
      <c r="D1135" s="18">
        <v>3</v>
      </c>
      <c r="E1135" s="18">
        <v>2</v>
      </c>
      <c r="F1135" s="18">
        <v>1</v>
      </c>
      <c r="G1135" s="18">
        <v>0</v>
      </c>
      <c r="H1135"/>
    </row>
    <row r="1136" spans="1:8" s="18" customFormat="1" x14ac:dyDescent="0.25">
      <c r="A1136" s="18" t="s">
        <v>148</v>
      </c>
      <c r="B1136" s="18" t="s">
        <v>210</v>
      </c>
      <c r="C1136" s="18">
        <v>7</v>
      </c>
      <c r="D1136" s="18">
        <v>6</v>
      </c>
      <c r="E1136" s="18">
        <v>4</v>
      </c>
      <c r="F1136" s="18">
        <v>2</v>
      </c>
      <c r="G1136" s="18">
        <v>0</v>
      </c>
      <c r="H1136"/>
    </row>
    <row r="1137" spans="1:8" s="18" customFormat="1" x14ac:dyDescent="0.25">
      <c r="A1137" s="12" t="s">
        <v>148</v>
      </c>
      <c r="B1137" s="12" t="s">
        <v>210</v>
      </c>
      <c r="C1137" s="12">
        <v>12</v>
      </c>
      <c r="D1137" s="12">
        <v>12</v>
      </c>
      <c r="E1137" s="12">
        <v>7</v>
      </c>
      <c r="F1137" s="12">
        <v>5</v>
      </c>
      <c r="G1137" s="12">
        <v>0</v>
      </c>
      <c r="H1137"/>
    </row>
    <row r="1138" spans="1:8" s="18" customFormat="1" x14ac:dyDescent="0.25">
      <c r="A1138" s="18" t="s">
        <v>148</v>
      </c>
      <c r="B1138" s="18" t="s">
        <v>211</v>
      </c>
      <c r="C1138" s="18">
        <v>27</v>
      </c>
      <c r="D1138" s="18">
        <v>26</v>
      </c>
      <c r="E1138" s="18">
        <v>18</v>
      </c>
      <c r="F1138" s="18">
        <v>8</v>
      </c>
      <c r="G1138" s="18">
        <v>0</v>
      </c>
      <c r="H1138"/>
    </row>
    <row r="1139" spans="1:8" s="18" customFormat="1" x14ac:dyDescent="0.25">
      <c r="A1139" s="12" t="s">
        <v>148</v>
      </c>
      <c r="B1139" s="12" t="s">
        <v>211</v>
      </c>
      <c r="C1139" s="12">
        <v>21</v>
      </c>
      <c r="D1139" s="12">
        <v>19</v>
      </c>
      <c r="E1139" s="12">
        <v>14</v>
      </c>
      <c r="F1139" s="12">
        <v>5</v>
      </c>
      <c r="G1139" s="12">
        <v>0</v>
      </c>
      <c r="H1139"/>
    </row>
    <row r="1140" spans="1:8" s="18" customFormat="1" x14ac:dyDescent="0.25">
      <c r="A1140" s="18" t="s">
        <v>148</v>
      </c>
      <c r="B1140" s="18" t="s">
        <v>209</v>
      </c>
      <c r="C1140" s="18">
        <v>27</v>
      </c>
      <c r="D1140" s="18">
        <v>27</v>
      </c>
      <c r="E1140" s="18">
        <v>22</v>
      </c>
      <c r="F1140" s="18">
        <v>5</v>
      </c>
      <c r="G1140" s="18">
        <v>0</v>
      </c>
      <c r="H1140"/>
    </row>
    <row r="1141" spans="1:8" s="18" customFormat="1" x14ac:dyDescent="0.25">
      <c r="A1141" s="12" t="s">
        <v>148</v>
      </c>
      <c r="B1141" s="12" t="s">
        <v>209</v>
      </c>
      <c r="C1141" s="12">
        <v>35</v>
      </c>
      <c r="D1141" s="12">
        <v>35</v>
      </c>
      <c r="E1141" s="12">
        <v>20</v>
      </c>
      <c r="F1141" s="12">
        <v>15</v>
      </c>
      <c r="G1141" s="12">
        <v>0</v>
      </c>
      <c r="H1141"/>
    </row>
    <row r="1142" spans="1:8" s="18" customFormat="1" x14ac:dyDescent="0.25">
      <c r="A1142" s="12" t="s">
        <v>148</v>
      </c>
      <c r="B1142" s="12" t="s">
        <v>15</v>
      </c>
      <c r="C1142" s="12">
        <v>1</v>
      </c>
      <c r="D1142" s="12">
        <v>0</v>
      </c>
      <c r="E1142" s="12">
        <v>0</v>
      </c>
      <c r="F1142" s="12">
        <v>0</v>
      </c>
      <c r="G1142" s="12">
        <v>0</v>
      </c>
      <c r="H1142"/>
    </row>
    <row r="1143" spans="1:8" s="18" customFormat="1" x14ac:dyDescent="0.25">
      <c r="A1143" s="18" t="s">
        <v>148</v>
      </c>
      <c r="B1143" s="18" t="s">
        <v>15</v>
      </c>
      <c r="C1143" s="18">
        <v>4</v>
      </c>
      <c r="D1143" s="18">
        <v>2</v>
      </c>
      <c r="E1143" s="18">
        <v>2</v>
      </c>
      <c r="F1143" s="18">
        <v>0</v>
      </c>
      <c r="G1143" s="18">
        <v>0</v>
      </c>
      <c r="H1143"/>
    </row>
    <row r="1144" spans="1:8" s="18" customFormat="1" x14ac:dyDescent="0.25">
      <c r="A1144" s="12" t="s">
        <v>148</v>
      </c>
      <c r="B1144" s="12" t="s">
        <v>16</v>
      </c>
      <c r="C1144" s="12">
        <v>1</v>
      </c>
      <c r="D1144" s="12">
        <v>1</v>
      </c>
      <c r="E1144" s="12">
        <v>1</v>
      </c>
      <c r="F1144" s="12">
        <v>0</v>
      </c>
      <c r="G1144" s="12">
        <v>0</v>
      </c>
      <c r="H1144"/>
    </row>
    <row r="1145" spans="1:8" s="18" customFormat="1" x14ac:dyDescent="0.25">
      <c r="A1145" s="12" t="s">
        <v>148</v>
      </c>
      <c r="B1145" s="12" t="s">
        <v>17</v>
      </c>
      <c r="C1145" s="12">
        <v>1</v>
      </c>
      <c r="D1145" s="12">
        <v>1</v>
      </c>
      <c r="E1145" s="12">
        <v>1</v>
      </c>
      <c r="F1145" s="12">
        <v>0</v>
      </c>
      <c r="G1145" s="12">
        <v>0</v>
      </c>
      <c r="H1145"/>
    </row>
    <row r="1146" spans="1:8" s="18" customFormat="1" x14ac:dyDescent="0.25">
      <c r="A1146" s="12" t="s">
        <v>148</v>
      </c>
      <c r="B1146" s="12" t="s">
        <v>18</v>
      </c>
      <c r="C1146" s="12">
        <v>10</v>
      </c>
      <c r="D1146" s="12">
        <v>10</v>
      </c>
      <c r="E1146" s="12">
        <v>9</v>
      </c>
      <c r="F1146" s="12">
        <v>1</v>
      </c>
      <c r="G1146" s="12">
        <v>0</v>
      </c>
      <c r="H1146"/>
    </row>
    <row r="1147" spans="1:8" s="18" customFormat="1" x14ac:dyDescent="0.25">
      <c r="A1147" s="18" t="s">
        <v>148</v>
      </c>
      <c r="B1147" s="18" t="s">
        <v>18</v>
      </c>
      <c r="C1147" s="18">
        <v>10</v>
      </c>
      <c r="D1147" s="18">
        <v>10</v>
      </c>
      <c r="E1147" s="18">
        <v>8</v>
      </c>
      <c r="F1147" s="18">
        <v>2</v>
      </c>
      <c r="G1147" s="18">
        <v>0</v>
      </c>
      <c r="H1147"/>
    </row>
    <row r="1148" spans="1:8" s="18" customFormat="1" x14ac:dyDescent="0.25">
      <c r="A1148" s="18" t="s">
        <v>56</v>
      </c>
      <c r="B1148" s="18" t="s">
        <v>2</v>
      </c>
      <c r="C1148" s="18">
        <v>3</v>
      </c>
      <c r="D1148" s="18">
        <v>3</v>
      </c>
      <c r="E1148" s="18">
        <v>3</v>
      </c>
      <c r="F1148" s="18">
        <v>0</v>
      </c>
      <c r="G1148" s="18">
        <v>0</v>
      </c>
      <c r="H1148"/>
    </row>
    <row r="1149" spans="1:8" s="18" customFormat="1" x14ac:dyDescent="0.25">
      <c r="A1149" s="12" t="s">
        <v>56</v>
      </c>
      <c r="B1149" s="12" t="s">
        <v>9</v>
      </c>
      <c r="C1149" s="12">
        <v>12</v>
      </c>
      <c r="D1149" s="12">
        <v>12</v>
      </c>
      <c r="E1149" s="12">
        <v>9</v>
      </c>
      <c r="F1149" s="12">
        <v>3</v>
      </c>
      <c r="G1149" s="12">
        <v>0</v>
      </c>
      <c r="H1149"/>
    </row>
    <row r="1150" spans="1:8" s="18" customFormat="1" x14ac:dyDescent="0.25">
      <c r="A1150" s="18" t="s">
        <v>56</v>
      </c>
      <c r="B1150" s="18" t="s">
        <v>9</v>
      </c>
      <c r="C1150" s="18">
        <v>4</v>
      </c>
      <c r="D1150" s="18">
        <v>4</v>
      </c>
      <c r="E1150" s="18">
        <v>4</v>
      </c>
      <c r="F1150" s="18">
        <v>0</v>
      </c>
      <c r="G1150" s="18">
        <v>0</v>
      </c>
      <c r="H1150"/>
    </row>
    <row r="1151" spans="1:8" s="18" customFormat="1" x14ac:dyDescent="0.25">
      <c r="A1151" s="18" t="s">
        <v>56</v>
      </c>
      <c r="B1151" s="18" t="s">
        <v>210</v>
      </c>
      <c r="C1151" s="18">
        <v>12</v>
      </c>
      <c r="D1151" s="18">
        <v>10</v>
      </c>
      <c r="E1151" s="18">
        <v>7</v>
      </c>
      <c r="F1151" s="18">
        <v>3</v>
      </c>
      <c r="G1151" s="18">
        <v>0</v>
      </c>
      <c r="H1151"/>
    </row>
    <row r="1152" spans="1:8" s="18" customFormat="1" x14ac:dyDescent="0.25">
      <c r="A1152" s="12" t="s">
        <v>56</v>
      </c>
      <c r="B1152" s="12" t="s">
        <v>210</v>
      </c>
      <c r="C1152" s="12">
        <v>24</v>
      </c>
      <c r="D1152" s="12">
        <v>24</v>
      </c>
      <c r="E1152" s="12">
        <v>23</v>
      </c>
      <c r="F1152" s="12">
        <v>1</v>
      </c>
      <c r="G1152" s="12">
        <v>0</v>
      </c>
      <c r="H1152"/>
    </row>
    <row r="1153" spans="1:8" s="18" customFormat="1" x14ac:dyDescent="0.25">
      <c r="A1153" s="18" t="s">
        <v>56</v>
      </c>
      <c r="B1153" s="18" t="s">
        <v>211</v>
      </c>
      <c r="C1153" s="18">
        <v>21</v>
      </c>
      <c r="D1153" s="18">
        <v>18</v>
      </c>
      <c r="E1153" s="18">
        <v>11</v>
      </c>
      <c r="F1153" s="18">
        <v>7</v>
      </c>
      <c r="G1153" s="18">
        <v>0</v>
      </c>
      <c r="H1153"/>
    </row>
    <row r="1154" spans="1:8" s="18" customFormat="1" x14ac:dyDescent="0.25">
      <c r="A1154" s="12" t="s">
        <v>56</v>
      </c>
      <c r="B1154" s="12" t="s">
        <v>211</v>
      </c>
      <c r="C1154" s="12">
        <v>23</v>
      </c>
      <c r="D1154" s="12">
        <v>23</v>
      </c>
      <c r="E1154" s="12">
        <v>22</v>
      </c>
      <c r="F1154" s="12">
        <v>1</v>
      </c>
      <c r="G1154" s="12">
        <v>0</v>
      </c>
      <c r="H1154"/>
    </row>
    <row r="1155" spans="1:8" s="18" customFormat="1" x14ac:dyDescent="0.25">
      <c r="A1155" s="18" t="s">
        <v>56</v>
      </c>
      <c r="B1155" s="18" t="s">
        <v>209</v>
      </c>
      <c r="C1155" s="18">
        <v>23</v>
      </c>
      <c r="D1155" s="18">
        <v>23</v>
      </c>
      <c r="E1155" s="18">
        <v>22</v>
      </c>
      <c r="F1155" s="18">
        <v>1</v>
      </c>
      <c r="G1155" s="18">
        <v>0</v>
      </c>
      <c r="H1155"/>
    </row>
    <row r="1156" spans="1:8" s="18" customFormat="1" x14ac:dyDescent="0.25">
      <c r="A1156" s="12" t="s">
        <v>56</v>
      </c>
      <c r="B1156" s="12" t="s">
        <v>209</v>
      </c>
      <c r="C1156" s="12">
        <v>13</v>
      </c>
      <c r="D1156" s="12">
        <v>13</v>
      </c>
      <c r="E1156" s="12">
        <v>11</v>
      </c>
      <c r="F1156" s="12">
        <v>2</v>
      </c>
      <c r="G1156" s="12">
        <v>0</v>
      </c>
      <c r="H1156"/>
    </row>
    <row r="1157" spans="1:8" s="18" customFormat="1" x14ac:dyDescent="0.25">
      <c r="A1157" s="18" t="s">
        <v>56</v>
      </c>
      <c r="B1157" s="18" t="s">
        <v>14</v>
      </c>
      <c r="C1157" s="18">
        <v>12</v>
      </c>
      <c r="D1157" s="18">
        <v>12</v>
      </c>
      <c r="E1157" s="18">
        <v>12</v>
      </c>
      <c r="F1157" s="18">
        <v>0</v>
      </c>
      <c r="G1157" s="18">
        <v>0</v>
      </c>
      <c r="H1157"/>
    </row>
    <row r="1158" spans="1:8" s="18" customFormat="1" x14ac:dyDescent="0.25">
      <c r="A1158" s="18" t="s">
        <v>56</v>
      </c>
      <c r="B1158" s="18" t="s">
        <v>15</v>
      </c>
      <c r="C1158" s="18">
        <v>1</v>
      </c>
      <c r="D1158" s="18">
        <v>1</v>
      </c>
      <c r="E1158" s="18">
        <v>1</v>
      </c>
      <c r="F1158" s="18">
        <v>0</v>
      </c>
      <c r="G1158" s="18">
        <v>0</v>
      </c>
      <c r="H1158"/>
    </row>
    <row r="1159" spans="1:8" s="18" customFormat="1" x14ac:dyDescent="0.25">
      <c r="A1159" s="12" t="s">
        <v>56</v>
      </c>
      <c r="B1159" s="12" t="s">
        <v>16</v>
      </c>
      <c r="C1159" s="12">
        <v>6</v>
      </c>
      <c r="D1159" s="12">
        <v>5</v>
      </c>
      <c r="E1159" s="12">
        <v>4</v>
      </c>
      <c r="F1159" s="12">
        <v>1</v>
      </c>
      <c r="G1159" s="12">
        <v>0</v>
      </c>
      <c r="H1159"/>
    </row>
    <row r="1160" spans="1:8" s="18" customFormat="1" x14ac:dyDescent="0.25">
      <c r="A1160" s="18" t="s">
        <v>56</v>
      </c>
      <c r="B1160" s="18" t="s">
        <v>16</v>
      </c>
      <c r="C1160" s="18">
        <v>4</v>
      </c>
      <c r="D1160" s="18">
        <v>4</v>
      </c>
      <c r="E1160" s="18">
        <v>3</v>
      </c>
      <c r="F1160" s="18">
        <v>1</v>
      </c>
      <c r="G1160" s="18">
        <v>0</v>
      </c>
      <c r="H1160"/>
    </row>
    <row r="1161" spans="1:8" s="18" customFormat="1" x14ac:dyDescent="0.25">
      <c r="A1161" s="12" t="s">
        <v>56</v>
      </c>
      <c r="B1161" s="12" t="s">
        <v>17</v>
      </c>
      <c r="C1161" s="12">
        <v>3</v>
      </c>
      <c r="D1161" s="12">
        <v>3</v>
      </c>
      <c r="E1161" s="12">
        <v>3</v>
      </c>
      <c r="F1161" s="12">
        <v>0</v>
      </c>
      <c r="G1161" s="12">
        <v>0</v>
      </c>
      <c r="H1161"/>
    </row>
    <row r="1162" spans="1:8" s="18" customFormat="1" x14ac:dyDescent="0.25">
      <c r="A1162" s="12" t="s">
        <v>56</v>
      </c>
      <c r="B1162" s="12" t="s">
        <v>18</v>
      </c>
      <c r="C1162" s="12">
        <v>16</v>
      </c>
      <c r="D1162" s="12">
        <v>16</v>
      </c>
      <c r="E1162" s="12">
        <v>16</v>
      </c>
      <c r="F1162" s="12">
        <v>0</v>
      </c>
      <c r="G1162" s="12">
        <v>0</v>
      </c>
      <c r="H1162"/>
    </row>
    <row r="1163" spans="1:8" s="18" customFormat="1" x14ac:dyDescent="0.25">
      <c r="A1163" s="18" t="s">
        <v>56</v>
      </c>
      <c r="B1163" s="18" t="s">
        <v>18</v>
      </c>
      <c r="C1163" s="18">
        <v>12</v>
      </c>
      <c r="D1163" s="18">
        <v>12</v>
      </c>
      <c r="E1163" s="18">
        <v>12</v>
      </c>
      <c r="F1163" s="18">
        <v>0</v>
      </c>
      <c r="G1163" s="18">
        <v>0</v>
      </c>
      <c r="H1163"/>
    </row>
    <row r="1164" spans="1:8" s="18" customFormat="1" x14ac:dyDescent="0.25">
      <c r="A1164" s="18" t="s">
        <v>56</v>
      </c>
      <c r="B1164" s="18" t="s">
        <v>185</v>
      </c>
      <c r="C1164" s="18">
        <v>1</v>
      </c>
      <c r="D1164" s="18">
        <v>1</v>
      </c>
      <c r="E1164" s="18">
        <v>1</v>
      </c>
      <c r="F1164" s="18">
        <v>0</v>
      </c>
      <c r="G1164" s="18">
        <v>0</v>
      </c>
      <c r="H1164"/>
    </row>
    <row r="1165" spans="1:8" s="18" customFormat="1" x14ac:dyDescent="0.25">
      <c r="A1165" s="12" t="s">
        <v>174</v>
      </c>
      <c r="B1165" s="12" t="s">
        <v>1</v>
      </c>
      <c r="C1165" s="12">
        <v>1</v>
      </c>
      <c r="D1165" s="12">
        <v>1</v>
      </c>
      <c r="E1165" s="12">
        <v>1</v>
      </c>
      <c r="F1165" s="12">
        <v>0</v>
      </c>
      <c r="G1165" s="12">
        <v>0</v>
      </c>
      <c r="H1165"/>
    </row>
    <row r="1166" spans="1:8" s="18" customFormat="1" x14ac:dyDescent="0.25">
      <c r="A1166" s="18" t="s">
        <v>174</v>
      </c>
      <c r="B1166" s="18" t="s">
        <v>2</v>
      </c>
      <c r="C1166" s="18">
        <v>1</v>
      </c>
      <c r="D1166" s="18">
        <v>1</v>
      </c>
      <c r="E1166" s="18">
        <v>1</v>
      </c>
      <c r="F1166" s="18">
        <v>0</v>
      </c>
      <c r="G1166" s="18">
        <v>0</v>
      </c>
      <c r="H1166"/>
    </row>
    <row r="1167" spans="1:8" s="18" customFormat="1" x14ac:dyDescent="0.25">
      <c r="A1167" s="12" t="s">
        <v>174</v>
      </c>
      <c r="B1167" s="12" t="s">
        <v>4</v>
      </c>
      <c r="C1167" s="12">
        <v>1</v>
      </c>
      <c r="D1167" s="12">
        <v>0</v>
      </c>
      <c r="E1167" s="12">
        <v>0</v>
      </c>
      <c r="F1167" s="12">
        <v>0</v>
      </c>
      <c r="G1167" s="12">
        <v>0</v>
      </c>
      <c r="H1167"/>
    </row>
    <row r="1168" spans="1:8" s="18" customFormat="1" x14ac:dyDescent="0.25">
      <c r="A1168" s="18" t="s">
        <v>174</v>
      </c>
      <c r="B1168" s="18" t="s">
        <v>9</v>
      </c>
      <c r="C1168" s="18">
        <v>1</v>
      </c>
      <c r="D1168" s="18">
        <v>1</v>
      </c>
      <c r="E1168" s="18">
        <v>1</v>
      </c>
      <c r="F1168" s="18">
        <v>0</v>
      </c>
      <c r="G1168" s="18">
        <v>0</v>
      </c>
      <c r="H1168"/>
    </row>
    <row r="1169" spans="1:8" s="18" customFormat="1" x14ac:dyDescent="0.25">
      <c r="A1169" s="12" t="s">
        <v>174</v>
      </c>
      <c r="B1169" s="12" t="s">
        <v>9</v>
      </c>
      <c r="C1169" s="12">
        <v>6</v>
      </c>
      <c r="D1169" s="12">
        <v>6</v>
      </c>
      <c r="E1169" s="12">
        <v>3</v>
      </c>
      <c r="F1169" s="12">
        <v>3</v>
      </c>
      <c r="G1169" s="12">
        <v>0</v>
      </c>
      <c r="H1169"/>
    </row>
    <row r="1170" spans="1:8" s="18" customFormat="1" x14ac:dyDescent="0.25">
      <c r="A1170" s="18" t="s">
        <v>174</v>
      </c>
      <c r="B1170" s="18" t="s">
        <v>210</v>
      </c>
      <c r="C1170" s="18">
        <v>18</v>
      </c>
      <c r="D1170" s="18">
        <v>17</v>
      </c>
      <c r="E1170" s="18">
        <v>10</v>
      </c>
      <c r="F1170" s="18">
        <v>7</v>
      </c>
      <c r="G1170" s="18">
        <v>1</v>
      </c>
      <c r="H1170"/>
    </row>
    <row r="1171" spans="1:8" s="18" customFormat="1" x14ac:dyDescent="0.25">
      <c r="A1171" s="12" t="s">
        <v>174</v>
      </c>
      <c r="B1171" s="12" t="s">
        <v>210</v>
      </c>
      <c r="C1171" s="12">
        <v>18</v>
      </c>
      <c r="D1171" s="12">
        <v>18</v>
      </c>
      <c r="E1171" s="12">
        <v>9</v>
      </c>
      <c r="F1171" s="12">
        <v>9</v>
      </c>
      <c r="G1171" s="12">
        <v>0</v>
      </c>
      <c r="H1171"/>
    </row>
    <row r="1172" spans="1:8" s="18" customFormat="1" x14ac:dyDescent="0.25">
      <c r="A1172" s="18" t="s">
        <v>174</v>
      </c>
      <c r="B1172" s="18" t="s">
        <v>211</v>
      </c>
      <c r="C1172" s="18">
        <v>53</v>
      </c>
      <c r="D1172" s="18">
        <v>46</v>
      </c>
      <c r="E1172" s="18">
        <v>26</v>
      </c>
      <c r="F1172" s="18">
        <v>20</v>
      </c>
      <c r="G1172" s="18">
        <v>0</v>
      </c>
      <c r="H1172"/>
    </row>
    <row r="1173" spans="1:8" s="18" customFormat="1" x14ac:dyDescent="0.25">
      <c r="A1173" s="12" t="s">
        <v>174</v>
      </c>
      <c r="B1173" s="12" t="s">
        <v>211</v>
      </c>
      <c r="C1173" s="12">
        <v>43</v>
      </c>
      <c r="D1173" s="12">
        <v>41</v>
      </c>
      <c r="E1173" s="12">
        <v>28</v>
      </c>
      <c r="F1173" s="12">
        <v>13</v>
      </c>
      <c r="G1173" s="12">
        <v>0</v>
      </c>
      <c r="H1173"/>
    </row>
    <row r="1174" spans="1:8" s="18" customFormat="1" x14ac:dyDescent="0.25">
      <c r="A1174" s="18" t="s">
        <v>174</v>
      </c>
      <c r="B1174" s="18" t="s">
        <v>209</v>
      </c>
      <c r="C1174" s="18">
        <v>19</v>
      </c>
      <c r="D1174" s="18">
        <v>17</v>
      </c>
      <c r="E1174" s="18">
        <v>13</v>
      </c>
      <c r="F1174" s="18">
        <v>4</v>
      </c>
      <c r="G1174" s="18">
        <v>0</v>
      </c>
      <c r="H1174"/>
    </row>
    <row r="1175" spans="1:8" s="18" customFormat="1" x14ac:dyDescent="0.25">
      <c r="A1175" s="12" t="s">
        <v>174</v>
      </c>
      <c r="B1175" s="12" t="s">
        <v>209</v>
      </c>
      <c r="C1175" s="12">
        <v>10</v>
      </c>
      <c r="D1175" s="12">
        <v>9</v>
      </c>
      <c r="E1175" s="12">
        <v>6</v>
      </c>
      <c r="F1175" s="12">
        <v>3</v>
      </c>
      <c r="G1175" s="12">
        <v>0</v>
      </c>
      <c r="H1175"/>
    </row>
    <row r="1176" spans="1:8" s="18" customFormat="1" x14ac:dyDescent="0.25">
      <c r="A1176" s="18" t="s">
        <v>174</v>
      </c>
      <c r="B1176" s="18" t="s">
        <v>14</v>
      </c>
      <c r="C1176" s="18">
        <v>9</v>
      </c>
      <c r="D1176" s="18">
        <v>8</v>
      </c>
      <c r="E1176" s="18">
        <v>8</v>
      </c>
      <c r="F1176" s="18">
        <v>0</v>
      </c>
      <c r="G1176" s="18">
        <v>0</v>
      </c>
      <c r="H1176"/>
    </row>
    <row r="1177" spans="1:8" s="18" customFormat="1" x14ac:dyDescent="0.25">
      <c r="A1177" s="12" t="s">
        <v>174</v>
      </c>
      <c r="B1177" s="12" t="s">
        <v>14</v>
      </c>
      <c r="C1177" s="12">
        <v>3</v>
      </c>
      <c r="D1177" s="12">
        <v>3</v>
      </c>
      <c r="E1177" s="12">
        <v>3</v>
      </c>
      <c r="F1177" s="12">
        <v>0</v>
      </c>
      <c r="G1177" s="12">
        <v>0</v>
      </c>
      <c r="H1177"/>
    </row>
    <row r="1178" spans="1:8" s="18" customFormat="1" x14ac:dyDescent="0.25">
      <c r="A1178" s="18" t="s">
        <v>174</v>
      </c>
      <c r="B1178" s="18" t="s">
        <v>15</v>
      </c>
      <c r="C1178" s="18">
        <v>4</v>
      </c>
      <c r="D1178" s="18">
        <v>2</v>
      </c>
      <c r="E1178" s="18">
        <v>1</v>
      </c>
      <c r="F1178" s="18">
        <v>1</v>
      </c>
      <c r="G1178" s="18">
        <v>0</v>
      </c>
      <c r="H1178"/>
    </row>
    <row r="1179" spans="1:8" s="18" customFormat="1" x14ac:dyDescent="0.25">
      <c r="A1179" s="18" t="s">
        <v>174</v>
      </c>
      <c r="B1179" s="18" t="s">
        <v>16</v>
      </c>
      <c r="C1179" s="18">
        <v>8</v>
      </c>
      <c r="D1179" s="18">
        <v>8</v>
      </c>
      <c r="E1179" s="18">
        <v>3</v>
      </c>
      <c r="F1179" s="18">
        <v>5</v>
      </c>
      <c r="G1179" s="18">
        <v>0</v>
      </c>
      <c r="H1179"/>
    </row>
    <row r="1180" spans="1:8" s="18" customFormat="1" x14ac:dyDescent="0.25">
      <c r="A1180" s="12" t="s">
        <v>174</v>
      </c>
      <c r="B1180" s="12" t="s">
        <v>16</v>
      </c>
      <c r="C1180" s="12">
        <v>1</v>
      </c>
      <c r="D1180" s="12">
        <v>1</v>
      </c>
      <c r="E1180" s="12">
        <v>1</v>
      </c>
      <c r="F1180" s="12">
        <v>0</v>
      </c>
      <c r="G1180" s="12">
        <v>0</v>
      </c>
      <c r="H1180"/>
    </row>
    <row r="1181" spans="1:8" s="18" customFormat="1" x14ac:dyDescent="0.25">
      <c r="A1181" s="18" t="s">
        <v>174</v>
      </c>
      <c r="B1181" s="18" t="s">
        <v>17</v>
      </c>
      <c r="C1181" s="18">
        <v>2</v>
      </c>
      <c r="D1181" s="18">
        <v>2</v>
      </c>
      <c r="E1181" s="18">
        <v>2</v>
      </c>
      <c r="F1181" s="18">
        <v>0</v>
      </c>
      <c r="G1181" s="18">
        <v>0</v>
      </c>
      <c r="H1181"/>
    </row>
    <row r="1182" spans="1:8" s="18" customFormat="1" x14ac:dyDescent="0.25">
      <c r="A1182" s="12" t="s">
        <v>174</v>
      </c>
      <c r="B1182" s="12" t="s">
        <v>17</v>
      </c>
      <c r="C1182" s="12">
        <v>1</v>
      </c>
      <c r="D1182" s="12">
        <v>1</v>
      </c>
      <c r="E1182" s="12">
        <v>1</v>
      </c>
      <c r="F1182" s="12">
        <v>0</v>
      </c>
      <c r="G1182" s="12">
        <v>0</v>
      </c>
      <c r="H1182"/>
    </row>
    <row r="1183" spans="1:8" s="18" customFormat="1" x14ac:dyDescent="0.25">
      <c r="A1183" s="18" t="s">
        <v>174</v>
      </c>
      <c r="B1183" s="18" t="s">
        <v>18</v>
      </c>
      <c r="C1183" s="18">
        <v>16</v>
      </c>
      <c r="D1183" s="18">
        <v>16</v>
      </c>
      <c r="E1183" s="18">
        <v>14</v>
      </c>
      <c r="F1183" s="18">
        <v>2</v>
      </c>
      <c r="G1183" s="18">
        <v>0</v>
      </c>
      <c r="H1183"/>
    </row>
    <row r="1184" spans="1:8" s="18" customFormat="1" x14ac:dyDescent="0.25">
      <c r="A1184" s="12" t="s">
        <v>174</v>
      </c>
      <c r="B1184" s="12" t="s">
        <v>18</v>
      </c>
      <c r="C1184" s="12">
        <v>11</v>
      </c>
      <c r="D1184" s="12">
        <v>11</v>
      </c>
      <c r="E1184" s="12">
        <v>7</v>
      </c>
      <c r="F1184" s="12">
        <v>4</v>
      </c>
      <c r="G1184" s="12">
        <v>0</v>
      </c>
      <c r="H1184"/>
    </row>
    <row r="1185" spans="1:8" s="18" customFormat="1" x14ac:dyDescent="0.25">
      <c r="A1185" s="12" t="s">
        <v>174</v>
      </c>
      <c r="B1185" s="12" t="s">
        <v>185</v>
      </c>
      <c r="C1185" s="12">
        <v>4</v>
      </c>
      <c r="D1185" s="12">
        <v>3</v>
      </c>
      <c r="E1185" s="12">
        <v>3</v>
      </c>
      <c r="F1185" s="12">
        <v>0</v>
      </c>
      <c r="G1185" s="12">
        <v>0</v>
      </c>
      <c r="H1185"/>
    </row>
    <row r="1186" spans="1:8" s="18" customFormat="1" x14ac:dyDescent="0.25">
      <c r="A1186" s="18" t="s">
        <v>100</v>
      </c>
      <c r="B1186" s="18" t="s">
        <v>2</v>
      </c>
      <c r="C1186" s="18">
        <v>1</v>
      </c>
      <c r="D1186" s="18">
        <v>1</v>
      </c>
      <c r="E1186" s="18">
        <v>1</v>
      </c>
      <c r="F1186" s="18">
        <v>0</v>
      </c>
      <c r="G1186" s="18">
        <v>0</v>
      </c>
      <c r="H1186"/>
    </row>
    <row r="1187" spans="1:8" s="18" customFormat="1" x14ac:dyDescent="0.25">
      <c r="A1187" s="18" t="s">
        <v>100</v>
      </c>
      <c r="B1187" s="18" t="s">
        <v>9</v>
      </c>
      <c r="C1187" s="18">
        <v>1</v>
      </c>
      <c r="D1187" s="18">
        <v>1</v>
      </c>
      <c r="E1187" s="18">
        <v>1</v>
      </c>
      <c r="F1187" s="18">
        <v>0</v>
      </c>
      <c r="G1187" s="18">
        <v>0</v>
      </c>
      <c r="H1187"/>
    </row>
    <row r="1188" spans="1:8" s="18" customFormat="1" x14ac:dyDescent="0.25">
      <c r="A1188" s="12" t="s">
        <v>100</v>
      </c>
      <c r="B1188" s="12" t="s">
        <v>9</v>
      </c>
      <c r="C1188" s="12">
        <v>1</v>
      </c>
      <c r="D1188" s="12">
        <v>1</v>
      </c>
      <c r="E1188" s="12">
        <v>1</v>
      </c>
      <c r="F1188" s="12">
        <v>0</v>
      </c>
      <c r="G1188" s="12">
        <v>0</v>
      </c>
      <c r="H1188"/>
    </row>
    <row r="1189" spans="1:8" s="18" customFormat="1" x14ac:dyDescent="0.25">
      <c r="A1189" s="18" t="s">
        <v>100</v>
      </c>
      <c r="B1189" s="18" t="s">
        <v>210</v>
      </c>
      <c r="C1189" s="18">
        <v>13</v>
      </c>
      <c r="D1189" s="18">
        <v>13</v>
      </c>
      <c r="E1189" s="18">
        <v>12</v>
      </c>
      <c r="F1189" s="18">
        <v>1</v>
      </c>
      <c r="G1189" s="18">
        <v>0</v>
      </c>
      <c r="H1189"/>
    </row>
    <row r="1190" spans="1:8" s="18" customFormat="1" x14ac:dyDescent="0.25">
      <c r="A1190" s="12" t="s">
        <v>100</v>
      </c>
      <c r="B1190" s="12" t="s">
        <v>210</v>
      </c>
      <c r="C1190" s="12">
        <v>12</v>
      </c>
      <c r="D1190" s="12">
        <v>12</v>
      </c>
      <c r="E1190" s="12">
        <v>12</v>
      </c>
      <c r="F1190" s="12">
        <v>0</v>
      </c>
      <c r="G1190" s="12">
        <v>0</v>
      </c>
      <c r="H1190"/>
    </row>
    <row r="1191" spans="1:8" s="18" customFormat="1" x14ac:dyDescent="0.25">
      <c r="A1191" s="18" t="s">
        <v>100</v>
      </c>
      <c r="B1191" s="18" t="s">
        <v>211</v>
      </c>
      <c r="C1191" s="18">
        <v>18</v>
      </c>
      <c r="D1191" s="18">
        <v>18</v>
      </c>
      <c r="E1191" s="18">
        <v>16</v>
      </c>
      <c r="F1191" s="18">
        <v>2</v>
      </c>
      <c r="G1191" s="18">
        <v>0</v>
      </c>
      <c r="H1191"/>
    </row>
    <row r="1192" spans="1:8" s="18" customFormat="1" x14ac:dyDescent="0.25">
      <c r="A1192" s="12" t="s">
        <v>100</v>
      </c>
      <c r="B1192" s="12" t="s">
        <v>211</v>
      </c>
      <c r="C1192" s="12">
        <v>16</v>
      </c>
      <c r="D1192" s="12">
        <v>14</v>
      </c>
      <c r="E1192" s="12">
        <v>14</v>
      </c>
      <c r="F1192" s="12">
        <v>0</v>
      </c>
      <c r="G1192" s="12">
        <v>1</v>
      </c>
      <c r="H1192"/>
    </row>
    <row r="1193" spans="1:8" s="18" customFormat="1" x14ac:dyDescent="0.25">
      <c r="A1193" s="18" t="s">
        <v>100</v>
      </c>
      <c r="B1193" s="18" t="s">
        <v>209</v>
      </c>
      <c r="C1193" s="18">
        <v>19</v>
      </c>
      <c r="D1193" s="18">
        <v>19</v>
      </c>
      <c r="E1193" s="18">
        <v>18</v>
      </c>
      <c r="F1193" s="18">
        <v>1</v>
      </c>
      <c r="G1193" s="18">
        <v>0</v>
      </c>
      <c r="H1193"/>
    </row>
    <row r="1194" spans="1:8" s="18" customFormat="1" x14ac:dyDescent="0.25">
      <c r="A1194" s="12" t="s">
        <v>100</v>
      </c>
      <c r="B1194" s="12" t="s">
        <v>209</v>
      </c>
      <c r="C1194" s="12">
        <v>38</v>
      </c>
      <c r="D1194" s="12">
        <v>38</v>
      </c>
      <c r="E1194" s="12">
        <v>36</v>
      </c>
      <c r="F1194" s="12">
        <v>2</v>
      </c>
      <c r="G1194" s="12">
        <v>0</v>
      </c>
      <c r="H1194"/>
    </row>
    <row r="1195" spans="1:8" s="18" customFormat="1" x14ac:dyDescent="0.25">
      <c r="A1195" s="18" t="s">
        <v>100</v>
      </c>
      <c r="B1195" s="18" t="s">
        <v>14</v>
      </c>
      <c r="C1195" s="18">
        <v>3</v>
      </c>
      <c r="D1195" s="18">
        <v>3</v>
      </c>
      <c r="E1195" s="18">
        <v>3</v>
      </c>
      <c r="F1195" s="18">
        <v>0</v>
      </c>
      <c r="G1195" s="18">
        <v>0</v>
      </c>
      <c r="H1195"/>
    </row>
    <row r="1196" spans="1:8" s="18" customFormat="1" x14ac:dyDescent="0.25">
      <c r="A1196" s="12" t="s">
        <v>100</v>
      </c>
      <c r="B1196" s="12" t="s">
        <v>14</v>
      </c>
      <c r="C1196" s="12">
        <v>1</v>
      </c>
      <c r="D1196" s="12">
        <v>1</v>
      </c>
      <c r="E1196" s="12">
        <v>1</v>
      </c>
      <c r="F1196" s="12">
        <v>0</v>
      </c>
      <c r="G1196" s="12">
        <v>0</v>
      </c>
      <c r="H1196"/>
    </row>
    <row r="1197" spans="1:8" s="18" customFormat="1" x14ac:dyDescent="0.25">
      <c r="A1197" s="18" t="s">
        <v>100</v>
      </c>
      <c r="B1197" s="18" t="s">
        <v>15</v>
      </c>
      <c r="C1197" s="18">
        <v>1</v>
      </c>
      <c r="D1197" s="18">
        <v>1</v>
      </c>
      <c r="E1197" s="18">
        <v>1</v>
      </c>
      <c r="F1197" s="18">
        <v>0</v>
      </c>
      <c r="G1197" s="18">
        <v>0</v>
      </c>
      <c r="H1197"/>
    </row>
    <row r="1198" spans="1:8" s="18" customFormat="1" x14ac:dyDescent="0.25">
      <c r="A1198" s="18" t="s">
        <v>100</v>
      </c>
      <c r="B1198" s="18" t="s">
        <v>16</v>
      </c>
      <c r="C1198" s="18">
        <v>6</v>
      </c>
      <c r="D1198" s="18">
        <v>5</v>
      </c>
      <c r="E1198" s="18">
        <v>5</v>
      </c>
      <c r="F1198" s="18">
        <v>0</v>
      </c>
      <c r="G1198" s="18">
        <v>0</v>
      </c>
      <c r="H1198"/>
    </row>
    <row r="1199" spans="1:8" s="18" customFormat="1" x14ac:dyDescent="0.25">
      <c r="A1199" s="12" t="s">
        <v>100</v>
      </c>
      <c r="B1199" s="12" t="s">
        <v>16</v>
      </c>
      <c r="C1199" s="12">
        <v>1</v>
      </c>
      <c r="D1199" s="12">
        <v>1</v>
      </c>
      <c r="E1199" s="12">
        <v>1</v>
      </c>
      <c r="F1199" s="12">
        <v>0</v>
      </c>
      <c r="G1199" s="12">
        <v>0</v>
      </c>
      <c r="H1199"/>
    </row>
    <row r="1200" spans="1:8" s="18" customFormat="1" x14ac:dyDescent="0.25">
      <c r="A1200" s="18" t="s">
        <v>100</v>
      </c>
      <c r="B1200" s="18" t="s">
        <v>17</v>
      </c>
      <c r="C1200" s="18">
        <v>3</v>
      </c>
      <c r="D1200" s="18">
        <v>3</v>
      </c>
      <c r="E1200" s="18">
        <v>3</v>
      </c>
      <c r="F1200" s="18">
        <v>0</v>
      </c>
      <c r="G1200" s="18">
        <v>0</v>
      </c>
      <c r="H1200"/>
    </row>
    <row r="1201" spans="1:8" s="18" customFormat="1" x14ac:dyDescent="0.25">
      <c r="A1201" s="18" t="s">
        <v>100</v>
      </c>
      <c r="B1201" s="18" t="s">
        <v>18</v>
      </c>
      <c r="C1201" s="18">
        <v>22</v>
      </c>
      <c r="D1201" s="18">
        <v>22</v>
      </c>
      <c r="E1201" s="18">
        <v>22</v>
      </c>
      <c r="F1201" s="18">
        <v>0</v>
      </c>
      <c r="G1201" s="18">
        <v>0</v>
      </c>
      <c r="H1201"/>
    </row>
    <row r="1202" spans="1:8" s="18" customFormat="1" x14ac:dyDescent="0.25">
      <c r="A1202" s="12" t="s">
        <v>100</v>
      </c>
      <c r="B1202" s="12" t="s">
        <v>18</v>
      </c>
      <c r="C1202" s="12">
        <v>28</v>
      </c>
      <c r="D1202" s="12">
        <v>28</v>
      </c>
      <c r="E1202" s="12">
        <v>27</v>
      </c>
      <c r="F1202" s="12">
        <v>1</v>
      </c>
      <c r="G1202" s="12">
        <v>0</v>
      </c>
      <c r="H1202"/>
    </row>
    <row r="1203" spans="1:8" s="18" customFormat="1" x14ac:dyDescent="0.25">
      <c r="A1203" s="18" t="s">
        <v>100</v>
      </c>
      <c r="B1203" s="18" t="s">
        <v>185</v>
      </c>
      <c r="C1203" s="18">
        <v>2</v>
      </c>
      <c r="D1203" s="18">
        <v>2</v>
      </c>
      <c r="E1203" s="18">
        <v>2</v>
      </c>
      <c r="F1203" s="18">
        <v>0</v>
      </c>
      <c r="G1203" s="18">
        <v>0</v>
      </c>
      <c r="H1203"/>
    </row>
    <row r="1204" spans="1:8" s="18" customFormat="1" x14ac:dyDescent="0.25">
      <c r="A1204" s="12" t="s">
        <v>100</v>
      </c>
      <c r="B1204" s="12" t="s">
        <v>185</v>
      </c>
      <c r="C1204" s="12">
        <v>1</v>
      </c>
      <c r="D1204" s="12">
        <v>1</v>
      </c>
      <c r="E1204" s="12">
        <v>1</v>
      </c>
      <c r="F1204" s="12">
        <v>0</v>
      </c>
      <c r="G1204" s="12">
        <v>0</v>
      </c>
      <c r="H1204"/>
    </row>
    <row r="1205" spans="1:8" s="18" customFormat="1" x14ac:dyDescent="0.25">
      <c r="A1205" s="18" t="s">
        <v>65</v>
      </c>
      <c r="B1205" s="18" t="s">
        <v>2</v>
      </c>
      <c r="C1205" s="18">
        <v>2</v>
      </c>
      <c r="D1205" s="18">
        <v>2</v>
      </c>
      <c r="E1205" s="18">
        <v>2</v>
      </c>
      <c r="F1205" s="18">
        <v>0</v>
      </c>
      <c r="G1205" s="18">
        <v>0</v>
      </c>
      <c r="H1205"/>
    </row>
    <row r="1206" spans="1:8" s="18" customFormat="1" x14ac:dyDescent="0.25">
      <c r="A1206" s="18" t="s">
        <v>65</v>
      </c>
      <c r="B1206" s="18" t="s">
        <v>4</v>
      </c>
      <c r="C1206" s="18">
        <v>1</v>
      </c>
      <c r="D1206" s="18">
        <v>0</v>
      </c>
      <c r="E1206" s="18">
        <v>0</v>
      </c>
      <c r="F1206" s="18">
        <v>0</v>
      </c>
      <c r="G1206" s="18">
        <v>0</v>
      </c>
      <c r="H1206"/>
    </row>
    <row r="1207" spans="1:8" s="18" customFormat="1" x14ac:dyDescent="0.25">
      <c r="A1207" s="18" t="s">
        <v>65</v>
      </c>
      <c r="B1207" s="18" t="s">
        <v>9</v>
      </c>
      <c r="C1207" s="18">
        <v>1</v>
      </c>
      <c r="D1207" s="18">
        <v>1</v>
      </c>
      <c r="E1207" s="18">
        <v>1</v>
      </c>
      <c r="F1207" s="18">
        <v>0</v>
      </c>
      <c r="G1207" s="18">
        <v>0</v>
      </c>
      <c r="H1207"/>
    </row>
    <row r="1208" spans="1:8" s="18" customFormat="1" x14ac:dyDescent="0.25">
      <c r="A1208" s="18" t="s">
        <v>65</v>
      </c>
      <c r="B1208" s="18" t="s">
        <v>210</v>
      </c>
      <c r="C1208" s="18">
        <v>4</v>
      </c>
      <c r="D1208" s="18">
        <v>4</v>
      </c>
      <c r="E1208" s="18">
        <v>4</v>
      </c>
      <c r="F1208" s="18">
        <v>0</v>
      </c>
      <c r="G1208" s="18">
        <v>0</v>
      </c>
      <c r="H1208"/>
    </row>
    <row r="1209" spans="1:8" s="18" customFormat="1" x14ac:dyDescent="0.25">
      <c r="A1209" s="12" t="s">
        <v>65</v>
      </c>
      <c r="B1209" s="12" t="s">
        <v>210</v>
      </c>
      <c r="C1209" s="12">
        <v>3</v>
      </c>
      <c r="D1209" s="12">
        <v>3</v>
      </c>
      <c r="E1209" s="12">
        <v>3</v>
      </c>
      <c r="F1209" s="12">
        <v>0</v>
      </c>
      <c r="G1209" s="12">
        <v>0</v>
      </c>
      <c r="H1209"/>
    </row>
    <row r="1210" spans="1:8" s="18" customFormat="1" x14ac:dyDescent="0.25">
      <c r="A1210" s="18" t="s">
        <v>65</v>
      </c>
      <c r="B1210" s="18" t="s">
        <v>211</v>
      </c>
      <c r="C1210" s="18">
        <v>5</v>
      </c>
      <c r="D1210" s="18">
        <v>4</v>
      </c>
      <c r="E1210" s="18">
        <v>4</v>
      </c>
      <c r="F1210" s="18">
        <v>0</v>
      </c>
      <c r="G1210" s="18">
        <v>0</v>
      </c>
      <c r="H1210"/>
    </row>
    <row r="1211" spans="1:8" s="18" customFormat="1" x14ac:dyDescent="0.25">
      <c r="A1211" s="12" t="s">
        <v>65</v>
      </c>
      <c r="B1211" s="12" t="s">
        <v>211</v>
      </c>
      <c r="C1211" s="12">
        <v>7</v>
      </c>
      <c r="D1211" s="12">
        <v>6</v>
      </c>
      <c r="E1211" s="12">
        <v>6</v>
      </c>
      <c r="F1211" s="12">
        <v>0</v>
      </c>
      <c r="G1211" s="12">
        <v>1</v>
      </c>
      <c r="H1211"/>
    </row>
    <row r="1212" spans="1:8" s="18" customFormat="1" x14ac:dyDescent="0.25">
      <c r="A1212" s="18" t="s">
        <v>65</v>
      </c>
      <c r="B1212" s="18" t="s">
        <v>209</v>
      </c>
      <c r="C1212" s="18">
        <v>20</v>
      </c>
      <c r="D1212" s="18">
        <v>20</v>
      </c>
      <c r="E1212" s="18">
        <v>20</v>
      </c>
      <c r="F1212" s="18">
        <v>0</v>
      </c>
      <c r="G1212" s="18">
        <v>0</v>
      </c>
      <c r="H1212"/>
    </row>
    <row r="1213" spans="1:8" s="18" customFormat="1" x14ac:dyDescent="0.25">
      <c r="A1213" s="12" t="s">
        <v>65</v>
      </c>
      <c r="B1213" s="12" t="s">
        <v>209</v>
      </c>
      <c r="C1213" s="12">
        <v>11</v>
      </c>
      <c r="D1213" s="12">
        <v>11</v>
      </c>
      <c r="E1213" s="12">
        <v>11</v>
      </c>
      <c r="F1213" s="12">
        <v>0</v>
      </c>
      <c r="G1213" s="12">
        <v>0</v>
      </c>
      <c r="H1213"/>
    </row>
    <row r="1214" spans="1:8" s="18" customFormat="1" x14ac:dyDescent="0.25">
      <c r="A1214" s="18" t="s">
        <v>65</v>
      </c>
      <c r="B1214" s="18" t="s">
        <v>14</v>
      </c>
      <c r="C1214" s="18">
        <v>5</v>
      </c>
      <c r="D1214" s="18">
        <v>5</v>
      </c>
      <c r="E1214" s="18">
        <v>5</v>
      </c>
      <c r="F1214" s="18">
        <v>0</v>
      </c>
      <c r="G1214" s="18">
        <v>0</v>
      </c>
      <c r="H1214"/>
    </row>
    <row r="1215" spans="1:8" s="18" customFormat="1" x14ac:dyDescent="0.25">
      <c r="A1215" s="12" t="s">
        <v>65</v>
      </c>
      <c r="B1215" s="12" t="s">
        <v>14</v>
      </c>
      <c r="C1215" s="12">
        <v>2</v>
      </c>
      <c r="D1215" s="12">
        <v>2</v>
      </c>
      <c r="E1215" s="12">
        <v>2</v>
      </c>
      <c r="F1215" s="12">
        <v>0</v>
      </c>
      <c r="G1215" s="12">
        <v>0</v>
      </c>
      <c r="H1215"/>
    </row>
    <row r="1216" spans="1:8" s="18" customFormat="1" x14ac:dyDescent="0.25">
      <c r="A1216" s="18" t="s">
        <v>65</v>
      </c>
      <c r="B1216" s="18" t="s">
        <v>16</v>
      </c>
      <c r="C1216" s="18">
        <v>2</v>
      </c>
      <c r="D1216" s="18">
        <v>2</v>
      </c>
      <c r="E1216" s="18">
        <v>2</v>
      </c>
      <c r="F1216" s="18">
        <v>0</v>
      </c>
      <c r="G1216" s="18">
        <v>0</v>
      </c>
      <c r="H1216"/>
    </row>
    <row r="1217" spans="1:8" s="18" customFormat="1" x14ac:dyDescent="0.25">
      <c r="A1217" s="12" t="s">
        <v>65</v>
      </c>
      <c r="B1217" s="12" t="s">
        <v>16</v>
      </c>
      <c r="C1217" s="12">
        <v>1</v>
      </c>
      <c r="D1217" s="12">
        <v>1</v>
      </c>
      <c r="E1217" s="12">
        <v>1</v>
      </c>
      <c r="F1217" s="12">
        <v>0</v>
      </c>
      <c r="G1217" s="12">
        <v>0</v>
      </c>
      <c r="H1217"/>
    </row>
    <row r="1218" spans="1:8" s="18" customFormat="1" x14ac:dyDescent="0.25">
      <c r="A1218" s="12" t="s">
        <v>65</v>
      </c>
      <c r="B1218" s="12" t="s">
        <v>17</v>
      </c>
      <c r="C1218" s="12">
        <v>1</v>
      </c>
      <c r="D1218" s="12">
        <v>1</v>
      </c>
      <c r="E1218" s="12">
        <v>1</v>
      </c>
      <c r="F1218" s="12">
        <v>0</v>
      </c>
      <c r="G1218" s="12">
        <v>0</v>
      </c>
      <c r="H1218"/>
    </row>
    <row r="1219" spans="1:8" s="18" customFormat="1" x14ac:dyDescent="0.25">
      <c r="A1219" s="18" t="s">
        <v>65</v>
      </c>
      <c r="B1219" s="18" t="s">
        <v>18</v>
      </c>
      <c r="C1219" s="18">
        <v>17</v>
      </c>
      <c r="D1219" s="18">
        <v>17</v>
      </c>
      <c r="E1219" s="18">
        <v>16</v>
      </c>
      <c r="F1219" s="18">
        <v>1</v>
      </c>
      <c r="G1219" s="18">
        <v>0</v>
      </c>
      <c r="H1219"/>
    </row>
    <row r="1220" spans="1:8" s="18" customFormat="1" x14ac:dyDescent="0.25">
      <c r="A1220" s="12" t="s">
        <v>65</v>
      </c>
      <c r="B1220" s="12" t="s">
        <v>18</v>
      </c>
      <c r="C1220" s="12">
        <v>11</v>
      </c>
      <c r="D1220" s="12">
        <v>11</v>
      </c>
      <c r="E1220" s="12">
        <v>11</v>
      </c>
      <c r="F1220" s="12">
        <v>0</v>
      </c>
      <c r="G1220" s="12">
        <v>0</v>
      </c>
      <c r="H1220"/>
    </row>
    <row r="1221" spans="1:8" s="18" customFormat="1" x14ac:dyDescent="0.25">
      <c r="A1221" s="18" t="s">
        <v>48</v>
      </c>
      <c r="B1221" s="18" t="s">
        <v>2</v>
      </c>
      <c r="C1221" s="18">
        <v>2</v>
      </c>
      <c r="D1221" s="18">
        <v>0</v>
      </c>
      <c r="E1221" s="18">
        <v>0</v>
      </c>
      <c r="F1221" s="18">
        <v>0</v>
      </c>
      <c r="G1221" s="18">
        <v>0</v>
      </c>
      <c r="H1221"/>
    </row>
    <row r="1222" spans="1:8" s="18" customFormat="1" x14ac:dyDescent="0.25">
      <c r="A1222" s="18" t="s">
        <v>48</v>
      </c>
      <c r="B1222" s="18" t="s">
        <v>9</v>
      </c>
      <c r="C1222" s="18">
        <v>9</v>
      </c>
      <c r="D1222" s="18">
        <v>5</v>
      </c>
      <c r="E1222" s="18">
        <v>5</v>
      </c>
      <c r="F1222" s="18">
        <v>0</v>
      </c>
      <c r="G1222" s="18">
        <v>0</v>
      </c>
      <c r="H1222"/>
    </row>
    <row r="1223" spans="1:8" s="18" customFormat="1" x14ac:dyDescent="0.25">
      <c r="A1223" s="12" t="s">
        <v>48</v>
      </c>
      <c r="B1223" s="12" t="s">
        <v>9</v>
      </c>
      <c r="C1223" s="12">
        <v>14</v>
      </c>
      <c r="D1223" s="12">
        <v>14</v>
      </c>
      <c r="E1223" s="12">
        <v>10</v>
      </c>
      <c r="F1223" s="12">
        <v>4</v>
      </c>
      <c r="G1223" s="12">
        <v>0</v>
      </c>
      <c r="H1223"/>
    </row>
    <row r="1224" spans="1:8" s="18" customFormat="1" x14ac:dyDescent="0.25">
      <c r="A1224" s="18" t="s">
        <v>48</v>
      </c>
      <c r="B1224" s="18" t="s">
        <v>210</v>
      </c>
      <c r="C1224" s="18">
        <v>17</v>
      </c>
      <c r="D1224" s="18">
        <v>11</v>
      </c>
      <c r="E1224" s="18">
        <v>11</v>
      </c>
      <c r="F1224" s="18">
        <v>0</v>
      </c>
      <c r="G1224" s="18">
        <v>0</v>
      </c>
      <c r="H1224"/>
    </row>
    <row r="1225" spans="1:8" s="18" customFormat="1" x14ac:dyDescent="0.25">
      <c r="A1225" s="12" t="s">
        <v>48</v>
      </c>
      <c r="B1225" s="12" t="s">
        <v>210</v>
      </c>
      <c r="C1225" s="12">
        <v>12</v>
      </c>
      <c r="D1225" s="12">
        <v>12</v>
      </c>
      <c r="E1225" s="12">
        <v>12</v>
      </c>
      <c r="F1225" s="12">
        <v>0</v>
      </c>
      <c r="G1225" s="12">
        <v>0</v>
      </c>
      <c r="H1225"/>
    </row>
    <row r="1226" spans="1:8" s="18" customFormat="1" x14ac:dyDescent="0.25">
      <c r="A1226" s="18" t="s">
        <v>48</v>
      </c>
      <c r="B1226" s="18" t="s">
        <v>211</v>
      </c>
      <c r="C1226" s="18">
        <v>20</v>
      </c>
      <c r="D1226" s="18">
        <v>14</v>
      </c>
      <c r="E1226" s="18">
        <v>14</v>
      </c>
      <c r="F1226" s="18">
        <v>0</v>
      </c>
      <c r="G1226" s="18">
        <v>0</v>
      </c>
      <c r="H1226"/>
    </row>
    <row r="1227" spans="1:8" s="18" customFormat="1" x14ac:dyDescent="0.25">
      <c r="A1227" s="12" t="s">
        <v>48</v>
      </c>
      <c r="B1227" s="12" t="s">
        <v>211</v>
      </c>
      <c r="C1227" s="12">
        <v>24</v>
      </c>
      <c r="D1227" s="12">
        <v>17</v>
      </c>
      <c r="E1227" s="12">
        <v>16</v>
      </c>
      <c r="F1227" s="12">
        <v>1</v>
      </c>
      <c r="G1227" s="12">
        <v>0</v>
      </c>
      <c r="H1227"/>
    </row>
    <row r="1228" spans="1:8" s="18" customFormat="1" x14ac:dyDescent="0.25">
      <c r="A1228" s="18" t="s">
        <v>48</v>
      </c>
      <c r="B1228" s="18" t="s">
        <v>209</v>
      </c>
      <c r="C1228" s="18">
        <v>33</v>
      </c>
      <c r="D1228" s="18">
        <v>20</v>
      </c>
      <c r="E1228" s="18">
        <v>19</v>
      </c>
      <c r="F1228" s="18">
        <v>1</v>
      </c>
      <c r="G1228" s="18">
        <v>0</v>
      </c>
      <c r="H1228"/>
    </row>
    <row r="1229" spans="1:8" s="18" customFormat="1" x14ac:dyDescent="0.25">
      <c r="A1229" s="12" t="s">
        <v>48</v>
      </c>
      <c r="B1229" s="12" t="s">
        <v>209</v>
      </c>
      <c r="C1229" s="12">
        <v>27</v>
      </c>
      <c r="D1229" s="12">
        <v>26</v>
      </c>
      <c r="E1229" s="12">
        <v>24</v>
      </c>
      <c r="F1229" s="12">
        <v>2</v>
      </c>
      <c r="G1229" s="12">
        <v>0</v>
      </c>
      <c r="H1229"/>
    </row>
    <row r="1230" spans="1:8" s="18" customFormat="1" x14ac:dyDescent="0.25">
      <c r="A1230" s="18" t="s">
        <v>48</v>
      </c>
      <c r="B1230" s="18" t="s">
        <v>14</v>
      </c>
      <c r="C1230" s="18">
        <v>8</v>
      </c>
      <c r="D1230" s="18">
        <v>7</v>
      </c>
      <c r="E1230" s="18">
        <v>7</v>
      </c>
      <c r="F1230" s="18">
        <v>0</v>
      </c>
      <c r="G1230" s="18">
        <v>0</v>
      </c>
      <c r="H1230"/>
    </row>
    <row r="1231" spans="1:8" s="18" customFormat="1" x14ac:dyDescent="0.25">
      <c r="A1231" s="12" t="s">
        <v>48</v>
      </c>
      <c r="B1231" s="12" t="s">
        <v>14</v>
      </c>
      <c r="C1231" s="12">
        <v>8</v>
      </c>
      <c r="D1231" s="12">
        <v>8</v>
      </c>
      <c r="E1231" s="12">
        <v>8</v>
      </c>
      <c r="F1231" s="12">
        <v>0</v>
      </c>
      <c r="G1231" s="12">
        <v>0</v>
      </c>
      <c r="H1231"/>
    </row>
    <row r="1232" spans="1:8" s="18" customFormat="1" x14ac:dyDescent="0.25">
      <c r="A1232" s="18" t="s">
        <v>48</v>
      </c>
      <c r="B1232" s="18" t="s">
        <v>15</v>
      </c>
      <c r="C1232" s="18">
        <v>2</v>
      </c>
      <c r="D1232" s="18">
        <v>2</v>
      </c>
      <c r="E1232" s="18">
        <v>2</v>
      </c>
      <c r="F1232" s="18">
        <v>0</v>
      </c>
      <c r="G1232" s="18">
        <v>0</v>
      </c>
      <c r="H1232"/>
    </row>
    <row r="1233" spans="1:8" s="18" customFormat="1" x14ac:dyDescent="0.25">
      <c r="A1233" s="12" t="s">
        <v>48</v>
      </c>
      <c r="B1233" s="12" t="s">
        <v>15</v>
      </c>
      <c r="C1233" s="12">
        <v>1</v>
      </c>
      <c r="D1233" s="12">
        <v>1</v>
      </c>
      <c r="E1233" s="12">
        <v>1</v>
      </c>
      <c r="F1233" s="12">
        <v>0</v>
      </c>
      <c r="G1233" s="12">
        <v>0</v>
      </c>
      <c r="H1233"/>
    </row>
    <row r="1234" spans="1:8" s="18" customFormat="1" x14ac:dyDescent="0.25">
      <c r="A1234" s="18" t="s">
        <v>48</v>
      </c>
      <c r="B1234" s="18" t="s">
        <v>16</v>
      </c>
      <c r="C1234" s="18">
        <v>6</v>
      </c>
      <c r="D1234" s="18">
        <v>3</v>
      </c>
      <c r="E1234" s="18">
        <v>3</v>
      </c>
      <c r="F1234" s="18">
        <v>0</v>
      </c>
      <c r="G1234" s="18">
        <v>0</v>
      </c>
      <c r="H1234"/>
    </row>
    <row r="1235" spans="1:8" s="18" customFormat="1" x14ac:dyDescent="0.25">
      <c r="A1235" s="12" t="s">
        <v>48</v>
      </c>
      <c r="B1235" s="12" t="s">
        <v>16</v>
      </c>
      <c r="C1235" s="12">
        <v>3</v>
      </c>
      <c r="D1235" s="12">
        <v>3</v>
      </c>
      <c r="E1235" s="12">
        <v>3</v>
      </c>
      <c r="F1235" s="12">
        <v>0</v>
      </c>
      <c r="G1235" s="12">
        <v>0</v>
      </c>
      <c r="H1235"/>
    </row>
    <row r="1236" spans="1:8" s="18" customFormat="1" x14ac:dyDescent="0.25">
      <c r="A1236" s="18" t="s">
        <v>48</v>
      </c>
      <c r="B1236" s="18" t="s">
        <v>17</v>
      </c>
      <c r="C1236" s="18">
        <v>5</v>
      </c>
      <c r="D1236" s="18">
        <v>1</v>
      </c>
      <c r="E1236" s="18">
        <v>1</v>
      </c>
      <c r="F1236" s="18">
        <v>0</v>
      </c>
      <c r="G1236" s="18">
        <v>0</v>
      </c>
      <c r="H1236"/>
    </row>
    <row r="1237" spans="1:8" s="18" customFormat="1" x14ac:dyDescent="0.25">
      <c r="A1237" s="12" t="s">
        <v>48</v>
      </c>
      <c r="B1237" s="12" t="s">
        <v>17</v>
      </c>
      <c r="C1237" s="12">
        <v>3</v>
      </c>
      <c r="D1237" s="12">
        <v>3</v>
      </c>
      <c r="E1237" s="12">
        <v>3</v>
      </c>
      <c r="F1237" s="12">
        <v>0</v>
      </c>
      <c r="G1237" s="12">
        <v>0</v>
      </c>
      <c r="H1237"/>
    </row>
    <row r="1238" spans="1:8" s="18" customFormat="1" x14ac:dyDescent="0.25">
      <c r="A1238" s="18" t="s">
        <v>48</v>
      </c>
      <c r="B1238" s="18" t="s">
        <v>18</v>
      </c>
      <c r="C1238" s="18">
        <v>15</v>
      </c>
      <c r="D1238" s="18">
        <v>12</v>
      </c>
      <c r="E1238" s="18">
        <v>12</v>
      </c>
      <c r="F1238" s="18">
        <v>0</v>
      </c>
      <c r="G1238" s="18">
        <v>0</v>
      </c>
      <c r="H1238"/>
    </row>
    <row r="1239" spans="1:8" s="18" customFormat="1" x14ac:dyDescent="0.25">
      <c r="A1239" s="12" t="s">
        <v>48</v>
      </c>
      <c r="B1239" s="12" t="s">
        <v>18</v>
      </c>
      <c r="C1239" s="12">
        <v>21</v>
      </c>
      <c r="D1239" s="12">
        <v>21</v>
      </c>
      <c r="E1239" s="12">
        <v>19</v>
      </c>
      <c r="F1239" s="12">
        <v>2</v>
      </c>
      <c r="G1239" s="12">
        <v>0</v>
      </c>
      <c r="H1239"/>
    </row>
    <row r="1240" spans="1:8" s="18" customFormat="1" x14ac:dyDescent="0.25">
      <c r="A1240" s="18" t="s">
        <v>48</v>
      </c>
      <c r="B1240" s="18" t="s">
        <v>185</v>
      </c>
      <c r="C1240" s="18">
        <v>5</v>
      </c>
      <c r="D1240" s="18">
        <v>5</v>
      </c>
      <c r="E1240" s="18">
        <v>5</v>
      </c>
      <c r="F1240" s="18">
        <v>0</v>
      </c>
      <c r="G1240" s="18">
        <v>0</v>
      </c>
      <c r="H1240"/>
    </row>
    <row r="1241" spans="1:8" s="18" customFormat="1" x14ac:dyDescent="0.25">
      <c r="A1241" s="12" t="s">
        <v>48</v>
      </c>
      <c r="B1241" s="12" t="s">
        <v>185</v>
      </c>
      <c r="C1241" s="12">
        <v>8</v>
      </c>
      <c r="D1241" s="12">
        <v>8</v>
      </c>
      <c r="E1241" s="12">
        <v>7</v>
      </c>
      <c r="F1241" s="12">
        <v>1</v>
      </c>
      <c r="G1241" s="12">
        <v>0</v>
      </c>
      <c r="H1241"/>
    </row>
    <row r="1242" spans="1:8" s="18" customFormat="1" x14ac:dyDescent="0.25">
      <c r="A1242" s="18" t="s">
        <v>49</v>
      </c>
      <c r="B1242" s="18" t="s">
        <v>9</v>
      </c>
      <c r="C1242" s="18">
        <v>1</v>
      </c>
      <c r="D1242" s="18">
        <v>0</v>
      </c>
      <c r="E1242" s="18">
        <v>0</v>
      </c>
      <c r="F1242" s="18">
        <v>0</v>
      </c>
      <c r="G1242" s="18">
        <v>0</v>
      </c>
      <c r="H1242"/>
    </row>
    <row r="1243" spans="1:8" s="18" customFormat="1" x14ac:dyDescent="0.25">
      <c r="A1243" s="18" t="s">
        <v>49</v>
      </c>
      <c r="B1243" s="18" t="s">
        <v>210</v>
      </c>
      <c r="C1243" s="18">
        <v>4</v>
      </c>
      <c r="D1243" s="18">
        <v>4</v>
      </c>
      <c r="E1243" s="18">
        <v>2</v>
      </c>
      <c r="F1243" s="18">
        <v>2</v>
      </c>
      <c r="G1243" s="18">
        <v>0</v>
      </c>
      <c r="H1243"/>
    </row>
    <row r="1244" spans="1:8" s="18" customFormat="1" x14ac:dyDescent="0.25">
      <c r="A1244" s="12" t="s">
        <v>49</v>
      </c>
      <c r="B1244" s="12" t="s">
        <v>210</v>
      </c>
      <c r="C1244" s="12">
        <v>5</v>
      </c>
      <c r="D1244" s="12">
        <v>5</v>
      </c>
      <c r="E1244" s="12">
        <v>5</v>
      </c>
      <c r="F1244" s="12">
        <v>0</v>
      </c>
      <c r="G1244" s="12">
        <v>0</v>
      </c>
      <c r="H1244"/>
    </row>
    <row r="1245" spans="1:8" s="18" customFormat="1" x14ac:dyDescent="0.25">
      <c r="A1245" s="18" t="s">
        <v>49</v>
      </c>
      <c r="B1245" s="18" t="s">
        <v>211</v>
      </c>
      <c r="C1245" s="18">
        <v>13</v>
      </c>
      <c r="D1245" s="18">
        <v>13</v>
      </c>
      <c r="E1245" s="18">
        <v>12</v>
      </c>
      <c r="F1245" s="18">
        <v>1</v>
      </c>
      <c r="G1245" s="18">
        <v>0</v>
      </c>
      <c r="H1245"/>
    </row>
    <row r="1246" spans="1:8" s="18" customFormat="1" x14ac:dyDescent="0.25">
      <c r="A1246" s="12" t="s">
        <v>49</v>
      </c>
      <c r="B1246" s="12" t="s">
        <v>211</v>
      </c>
      <c r="C1246" s="12">
        <v>8</v>
      </c>
      <c r="D1246" s="12">
        <v>8</v>
      </c>
      <c r="E1246" s="12">
        <v>7</v>
      </c>
      <c r="F1246" s="12">
        <v>1</v>
      </c>
      <c r="G1246" s="12">
        <v>0</v>
      </c>
      <c r="H1246"/>
    </row>
    <row r="1247" spans="1:8" s="18" customFormat="1" x14ac:dyDescent="0.25">
      <c r="A1247" s="18" t="s">
        <v>49</v>
      </c>
      <c r="B1247" s="18" t="s">
        <v>209</v>
      </c>
      <c r="C1247" s="18">
        <v>29</v>
      </c>
      <c r="D1247" s="18">
        <v>27</v>
      </c>
      <c r="E1247" s="18">
        <v>24</v>
      </c>
      <c r="F1247" s="18">
        <v>3</v>
      </c>
      <c r="G1247" s="18">
        <v>0</v>
      </c>
      <c r="H1247"/>
    </row>
    <row r="1248" spans="1:8" s="18" customFormat="1" x14ac:dyDescent="0.25">
      <c r="A1248" s="12" t="s">
        <v>49</v>
      </c>
      <c r="B1248" s="12" t="s">
        <v>209</v>
      </c>
      <c r="C1248" s="12">
        <v>11</v>
      </c>
      <c r="D1248" s="12">
        <v>11</v>
      </c>
      <c r="E1248" s="12">
        <v>9</v>
      </c>
      <c r="F1248" s="12">
        <v>2</v>
      </c>
      <c r="G1248" s="12">
        <v>0</v>
      </c>
      <c r="H1248"/>
    </row>
    <row r="1249" spans="1:8" s="18" customFormat="1" x14ac:dyDescent="0.25">
      <c r="A1249" s="18" t="s">
        <v>49</v>
      </c>
      <c r="B1249" s="18" t="s">
        <v>14</v>
      </c>
      <c r="C1249" s="18">
        <v>7</v>
      </c>
      <c r="D1249" s="18">
        <v>7</v>
      </c>
      <c r="E1249" s="18">
        <v>7</v>
      </c>
      <c r="F1249" s="18">
        <v>0</v>
      </c>
      <c r="G1249" s="18">
        <v>0</v>
      </c>
      <c r="H1249"/>
    </row>
    <row r="1250" spans="1:8" s="18" customFormat="1" x14ac:dyDescent="0.25">
      <c r="A1250" s="12" t="s">
        <v>49</v>
      </c>
      <c r="B1250" s="12" t="s">
        <v>14</v>
      </c>
      <c r="C1250" s="12">
        <v>3</v>
      </c>
      <c r="D1250" s="12">
        <v>3</v>
      </c>
      <c r="E1250" s="12">
        <v>3</v>
      </c>
      <c r="F1250" s="12">
        <v>0</v>
      </c>
      <c r="G1250" s="12">
        <v>0</v>
      </c>
      <c r="H1250"/>
    </row>
    <row r="1251" spans="1:8" s="18" customFormat="1" x14ac:dyDescent="0.25">
      <c r="A1251" s="18" t="s">
        <v>49</v>
      </c>
      <c r="B1251" s="18" t="s">
        <v>16</v>
      </c>
      <c r="C1251" s="18">
        <v>2</v>
      </c>
      <c r="D1251" s="18">
        <v>2</v>
      </c>
      <c r="E1251" s="18">
        <v>1</v>
      </c>
      <c r="F1251" s="18">
        <v>1</v>
      </c>
      <c r="G1251" s="18">
        <v>0</v>
      </c>
      <c r="H1251"/>
    </row>
    <row r="1252" spans="1:8" s="18" customFormat="1" x14ac:dyDescent="0.25">
      <c r="A1252" s="18" t="s">
        <v>49</v>
      </c>
      <c r="B1252" s="18" t="s">
        <v>18</v>
      </c>
      <c r="C1252" s="18">
        <v>8</v>
      </c>
      <c r="D1252" s="18">
        <v>8</v>
      </c>
      <c r="E1252" s="18">
        <v>6</v>
      </c>
      <c r="F1252" s="18">
        <v>2</v>
      </c>
      <c r="G1252" s="18">
        <v>0</v>
      </c>
      <c r="H1252"/>
    </row>
    <row r="1253" spans="1:8" s="18" customFormat="1" x14ac:dyDescent="0.25">
      <c r="A1253" s="12" t="s">
        <v>49</v>
      </c>
      <c r="B1253" s="12" t="s">
        <v>18</v>
      </c>
      <c r="C1253" s="12">
        <v>14</v>
      </c>
      <c r="D1253" s="12">
        <v>14</v>
      </c>
      <c r="E1253" s="12">
        <v>12</v>
      </c>
      <c r="F1253" s="12">
        <v>2</v>
      </c>
      <c r="G1253" s="12">
        <v>0</v>
      </c>
      <c r="H1253"/>
    </row>
    <row r="1254" spans="1:8" s="18" customFormat="1" x14ac:dyDescent="0.25">
      <c r="A1254" s="18" t="s">
        <v>110</v>
      </c>
      <c r="B1254" s="18" t="s">
        <v>2</v>
      </c>
      <c r="C1254" s="18">
        <v>3</v>
      </c>
      <c r="D1254" s="18">
        <v>1</v>
      </c>
      <c r="E1254" s="18">
        <v>1</v>
      </c>
      <c r="F1254" s="18">
        <v>0</v>
      </c>
      <c r="G1254" s="18">
        <v>0</v>
      </c>
      <c r="H1254"/>
    </row>
    <row r="1255" spans="1:8" s="18" customFormat="1" x14ac:dyDescent="0.25">
      <c r="A1255" s="12" t="s">
        <v>110</v>
      </c>
      <c r="B1255" s="12" t="s">
        <v>2</v>
      </c>
      <c r="C1255" s="12">
        <v>4</v>
      </c>
      <c r="D1255" s="12">
        <v>3</v>
      </c>
      <c r="E1255" s="12">
        <v>3</v>
      </c>
      <c r="F1255" s="12">
        <v>0</v>
      </c>
      <c r="G1255" s="12">
        <v>0</v>
      </c>
      <c r="H1255"/>
    </row>
    <row r="1256" spans="1:8" s="18" customFormat="1" x14ac:dyDescent="0.25">
      <c r="A1256" s="18" t="s">
        <v>110</v>
      </c>
      <c r="B1256" s="18" t="s">
        <v>9</v>
      </c>
      <c r="C1256" s="18">
        <v>12</v>
      </c>
      <c r="D1256" s="18">
        <v>11</v>
      </c>
      <c r="E1256" s="18">
        <v>8</v>
      </c>
      <c r="F1256" s="18">
        <v>3</v>
      </c>
      <c r="G1256" s="18">
        <v>0</v>
      </c>
      <c r="H1256"/>
    </row>
    <row r="1257" spans="1:8" s="18" customFormat="1" x14ac:dyDescent="0.25">
      <c r="A1257" s="12" t="s">
        <v>110</v>
      </c>
      <c r="B1257" s="12" t="s">
        <v>9</v>
      </c>
      <c r="C1257" s="12">
        <v>9</v>
      </c>
      <c r="D1257" s="12">
        <v>9</v>
      </c>
      <c r="E1257" s="12">
        <v>8</v>
      </c>
      <c r="F1257" s="12">
        <v>1</v>
      </c>
      <c r="G1257" s="12">
        <v>0</v>
      </c>
      <c r="H1257"/>
    </row>
    <row r="1258" spans="1:8" s="18" customFormat="1" x14ac:dyDescent="0.25">
      <c r="A1258" s="18" t="s">
        <v>110</v>
      </c>
      <c r="B1258" s="18" t="s">
        <v>210</v>
      </c>
      <c r="C1258" s="18">
        <v>15</v>
      </c>
      <c r="D1258" s="18">
        <v>14</v>
      </c>
      <c r="E1258" s="18">
        <v>9</v>
      </c>
      <c r="F1258" s="18">
        <v>5</v>
      </c>
      <c r="G1258" s="18">
        <v>0</v>
      </c>
      <c r="H1258"/>
    </row>
    <row r="1259" spans="1:8" s="18" customFormat="1" x14ac:dyDescent="0.25">
      <c r="A1259" s="12" t="s">
        <v>110</v>
      </c>
      <c r="B1259" s="12" t="s">
        <v>210</v>
      </c>
      <c r="C1259" s="12">
        <v>21</v>
      </c>
      <c r="D1259" s="12">
        <v>20</v>
      </c>
      <c r="E1259" s="12">
        <v>19</v>
      </c>
      <c r="F1259" s="12">
        <v>1</v>
      </c>
      <c r="G1259" s="12">
        <v>0</v>
      </c>
      <c r="H1259"/>
    </row>
    <row r="1260" spans="1:8" s="18" customFormat="1" x14ac:dyDescent="0.25">
      <c r="A1260" s="18" t="s">
        <v>110</v>
      </c>
      <c r="B1260" s="18" t="s">
        <v>211</v>
      </c>
      <c r="C1260" s="18">
        <v>57</v>
      </c>
      <c r="D1260" s="18">
        <v>50</v>
      </c>
      <c r="E1260" s="18">
        <v>42</v>
      </c>
      <c r="F1260" s="18">
        <v>8</v>
      </c>
      <c r="G1260" s="18">
        <v>0</v>
      </c>
      <c r="H1260"/>
    </row>
    <row r="1261" spans="1:8" s="18" customFormat="1" x14ac:dyDescent="0.25">
      <c r="A1261" s="12" t="s">
        <v>110</v>
      </c>
      <c r="B1261" s="12" t="s">
        <v>211</v>
      </c>
      <c r="C1261" s="12">
        <v>39</v>
      </c>
      <c r="D1261" s="12">
        <v>39</v>
      </c>
      <c r="E1261" s="12">
        <v>35</v>
      </c>
      <c r="F1261" s="12">
        <v>4</v>
      </c>
      <c r="G1261" s="12">
        <v>0</v>
      </c>
      <c r="H1261"/>
    </row>
    <row r="1262" spans="1:8" s="18" customFormat="1" x14ac:dyDescent="0.25">
      <c r="A1262" s="18" t="s">
        <v>110</v>
      </c>
      <c r="B1262" s="18" t="s">
        <v>209</v>
      </c>
      <c r="C1262" s="18">
        <v>35</v>
      </c>
      <c r="D1262" s="18">
        <v>35</v>
      </c>
      <c r="E1262" s="18">
        <v>33</v>
      </c>
      <c r="F1262" s="18">
        <v>2</v>
      </c>
      <c r="G1262" s="18">
        <v>0</v>
      </c>
      <c r="H1262"/>
    </row>
    <row r="1263" spans="1:8" s="18" customFormat="1" x14ac:dyDescent="0.25">
      <c r="A1263" s="12" t="s">
        <v>110</v>
      </c>
      <c r="B1263" s="12" t="s">
        <v>209</v>
      </c>
      <c r="C1263" s="12">
        <v>17</v>
      </c>
      <c r="D1263" s="12">
        <v>16</v>
      </c>
      <c r="E1263" s="12">
        <v>15</v>
      </c>
      <c r="F1263" s="12">
        <v>1</v>
      </c>
      <c r="G1263" s="12">
        <v>0</v>
      </c>
      <c r="H1263"/>
    </row>
    <row r="1264" spans="1:8" s="18" customFormat="1" x14ac:dyDescent="0.25">
      <c r="A1264" s="18" t="s">
        <v>110</v>
      </c>
      <c r="B1264" s="18" t="s">
        <v>14</v>
      </c>
      <c r="C1264" s="18">
        <v>10</v>
      </c>
      <c r="D1264" s="18">
        <v>9</v>
      </c>
      <c r="E1264" s="18">
        <v>9</v>
      </c>
      <c r="F1264" s="18">
        <v>0</v>
      </c>
      <c r="G1264" s="18">
        <v>0</v>
      </c>
      <c r="H1264"/>
    </row>
    <row r="1265" spans="1:8" s="18" customFormat="1" x14ac:dyDescent="0.25">
      <c r="A1265" s="12" t="s">
        <v>110</v>
      </c>
      <c r="B1265" s="12" t="s">
        <v>14</v>
      </c>
      <c r="C1265" s="12">
        <v>4</v>
      </c>
      <c r="D1265" s="12">
        <v>4</v>
      </c>
      <c r="E1265" s="12">
        <v>4</v>
      </c>
      <c r="F1265" s="12">
        <v>0</v>
      </c>
      <c r="G1265" s="12">
        <v>0</v>
      </c>
      <c r="H1265"/>
    </row>
    <row r="1266" spans="1:8" s="18" customFormat="1" x14ac:dyDescent="0.25">
      <c r="A1266" s="18" t="s">
        <v>110</v>
      </c>
      <c r="B1266" s="18" t="s">
        <v>16</v>
      </c>
      <c r="C1266" s="18">
        <v>2</v>
      </c>
      <c r="D1266" s="18">
        <v>2</v>
      </c>
      <c r="E1266" s="18">
        <v>2</v>
      </c>
      <c r="F1266" s="18">
        <v>0</v>
      </c>
      <c r="G1266" s="18">
        <v>0</v>
      </c>
      <c r="H1266"/>
    </row>
    <row r="1267" spans="1:8" s="18" customFormat="1" x14ac:dyDescent="0.25">
      <c r="A1267" s="18" t="s">
        <v>110</v>
      </c>
      <c r="B1267" s="18" t="s">
        <v>17</v>
      </c>
      <c r="C1267" s="18">
        <v>1</v>
      </c>
      <c r="D1267" s="18">
        <v>0</v>
      </c>
      <c r="E1267" s="18">
        <v>0</v>
      </c>
      <c r="F1267" s="18">
        <v>0</v>
      </c>
      <c r="G1267" s="18">
        <v>0</v>
      </c>
      <c r="H1267"/>
    </row>
    <row r="1268" spans="1:8" s="18" customFormat="1" x14ac:dyDescent="0.25">
      <c r="A1268" s="18" t="s">
        <v>110</v>
      </c>
      <c r="B1268" s="18" t="s">
        <v>18</v>
      </c>
      <c r="C1268" s="18">
        <v>38</v>
      </c>
      <c r="D1268" s="18">
        <v>38</v>
      </c>
      <c r="E1268" s="18">
        <v>38</v>
      </c>
      <c r="F1268" s="18">
        <v>0</v>
      </c>
      <c r="G1268" s="18">
        <v>0</v>
      </c>
      <c r="H1268"/>
    </row>
    <row r="1269" spans="1:8" s="18" customFormat="1" x14ac:dyDescent="0.25">
      <c r="A1269" s="12" t="s">
        <v>110</v>
      </c>
      <c r="B1269" s="12" t="s">
        <v>18</v>
      </c>
      <c r="C1269" s="12">
        <v>17</v>
      </c>
      <c r="D1269" s="12">
        <v>16</v>
      </c>
      <c r="E1269" s="12">
        <v>15</v>
      </c>
      <c r="F1269" s="12">
        <v>1</v>
      </c>
      <c r="G1269" s="12">
        <v>0</v>
      </c>
      <c r="H1269"/>
    </row>
    <row r="1270" spans="1:8" s="18" customFormat="1" x14ac:dyDescent="0.25">
      <c r="A1270" s="18" t="s">
        <v>156</v>
      </c>
      <c r="B1270" s="18" t="s">
        <v>2</v>
      </c>
      <c r="C1270" s="18">
        <v>6</v>
      </c>
      <c r="D1270" s="18">
        <v>5</v>
      </c>
      <c r="E1270" s="18">
        <v>3</v>
      </c>
      <c r="F1270" s="18">
        <v>2</v>
      </c>
      <c r="G1270" s="18">
        <v>0</v>
      </c>
      <c r="H1270"/>
    </row>
    <row r="1271" spans="1:8" s="18" customFormat="1" x14ac:dyDescent="0.25">
      <c r="A1271" s="12" t="s">
        <v>156</v>
      </c>
      <c r="B1271" s="12" t="s">
        <v>2</v>
      </c>
      <c r="C1271" s="12">
        <v>6</v>
      </c>
      <c r="D1271" s="12">
        <v>5</v>
      </c>
      <c r="E1271" s="12">
        <v>5</v>
      </c>
      <c r="F1271" s="12">
        <v>0</v>
      </c>
      <c r="G1271" s="12">
        <v>0</v>
      </c>
      <c r="H1271"/>
    </row>
    <row r="1272" spans="1:8" s="18" customFormat="1" x14ac:dyDescent="0.25">
      <c r="A1272" s="18" t="s">
        <v>156</v>
      </c>
      <c r="B1272" s="18" t="s">
        <v>9</v>
      </c>
      <c r="C1272" s="18">
        <v>27</v>
      </c>
      <c r="D1272" s="18">
        <v>25</v>
      </c>
      <c r="E1272" s="18">
        <v>22</v>
      </c>
      <c r="F1272" s="18">
        <v>3</v>
      </c>
      <c r="G1272" s="18">
        <v>0</v>
      </c>
      <c r="H1272"/>
    </row>
    <row r="1273" spans="1:8" s="18" customFormat="1" x14ac:dyDescent="0.25">
      <c r="A1273" s="12" t="s">
        <v>156</v>
      </c>
      <c r="B1273" s="12" t="s">
        <v>9</v>
      </c>
      <c r="C1273" s="12">
        <v>30</v>
      </c>
      <c r="D1273" s="12">
        <v>30</v>
      </c>
      <c r="E1273" s="12">
        <v>20</v>
      </c>
      <c r="F1273" s="12">
        <v>10</v>
      </c>
      <c r="G1273" s="12">
        <v>0</v>
      </c>
      <c r="H1273"/>
    </row>
    <row r="1274" spans="1:8" s="18" customFormat="1" x14ac:dyDescent="0.25">
      <c r="A1274" s="18" t="s">
        <v>156</v>
      </c>
      <c r="B1274" s="18" t="s">
        <v>210</v>
      </c>
      <c r="C1274" s="18">
        <v>51</v>
      </c>
      <c r="D1274" s="18">
        <v>50</v>
      </c>
      <c r="E1274" s="18">
        <v>46</v>
      </c>
      <c r="F1274" s="18">
        <v>4</v>
      </c>
      <c r="G1274" s="18">
        <v>0</v>
      </c>
      <c r="H1274"/>
    </row>
    <row r="1275" spans="1:8" s="18" customFormat="1" x14ac:dyDescent="0.25">
      <c r="A1275" s="12" t="s">
        <v>156</v>
      </c>
      <c r="B1275" s="12" t="s">
        <v>210</v>
      </c>
      <c r="C1275" s="12">
        <v>66</v>
      </c>
      <c r="D1275" s="12">
        <v>64</v>
      </c>
      <c r="E1275" s="12">
        <v>58</v>
      </c>
      <c r="F1275" s="12">
        <v>6</v>
      </c>
      <c r="G1275" s="12">
        <v>1</v>
      </c>
      <c r="H1275"/>
    </row>
    <row r="1276" spans="1:8" s="18" customFormat="1" x14ac:dyDescent="0.25">
      <c r="A1276" s="18" t="s">
        <v>156</v>
      </c>
      <c r="B1276" s="18" t="s">
        <v>211</v>
      </c>
      <c r="C1276" s="18">
        <v>116</v>
      </c>
      <c r="D1276" s="18">
        <v>101</v>
      </c>
      <c r="E1276" s="18">
        <v>95</v>
      </c>
      <c r="F1276" s="18">
        <v>6</v>
      </c>
      <c r="G1276" s="18">
        <v>0</v>
      </c>
      <c r="H1276"/>
    </row>
    <row r="1277" spans="1:8" s="18" customFormat="1" x14ac:dyDescent="0.25">
      <c r="A1277" s="12" t="s">
        <v>156</v>
      </c>
      <c r="B1277" s="12" t="s">
        <v>211</v>
      </c>
      <c r="C1277" s="12">
        <v>96</v>
      </c>
      <c r="D1277" s="12">
        <v>89</v>
      </c>
      <c r="E1277" s="12">
        <v>81</v>
      </c>
      <c r="F1277" s="12">
        <v>8</v>
      </c>
      <c r="G1277" s="12">
        <v>0</v>
      </c>
      <c r="H1277"/>
    </row>
    <row r="1278" spans="1:8" s="18" customFormat="1" x14ac:dyDescent="0.25">
      <c r="A1278" s="18" t="s">
        <v>156</v>
      </c>
      <c r="B1278" s="18" t="s">
        <v>209</v>
      </c>
      <c r="C1278" s="18">
        <v>70</v>
      </c>
      <c r="D1278" s="18">
        <v>70</v>
      </c>
      <c r="E1278" s="18">
        <v>63</v>
      </c>
      <c r="F1278" s="18">
        <v>7</v>
      </c>
      <c r="G1278" s="18">
        <v>0</v>
      </c>
      <c r="H1278"/>
    </row>
    <row r="1279" spans="1:8" s="18" customFormat="1" x14ac:dyDescent="0.25">
      <c r="A1279" s="12" t="s">
        <v>156</v>
      </c>
      <c r="B1279" s="12" t="s">
        <v>209</v>
      </c>
      <c r="C1279" s="12">
        <v>31</v>
      </c>
      <c r="D1279" s="12">
        <v>30</v>
      </c>
      <c r="E1279" s="12">
        <v>26</v>
      </c>
      <c r="F1279" s="12">
        <v>4</v>
      </c>
      <c r="G1279" s="12">
        <v>0</v>
      </c>
      <c r="H1279"/>
    </row>
    <row r="1280" spans="1:8" s="18" customFormat="1" x14ac:dyDescent="0.25">
      <c r="A1280" s="18" t="s">
        <v>156</v>
      </c>
      <c r="B1280" s="18" t="s">
        <v>14</v>
      </c>
      <c r="C1280" s="18">
        <v>11</v>
      </c>
      <c r="D1280" s="18">
        <v>11</v>
      </c>
      <c r="E1280" s="18">
        <v>11</v>
      </c>
      <c r="F1280" s="18">
        <v>0</v>
      </c>
      <c r="G1280" s="18">
        <v>0</v>
      </c>
      <c r="H1280"/>
    </row>
    <row r="1281" spans="1:8" s="18" customFormat="1" x14ac:dyDescent="0.25">
      <c r="A1281" s="12" t="s">
        <v>156</v>
      </c>
      <c r="B1281" s="12" t="s">
        <v>14</v>
      </c>
      <c r="C1281" s="12">
        <v>8</v>
      </c>
      <c r="D1281" s="12">
        <v>8</v>
      </c>
      <c r="E1281" s="12">
        <v>8</v>
      </c>
      <c r="F1281" s="12">
        <v>0</v>
      </c>
      <c r="G1281" s="12">
        <v>0</v>
      </c>
      <c r="H1281"/>
    </row>
    <row r="1282" spans="1:8" s="18" customFormat="1" x14ac:dyDescent="0.25">
      <c r="A1282" s="18" t="s">
        <v>156</v>
      </c>
      <c r="B1282" s="18" t="s">
        <v>15</v>
      </c>
      <c r="C1282" s="18">
        <v>3</v>
      </c>
      <c r="D1282" s="18">
        <v>3</v>
      </c>
      <c r="E1282" s="18">
        <v>3</v>
      </c>
      <c r="F1282" s="18">
        <v>0</v>
      </c>
      <c r="G1282" s="18">
        <v>0</v>
      </c>
      <c r="H1282"/>
    </row>
    <row r="1283" spans="1:8" s="18" customFormat="1" x14ac:dyDescent="0.25">
      <c r="A1283" s="12" t="s">
        <v>156</v>
      </c>
      <c r="B1283" s="12" t="s">
        <v>15</v>
      </c>
      <c r="C1283" s="12">
        <v>2</v>
      </c>
      <c r="D1283" s="12">
        <v>2</v>
      </c>
      <c r="E1283" s="12">
        <v>2</v>
      </c>
      <c r="F1283" s="12">
        <v>0</v>
      </c>
      <c r="G1283" s="12">
        <v>0</v>
      </c>
      <c r="H1283"/>
    </row>
    <row r="1284" spans="1:8" s="18" customFormat="1" x14ac:dyDescent="0.25">
      <c r="A1284" s="18" t="s">
        <v>156</v>
      </c>
      <c r="B1284" s="18" t="s">
        <v>16</v>
      </c>
      <c r="C1284" s="18">
        <v>16</v>
      </c>
      <c r="D1284" s="18">
        <v>14</v>
      </c>
      <c r="E1284" s="18">
        <v>14</v>
      </c>
      <c r="F1284" s="18">
        <v>0</v>
      </c>
      <c r="G1284" s="18">
        <v>0</v>
      </c>
      <c r="H1284"/>
    </row>
    <row r="1285" spans="1:8" s="18" customFormat="1" x14ac:dyDescent="0.25">
      <c r="A1285" s="12" t="s">
        <v>156</v>
      </c>
      <c r="B1285" s="12" t="s">
        <v>16</v>
      </c>
      <c r="C1285" s="12">
        <v>11</v>
      </c>
      <c r="D1285" s="12">
        <v>11</v>
      </c>
      <c r="E1285" s="12">
        <v>10</v>
      </c>
      <c r="F1285" s="12">
        <v>1</v>
      </c>
      <c r="G1285" s="12">
        <v>0</v>
      </c>
      <c r="H1285"/>
    </row>
    <row r="1286" spans="1:8" s="18" customFormat="1" x14ac:dyDescent="0.25">
      <c r="A1286" s="18" t="s">
        <v>156</v>
      </c>
      <c r="B1286" s="18" t="s">
        <v>17</v>
      </c>
      <c r="C1286" s="18">
        <v>11</v>
      </c>
      <c r="D1286" s="18">
        <v>11</v>
      </c>
      <c r="E1286" s="18">
        <v>11</v>
      </c>
      <c r="F1286" s="18">
        <v>0</v>
      </c>
      <c r="G1286" s="18">
        <v>0</v>
      </c>
      <c r="H1286"/>
    </row>
    <row r="1287" spans="1:8" s="18" customFormat="1" x14ac:dyDescent="0.25">
      <c r="A1287" s="12" t="s">
        <v>156</v>
      </c>
      <c r="B1287" s="12" t="s">
        <v>17</v>
      </c>
      <c r="C1287" s="12">
        <v>4</v>
      </c>
      <c r="D1287" s="12">
        <v>3</v>
      </c>
      <c r="E1287" s="12">
        <v>3</v>
      </c>
      <c r="F1287" s="12">
        <v>0</v>
      </c>
      <c r="G1287" s="12">
        <v>0</v>
      </c>
      <c r="H1287"/>
    </row>
    <row r="1288" spans="1:8" s="18" customFormat="1" x14ac:dyDescent="0.25">
      <c r="A1288" s="18" t="s">
        <v>156</v>
      </c>
      <c r="B1288" s="18" t="s">
        <v>18</v>
      </c>
      <c r="C1288" s="18">
        <v>63</v>
      </c>
      <c r="D1288" s="18">
        <v>63</v>
      </c>
      <c r="E1288" s="18">
        <v>60</v>
      </c>
      <c r="F1288" s="18">
        <v>3</v>
      </c>
      <c r="G1288" s="18">
        <v>0</v>
      </c>
      <c r="H1288"/>
    </row>
    <row r="1289" spans="1:8" s="18" customFormat="1" x14ac:dyDescent="0.25">
      <c r="A1289" s="12" t="s">
        <v>156</v>
      </c>
      <c r="B1289" s="12" t="s">
        <v>18</v>
      </c>
      <c r="C1289" s="12">
        <v>51</v>
      </c>
      <c r="D1289" s="12">
        <v>51</v>
      </c>
      <c r="E1289" s="12">
        <v>47</v>
      </c>
      <c r="F1289" s="12">
        <v>4</v>
      </c>
      <c r="G1289" s="12">
        <v>0</v>
      </c>
      <c r="H1289"/>
    </row>
    <row r="1290" spans="1:8" s="18" customFormat="1" x14ac:dyDescent="0.25">
      <c r="A1290" s="18" t="s">
        <v>156</v>
      </c>
      <c r="B1290" s="18" t="s">
        <v>185</v>
      </c>
      <c r="C1290" s="18">
        <v>26</v>
      </c>
      <c r="D1290" s="18">
        <v>26</v>
      </c>
      <c r="E1290" s="18">
        <v>23</v>
      </c>
      <c r="F1290" s="18">
        <v>3</v>
      </c>
      <c r="G1290" s="18">
        <v>0</v>
      </c>
      <c r="H1290"/>
    </row>
    <row r="1291" spans="1:8" s="18" customFormat="1" x14ac:dyDescent="0.25">
      <c r="A1291" s="12" t="s">
        <v>156</v>
      </c>
      <c r="B1291" s="12" t="s">
        <v>185</v>
      </c>
      <c r="C1291" s="12">
        <v>24</v>
      </c>
      <c r="D1291" s="12">
        <v>23</v>
      </c>
      <c r="E1291" s="12">
        <v>19</v>
      </c>
      <c r="F1291" s="12">
        <v>4</v>
      </c>
      <c r="G1291" s="12">
        <v>0</v>
      </c>
      <c r="H1291"/>
    </row>
    <row r="1292" spans="1:8" s="18" customFormat="1" x14ac:dyDescent="0.25">
      <c r="A1292" s="18" t="s">
        <v>143</v>
      </c>
      <c r="B1292" s="18" t="s">
        <v>2</v>
      </c>
      <c r="C1292" s="18">
        <v>1</v>
      </c>
      <c r="D1292" s="18">
        <v>1</v>
      </c>
      <c r="E1292" s="18">
        <v>1</v>
      </c>
      <c r="F1292" s="18">
        <v>0</v>
      </c>
      <c r="G1292" s="18">
        <v>0</v>
      </c>
      <c r="H1292"/>
    </row>
    <row r="1293" spans="1:8" s="18" customFormat="1" x14ac:dyDescent="0.25">
      <c r="A1293" s="12" t="s">
        <v>143</v>
      </c>
      <c r="B1293" s="12" t="s">
        <v>2</v>
      </c>
      <c r="C1293" s="12">
        <v>5</v>
      </c>
      <c r="D1293" s="12">
        <v>5</v>
      </c>
      <c r="E1293" s="12">
        <v>4</v>
      </c>
      <c r="F1293" s="12">
        <v>1</v>
      </c>
      <c r="G1293" s="12">
        <v>0</v>
      </c>
      <c r="H1293"/>
    </row>
    <row r="1294" spans="1:8" s="18" customFormat="1" x14ac:dyDescent="0.25">
      <c r="A1294" s="18" t="s">
        <v>143</v>
      </c>
      <c r="B1294" s="18" t="s">
        <v>9</v>
      </c>
      <c r="C1294" s="18">
        <v>13</v>
      </c>
      <c r="D1294" s="18">
        <v>12</v>
      </c>
      <c r="E1294" s="18">
        <v>10</v>
      </c>
      <c r="F1294" s="18">
        <v>2</v>
      </c>
      <c r="G1294" s="18">
        <v>0</v>
      </c>
      <c r="H1294"/>
    </row>
    <row r="1295" spans="1:8" s="18" customFormat="1" x14ac:dyDescent="0.25">
      <c r="A1295" s="12" t="s">
        <v>143</v>
      </c>
      <c r="B1295" s="12" t="s">
        <v>9</v>
      </c>
      <c r="C1295" s="12">
        <v>19</v>
      </c>
      <c r="D1295" s="12">
        <v>17</v>
      </c>
      <c r="E1295" s="12">
        <v>15</v>
      </c>
      <c r="F1295" s="12">
        <v>2</v>
      </c>
      <c r="G1295" s="12">
        <v>0</v>
      </c>
      <c r="H1295"/>
    </row>
    <row r="1296" spans="1:8" s="18" customFormat="1" x14ac:dyDescent="0.25">
      <c r="A1296" s="18" t="s">
        <v>143</v>
      </c>
      <c r="B1296" s="18" t="s">
        <v>210</v>
      </c>
      <c r="C1296" s="18">
        <v>49</v>
      </c>
      <c r="D1296" s="18">
        <v>47</v>
      </c>
      <c r="E1296" s="18">
        <v>45</v>
      </c>
      <c r="F1296" s="18">
        <v>2</v>
      </c>
      <c r="G1296" s="18">
        <v>0</v>
      </c>
      <c r="H1296"/>
    </row>
    <row r="1297" spans="1:8" s="18" customFormat="1" x14ac:dyDescent="0.25">
      <c r="A1297" s="12" t="s">
        <v>143</v>
      </c>
      <c r="B1297" s="12" t="s">
        <v>210</v>
      </c>
      <c r="C1297" s="12">
        <v>29</v>
      </c>
      <c r="D1297" s="12">
        <v>29</v>
      </c>
      <c r="E1297" s="12">
        <v>26</v>
      </c>
      <c r="F1297" s="12">
        <v>3</v>
      </c>
      <c r="G1297" s="12">
        <v>0</v>
      </c>
      <c r="H1297"/>
    </row>
    <row r="1298" spans="1:8" s="18" customFormat="1" x14ac:dyDescent="0.25">
      <c r="A1298" s="18" t="s">
        <v>143</v>
      </c>
      <c r="B1298" s="18" t="s">
        <v>211</v>
      </c>
      <c r="C1298" s="18">
        <v>64</v>
      </c>
      <c r="D1298" s="18">
        <v>52</v>
      </c>
      <c r="E1298" s="18">
        <v>49</v>
      </c>
      <c r="F1298" s="18">
        <v>3</v>
      </c>
      <c r="G1298" s="18">
        <v>0</v>
      </c>
      <c r="H1298"/>
    </row>
    <row r="1299" spans="1:8" s="18" customFormat="1" x14ac:dyDescent="0.25">
      <c r="A1299" s="12" t="s">
        <v>143</v>
      </c>
      <c r="B1299" s="12" t="s">
        <v>211</v>
      </c>
      <c r="C1299" s="12">
        <v>59</v>
      </c>
      <c r="D1299" s="12">
        <v>52</v>
      </c>
      <c r="E1299" s="12">
        <v>48</v>
      </c>
      <c r="F1299" s="12">
        <v>4</v>
      </c>
      <c r="G1299" s="12">
        <v>0</v>
      </c>
      <c r="H1299"/>
    </row>
    <row r="1300" spans="1:8" s="18" customFormat="1" x14ac:dyDescent="0.25">
      <c r="A1300" s="18" t="s">
        <v>143</v>
      </c>
      <c r="B1300" s="18" t="s">
        <v>209</v>
      </c>
      <c r="C1300" s="18">
        <v>38</v>
      </c>
      <c r="D1300" s="18">
        <v>38</v>
      </c>
      <c r="E1300" s="18">
        <v>37</v>
      </c>
      <c r="F1300" s="18">
        <v>1</v>
      </c>
      <c r="G1300" s="18">
        <v>0</v>
      </c>
      <c r="H1300"/>
    </row>
    <row r="1301" spans="1:8" s="18" customFormat="1" x14ac:dyDescent="0.25">
      <c r="A1301" s="12" t="s">
        <v>143</v>
      </c>
      <c r="B1301" s="12" t="s">
        <v>209</v>
      </c>
      <c r="C1301" s="12">
        <v>24</v>
      </c>
      <c r="D1301" s="12">
        <v>24</v>
      </c>
      <c r="E1301" s="12">
        <v>21</v>
      </c>
      <c r="F1301" s="12">
        <v>3</v>
      </c>
      <c r="G1301" s="12">
        <v>0</v>
      </c>
      <c r="H1301"/>
    </row>
    <row r="1302" spans="1:8" s="18" customFormat="1" x14ac:dyDescent="0.25">
      <c r="A1302" s="18" t="s">
        <v>143</v>
      </c>
      <c r="B1302" s="18" t="s">
        <v>14</v>
      </c>
      <c r="C1302" s="18">
        <v>20</v>
      </c>
      <c r="D1302" s="18">
        <v>20</v>
      </c>
      <c r="E1302" s="18">
        <v>20</v>
      </c>
      <c r="F1302" s="18">
        <v>0</v>
      </c>
      <c r="G1302" s="18">
        <v>0</v>
      </c>
      <c r="H1302"/>
    </row>
    <row r="1303" spans="1:8" s="18" customFormat="1" x14ac:dyDescent="0.25">
      <c r="A1303" s="12" t="s">
        <v>143</v>
      </c>
      <c r="B1303" s="12" t="s">
        <v>14</v>
      </c>
      <c r="C1303" s="12">
        <v>12</v>
      </c>
      <c r="D1303" s="12">
        <v>12</v>
      </c>
      <c r="E1303" s="12">
        <v>12</v>
      </c>
      <c r="F1303" s="12">
        <v>0</v>
      </c>
      <c r="G1303" s="12">
        <v>0</v>
      </c>
      <c r="H1303"/>
    </row>
    <row r="1304" spans="1:8" s="18" customFormat="1" x14ac:dyDescent="0.25">
      <c r="A1304" s="18" t="s">
        <v>143</v>
      </c>
      <c r="B1304" s="18" t="s">
        <v>15</v>
      </c>
      <c r="C1304" s="18">
        <v>8</v>
      </c>
      <c r="D1304" s="18">
        <v>8</v>
      </c>
      <c r="E1304" s="18">
        <v>6</v>
      </c>
      <c r="F1304" s="18">
        <v>2</v>
      </c>
      <c r="G1304" s="18">
        <v>0</v>
      </c>
      <c r="H1304"/>
    </row>
    <row r="1305" spans="1:8" s="18" customFormat="1" x14ac:dyDescent="0.25">
      <c r="A1305" s="12" t="s">
        <v>143</v>
      </c>
      <c r="B1305" s="12" t="s">
        <v>15</v>
      </c>
      <c r="C1305" s="12">
        <v>4</v>
      </c>
      <c r="D1305" s="12">
        <v>3</v>
      </c>
      <c r="E1305" s="12">
        <v>3</v>
      </c>
      <c r="F1305" s="12">
        <v>0</v>
      </c>
      <c r="G1305" s="12">
        <v>0</v>
      </c>
      <c r="H1305"/>
    </row>
    <row r="1306" spans="1:8" s="18" customFormat="1" x14ac:dyDescent="0.25">
      <c r="A1306" s="18" t="s">
        <v>143</v>
      </c>
      <c r="B1306" s="18" t="s">
        <v>16</v>
      </c>
      <c r="C1306" s="18">
        <v>19</v>
      </c>
      <c r="D1306" s="18">
        <v>18</v>
      </c>
      <c r="E1306" s="18">
        <v>16</v>
      </c>
      <c r="F1306" s="18">
        <v>2</v>
      </c>
      <c r="G1306" s="18">
        <v>0</v>
      </c>
      <c r="H1306"/>
    </row>
    <row r="1307" spans="1:8" s="18" customFormat="1" x14ac:dyDescent="0.25">
      <c r="A1307" s="12" t="s">
        <v>143</v>
      </c>
      <c r="B1307" s="12" t="s">
        <v>16</v>
      </c>
      <c r="C1307" s="12">
        <v>10</v>
      </c>
      <c r="D1307" s="12">
        <v>9</v>
      </c>
      <c r="E1307" s="12">
        <v>8</v>
      </c>
      <c r="F1307" s="12">
        <v>1</v>
      </c>
      <c r="G1307" s="12">
        <v>0</v>
      </c>
      <c r="H1307"/>
    </row>
    <row r="1308" spans="1:8" s="18" customFormat="1" x14ac:dyDescent="0.25">
      <c r="A1308" s="18" t="s">
        <v>143</v>
      </c>
      <c r="B1308" s="18" t="s">
        <v>17</v>
      </c>
      <c r="C1308" s="18">
        <v>6</v>
      </c>
      <c r="D1308" s="18">
        <v>6</v>
      </c>
      <c r="E1308" s="18">
        <v>6</v>
      </c>
      <c r="F1308" s="18">
        <v>0</v>
      </c>
      <c r="G1308" s="18">
        <v>0</v>
      </c>
      <c r="H1308"/>
    </row>
    <row r="1309" spans="1:8" s="18" customFormat="1" x14ac:dyDescent="0.25">
      <c r="A1309" s="12" t="s">
        <v>143</v>
      </c>
      <c r="B1309" s="12" t="s">
        <v>17</v>
      </c>
      <c r="C1309" s="12">
        <v>7</v>
      </c>
      <c r="D1309" s="12">
        <v>7</v>
      </c>
      <c r="E1309" s="12">
        <v>7</v>
      </c>
      <c r="F1309" s="12">
        <v>0</v>
      </c>
      <c r="G1309" s="12">
        <v>0</v>
      </c>
      <c r="H1309"/>
    </row>
    <row r="1310" spans="1:8" s="18" customFormat="1" x14ac:dyDescent="0.25">
      <c r="A1310" s="18" t="s">
        <v>143</v>
      </c>
      <c r="B1310" s="18" t="s">
        <v>18</v>
      </c>
      <c r="C1310" s="18">
        <v>61</v>
      </c>
      <c r="D1310" s="18">
        <v>60</v>
      </c>
      <c r="E1310" s="18">
        <v>57</v>
      </c>
      <c r="F1310" s="18">
        <v>3</v>
      </c>
      <c r="G1310" s="18">
        <v>0</v>
      </c>
      <c r="H1310"/>
    </row>
    <row r="1311" spans="1:8" s="18" customFormat="1" x14ac:dyDescent="0.25">
      <c r="A1311" s="12" t="s">
        <v>143</v>
      </c>
      <c r="B1311" s="12" t="s">
        <v>18</v>
      </c>
      <c r="C1311" s="12">
        <v>29</v>
      </c>
      <c r="D1311" s="12">
        <v>29</v>
      </c>
      <c r="E1311" s="12">
        <v>27</v>
      </c>
      <c r="F1311" s="12">
        <v>2</v>
      </c>
      <c r="G1311" s="12">
        <v>0</v>
      </c>
      <c r="H1311"/>
    </row>
    <row r="1312" spans="1:8" s="18" customFormat="1" x14ac:dyDescent="0.25">
      <c r="A1312" s="18" t="s">
        <v>143</v>
      </c>
      <c r="B1312" s="18" t="s">
        <v>185</v>
      </c>
      <c r="C1312" s="18">
        <v>9</v>
      </c>
      <c r="D1312" s="18">
        <v>8</v>
      </c>
      <c r="E1312" s="18">
        <v>8</v>
      </c>
      <c r="F1312" s="18">
        <v>0</v>
      </c>
      <c r="G1312" s="18">
        <v>0</v>
      </c>
      <c r="H1312"/>
    </row>
    <row r="1313" spans="1:8" s="18" customFormat="1" x14ac:dyDescent="0.25">
      <c r="A1313" s="12" t="s">
        <v>143</v>
      </c>
      <c r="B1313" s="12" t="s">
        <v>185</v>
      </c>
      <c r="C1313" s="12">
        <v>12</v>
      </c>
      <c r="D1313" s="12">
        <v>9</v>
      </c>
      <c r="E1313" s="12">
        <v>8</v>
      </c>
      <c r="F1313" s="12">
        <v>1</v>
      </c>
      <c r="G1313" s="12">
        <v>0</v>
      </c>
      <c r="H1313"/>
    </row>
    <row r="1314" spans="1:8" s="18" customFormat="1" x14ac:dyDescent="0.25">
      <c r="A1314" s="18" t="s">
        <v>42</v>
      </c>
      <c r="B1314" s="18" t="s">
        <v>2</v>
      </c>
      <c r="C1314" s="18">
        <v>3</v>
      </c>
      <c r="D1314" s="18">
        <v>3</v>
      </c>
      <c r="E1314" s="18">
        <v>2</v>
      </c>
      <c r="F1314" s="18">
        <v>1</v>
      </c>
      <c r="G1314" s="18">
        <v>0</v>
      </c>
      <c r="H1314"/>
    </row>
    <row r="1315" spans="1:8" s="18" customFormat="1" x14ac:dyDescent="0.25">
      <c r="A1315" s="12" t="s">
        <v>42</v>
      </c>
      <c r="B1315" s="12" t="s">
        <v>2</v>
      </c>
      <c r="C1315" s="12">
        <v>3</v>
      </c>
      <c r="D1315" s="12">
        <v>3</v>
      </c>
      <c r="E1315" s="12">
        <v>3</v>
      </c>
      <c r="F1315" s="12">
        <v>0</v>
      </c>
      <c r="G1315" s="12">
        <v>0</v>
      </c>
      <c r="H1315"/>
    </row>
    <row r="1316" spans="1:8" s="18" customFormat="1" x14ac:dyDescent="0.25">
      <c r="A1316" s="18" t="s">
        <v>42</v>
      </c>
      <c r="B1316" s="18" t="s">
        <v>4</v>
      </c>
      <c r="C1316" s="18">
        <v>1</v>
      </c>
      <c r="D1316" s="18">
        <v>0</v>
      </c>
      <c r="E1316" s="18">
        <v>0</v>
      </c>
      <c r="F1316" s="18">
        <v>0</v>
      </c>
      <c r="G1316" s="18">
        <v>0</v>
      </c>
      <c r="H1316"/>
    </row>
    <row r="1317" spans="1:8" s="18" customFormat="1" x14ac:dyDescent="0.25">
      <c r="A1317" s="18" t="s">
        <v>42</v>
      </c>
      <c r="B1317" s="18" t="s">
        <v>9</v>
      </c>
      <c r="C1317" s="18">
        <v>22</v>
      </c>
      <c r="D1317" s="18">
        <v>7</v>
      </c>
      <c r="E1317" s="18">
        <v>7</v>
      </c>
      <c r="F1317" s="18">
        <v>0</v>
      </c>
      <c r="G1317" s="18">
        <v>0</v>
      </c>
      <c r="H1317"/>
    </row>
    <row r="1318" spans="1:8" s="18" customFormat="1" x14ac:dyDescent="0.25">
      <c r="A1318" s="12" t="s">
        <v>42</v>
      </c>
      <c r="B1318" s="12" t="s">
        <v>9</v>
      </c>
      <c r="C1318" s="12">
        <v>21</v>
      </c>
      <c r="D1318" s="12">
        <v>16</v>
      </c>
      <c r="E1318" s="12">
        <v>15</v>
      </c>
      <c r="F1318" s="12">
        <v>1</v>
      </c>
      <c r="G1318" s="12">
        <v>0</v>
      </c>
      <c r="H1318"/>
    </row>
    <row r="1319" spans="1:8" s="18" customFormat="1" x14ac:dyDescent="0.25">
      <c r="A1319" s="18" t="s">
        <v>42</v>
      </c>
      <c r="B1319" s="18" t="s">
        <v>210</v>
      </c>
      <c r="C1319" s="18">
        <v>16</v>
      </c>
      <c r="D1319" s="18">
        <v>13</v>
      </c>
      <c r="E1319" s="18">
        <v>13</v>
      </c>
      <c r="F1319" s="18">
        <v>0</v>
      </c>
      <c r="G1319" s="18">
        <v>0</v>
      </c>
      <c r="H1319"/>
    </row>
    <row r="1320" spans="1:8" s="18" customFormat="1" x14ac:dyDescent="0.25">
      <c r="A1320" s="12" t="s">
        <v>42</v>
      </c>
      <c r="B1320" s="12" t="s">
        <v>210</v>
      </c>
      <c r="C1320" s="12">
        <v>11</v>
      </c>
      <c r="D1320" s="12">
        <v>8</v>
      </c>
      <c r="E1320" s="12">
        <v>8</v>
      </c>
      <c r="F1320" s="12">
        <v>0</v>
      </c>
      <c r="G1320" s="12">
        <v>0</v>
      </c>
      <c r="H1320"/>
    </row>
    <row r="1321" spans="1:8" s="18" customFormat="1" x14ac:dyDescent="0.25">
      <c r="A1321" s="18" t="s">
        <v>42</v>
      </c>
      <c r="B1321" s="18" t="s">
        <v>211</v>
      </c>
      <c r="C1321" s="18">
        <v>38</v>
      </c>
      <c r="D1321" s="18">
        <v>34</v>
      </c>
      <c r="E1321" s="18">
        <v>30</v>
      </c>
      <c r="F1321" s="18">
        <v>4</v>
      </c>
      <c r="G1321" s="18">
        <v>0</v>
      </c>
      <c r="H1321"/>
    </row>
    <row r="1322" spans="1:8" s="18" customFormat="1" x14ac:dyDescent="0.25">
      <c r="A1322" s="12" t="s">
        <v>42</v>
      </c>
      <c r="B1322" s="12" t="s">
        <v>211</v>
      </c>
      <c r="C1322" s="12">
        <v>19</v>
      </c>
      <c r="D1322" s="12">
        <v>17</v>
      </c>
      <c r="E1322" s="12">
        <v>16</v>
      </c>
      <c r="F1322" s="12">
        <v>1</v>
      </c>
      <c r="G1322" s="12">
        <v>0</v>
      </c>
      <c r="H1322"/>
    </row>
    <row r="1323" spans="1:8" s="18" customFormat="1" x14ac:dyDescent="0.25">
      <c r="A1323" s="18" t="s">
        <v>42</v>
      </c>
      <c r="B1323" s="18" t="s">
        <v>209</v>
      </c>
      <c r="C1323" s="18">
        <v>46</v>
      </c>
      <c r="D1323" s="18">
        <v>34</v>
      </c>
      <c r="E1323" s="18">
        <v>34</v>
      </c>
      <c r="F1323" s="18">
        <v>0</v>
      </c>
      <c r="G1323" s="18">
        <v>1</v>
      </c>
      <c r="H1323"/>
    </row>
    <row r="1324" spans="1:8" s="18" customFormat="1" x14ac:dyDescent="0.25">
      <c r="A1324" s="12" t="s">
        <v>42</v>
      </c>
      <c r="B1324" s="12" t="s">
        <v>209</v>
      </c>
      <c r="C1324" s="12">
        <v>54</v>
      </c>
      <c r="D1324" s="12">
        <v>47</v>
      </c>
      <c r="E1324" s="12">
        <v>47</v>
      </c>
      <c r="F1324" s="12">
        <v>0</v>
      </c>
      <c r="G1324" s="12">
        <v>0</v>
      </c>
      <c r="H1324"/>
    </row>
    <row r="1325" spans="1:8" s="18" customFormat="1" x14ac:dyDescent="0.25">
      <c r="A1325" s="18" t="s">
        <v>42</v>
      </c>
      <c r="B1325" s="18" t="s">
        <v>14</v>
      </c>
      <c r="C1325" s="18">
        <v>3</v>
      </c>
      <c r="D1325" s="18">
        <v>3</v>
      </c>
      <c r="E1325" s="18">
        <v>3</v>
      </c>
      <c r="F1325" s="18">
        <v>0</v>
      </c>
      <c r="G1325" s="18">
        <v>0</v>
      </c>
      <c r="H1325"/>
    </row>
    <row r="1326" spans="1:8" s="18" customFormat="1" x14ac:dyDescent="0.25">
      <c r="A1326" s="12" t="s">
        <v>42</v>
      </c>
      <c r="B1326" s="12" t="s">
        <v>14</v>
      </c>
      <c r="C1326" s="12">
        <v>1</v>
      </c>
      <c r="D1326" s="12">
        <v>1</v>
      </c>
      <c r="E1326" s="12">
        <v>1</v>
      </c>
      <c r="F1326" s="12">
        <v>0</v>
      </c>
      <c r="G1326" s="12">
        <v>0</v>
      </c>
      <c r="H1326"/>
    </row>
    <row r="1327" spans="1:8" s="18" customFormat="1" x14ac:dyDescent="0.25">
      <c r="A1327" s="18" t="s">
        <v>42</v>
      </c>
      <c r="B1327" s="18" t="s">
        <v>15</v>
      </c>
      <c r="C1327" s="18">
        <v>5</v>
      </c>
      <c r="D1327" s="18">
        <v>3</v>
      </c>
      <c r="E1327" s="18">
        <v>3</v>
      </c>
      <c r="F1327" s="18">
        <v>0</v>
      </c>
      <c r="G1327" s="18">
        <v>0</v>
      </c>
      <c r="H1327"/>
    </row>
    <row r="1328" spans="1:8" s="18" customFormat="1" x14ac:dyDescent="0.25">
      <c r="A1328" s="12" t="s">
        <v>42</v>
      </c>
      <c r="B1328" s="12" t="s">
        <v>15</v>
      </c>
      <c r="C1328" s="12">
        <v>2</v>
      </c>
      <c r="D1328" s="12">
        <v>2</v>
      </c>
      <c r="E1328" s="12">
        <v>2</v>
      </c>
      <c r="F1328" s="12">
        <v>0</v>
      </c>
      <c r="G1328" s="12">
        <v>0</v>
      </c>
      <c r="H1328"/>
    </row>
    <row r="1329" spans="1:8" s="18" customFormat="1" x14ac:dyDescent="0.25">
      <c r="A1329" s="18" t="s">
        <v>42</v>
      </c>
      <c r="B1329" s="18" t="s">
        <v>16</v>
      </c>
      <c r="C1329" s="18">
        <v>2</v>
      </c>
      <c r="D1329" s="18">
        <v>2</v>
      </c>
      <c r="E1329" s="18">
        <v>2</v>
      </c>
      <c r="F1329" s="18">
        <v>0</v>
      </c>
      <c r="G1329" s="18">
        <v>0</v>
      </c>
      <c r="H1329"/>
    </row>
    <row r="1330" spans="1:8" s="18" customFormat="1" x14ac:dyDescent="0.25">
      <c r="A1330" s="12" t="s">
        <v>42</v>
      </c>
      <c r="B1330" s="12" t="s">
        <v>16</v>
      </c>
      <c r="C1330" s="12">
        <v>8</v>
      </c>
      <c r="D1330" s="12">
        <v>5</v>
      </c>
      <c r="E1330" s="12">
        <v>3</v>
      </c>
      <c r="F1330" s="12">
        <v>2</v>
      </c>
      <c r="G1330" s="12">
        <v>0</v>
      </c>
      <c r="H1330"/>
    </row>
    <row r="1331" spans="1:8" s="18" customFormat="1" x14ac:dyDescent="0.25">
      <c r="A1331" s="18" t="s">
        <v>42</v>
      </c>
      <c r="B1331" s="18" t="s">
        <v>17</v>
      </c>
      <c r="C1331" s="18">
        <v>2</v>
      </c>
      <c r="D1331" s="18">
        <v>0</v>
      </c>
      <c r="E1331" s="18">
        <v>0</v>
      </c>
      <c r="F1331" s="18">
        <v>0</v>
      </c>
      <c r="G1331" s="18">
        <v>0</v>
      </c>
      <c r="H1331"/>
    </row>
    <row r="1332" spans="1:8" s="18" customFormat="1" x14ac:dyDescent="0.25">
      <c r="A1332" s="12" t="s">
        <v>42</v>
      </c>
      <c r="B1332" s="12" t="s">
        <v>17</v>
      </c>
      <c r="C1332" s="12">
        <v>4</v>
      </c>
      <c r="D1332" s="12">
        <v>3</v>
      </c>
      <c r="E1332" s="12">
        <v>3</v>
      </c>
      <c r="F1332" s="12">
        <v>0</v>
      </c>
      <c r="G1332" s="12">
        <v>0</v>
      </c>
      <c r="H1332"/>
    </row>
    <row r="1333" spans="1:8" s="18" customFormat="1" x14ac:dyDescent="0.25">
      <c r="A1333" s="18" t="s">
        <v>42</v>
      </c>
      <c r="B1333" s="18" t="s">
        <v>18</v>
      </c>
      <c r="C1333" s="18">
        <v>38</v>
      </c>
      <c r="D1333" s="18">
        <v>17</v>
      </c>
      <c r="E1333" s="18">
        <v>14</v>
      </c>
      <c r="F1333" s="18">
        <v>3</v>
      </c>
      <c r="G1333" s="18">
        <v>0</v>
      </c>
      <c r="H1333"/>
    </row>
    <row r="1334" spans="1:8" s="18" customFormat="1" x14ac:dyDescent="0.25">
      <c r="A1334" s="12" t="s">
        <v>42</v>
      </c>
      <c r="B1334" s="12" t="s">
        <v>18</v>
      </c>
      <c r="C1334" s="12">
        <v>51</v>
      </c>
      <c r="D1334" s="12">
        <v>33</v>
      </c>
      <c r="E1334" s="12">
        <v>31</v>
      </c>
      <c r="F1334" s="12">
        <v>2</v>
      </c>
      <c r="G1334" s="12">
        <v>0</v>
      </c>
      <c r="H1334"/>
    </row>
    <row r="1335" spans="1:8" s="18" customFormat="1" x14ac:dyDescent="0.25">
      <c r="A1335" s="18" t="s">
        <v>42</v>
      </c>
      <c r="B1335" s="18" t="s">
        <v>185</v>
      </c>
      <c r="C1335" s="18">
        <v>10</v>
      </c>
      <c r="D1335" s="18">
        <v>7</v>
      </c>
      <c r="E1335" s="18">
        <v>7</v>
      </c>
      <c r="F1335" s="18">
        <v>0</v>
      </c>
      <c r="G1335" s="18">
        <v>0</v>
      </c>
      <c r="H1335"/>
    </row>
    <row r="1336" spans="1:8" s="18" customFormat="1" x14ac:dyDescent="0.25">
      <c r="A1336" s="12" t="s">
        <v>42</v>
      </c>
      <c r="B1336" s="12" t="s">
        <v>185</v>
      </c>
      <c r="C1336" s="12">
        <v>11</v>
      </c>
      <c r="D1336" s="12">
        <v>8</v>
      </c>
      <c r="E1336" s="12">
        <v>8</v>
      </c>
      <c r="F1336" s="12">
        <v>0</v>
      </c>
      <c r="G1336" s="12">
        <v>0</v>
      </c>
      <c r="H1336"/>
    </row>
    <row r="1337" spans="1:8" s="18" customFormat="1" x14ac:dyDescent="0.25">
      <c r="A1337" s="18" t="s">
        <v>153</v>
      </c>
      <c r="B1337" s="18" t="s">
        <v>2</v>
      </c>
      <c r="C1337" s="18">
        <v>1</v>
      </c>
      <c r="D1337" s="18">
        <v>1</v>
      </c>
      <c r="E1337" s="18">
        <v>1</v>
      </c>
      <c r="F1337" s="18">
        <v>0</v>
      </c>
      <c r="G1337" s="18">
        <v>0</v>
      </c>
      <c r="H1337"/>
    </row>
    <row r="1338" spans="1:8" s="18" customFormat="1" x14ac:dyDescent="0.25">
      <c r="A1338" s="12" t="s">
        <v>153</v>
      </c>
      <c r="B1338" s="12" t="s">
        <v>2</v>
      </c>
      <c r="C1338" s="12">
        <v>2</v>
      </c>
      <c r="D1338" s="12">
        <v>1</v>
      </c>
      <c r="E1338" s="12">
        <v>1</v>
      </c>
      <c r="F1338" s="12">
        <v>0</v>
      </c>
      <c r="G1338" s="12">
        <v>0</v>
      </c>
      <c r="H1338"/>
    </row>
    <row r="1339" spans="1:8" s="18" customFormat="1" x14ac:dyDescent="0.25">
      <c r="A1339" s="18" t="s">
        <v>153</v>
      </c>
      <c r="B1339" s="18" t="s">
        <v>9</v>
      </c>
      <c r="C1339" s="18">
        <v>19</v>
      </c>
      <c r="D1339" s="18">
        <v>17</v>
      </c>
      <c r="E1339" s="18">
        <v>14</v>
      </c>
      <c r="F1339" s="18">
        <v>3</v>
      </c>
      <c r="G1339" s="18">
        <v>0</v>
      </c>
      <c r="H1339"/>
    </row>
    <row r="1340" spans="1:8" s="18" customFormat="1" x14ac:dyDescent="0.25">
      <c r="A1340" s="12" t="s">
        <v>153</v>
      </c>
      <c r="B1340" s="12" t="s">
        <v>9</v>
      </c>
      <c r="C1340" s="12">
        <v>17</v>
      </c>
      <c r="D1340" s="12">
        <v>14</v>
      </c>
      <c r="E1340" s="12">
        <v>12</v>
      </c>
      <c r="F1340" s="12">
        <v>2</v>
      </c>
      <c r="G1340" s="12">
        <v>0</v>
      </c>
      <c r="H1340"/>
    </row>
    <row r="1341" spans="1:8" s="18" customFormat="1" x14ac:dyDescent="0.25">
      <c r="A1341" s="18" t="s">
        <v>153</v>
      </c>
      <c r="B1341" s="18" t="s">
        <v>210</v>
      </c>
      <c r="C1341" s="18">
        <v>38</v>
      </c>
      <c r="D1341" s="18">
        <v>37</v>
      </c>
      <c r="E1341" s="18">
        <v>25</v>
      </c>
      <c r="F1341" s="18">
        <v>12</v>
      </c>
      <c r="G1341" s="18">
        <v>0</v>
      </c>
      <c r="H1341"/>
    </row>
    <row r="1342" spans="1:8" s="18" customFormat="1" x14ac:dyDescent="0.25">
      <c r="A1342" s="12" t="s">
        <v>153</v>
      </c>
      <c r="B1342" s="12" t="s">
        <v>210</v>
      </c>
      <c r="C1342" s="12">
        <v>48</v>
      </c>
      <c r="D1342" s="12">
        <v>43</v>
      </c>
      <c r="E1342" s="12">
        <v>38</v>
      </c>
      <c r="F1342" s="12">
        <v>5</v>
      </c>
      <c r="G1342" s="12">
        <v>0</v>
      </c>
      <c r="H1342"/>
    </row>
    <row r="1343" spans="1:8" s="18" customFormat="1" x14ac:dyDescent="0.25">
      <c r="A1343" s="18" t="s">
        <v>153</v>
      </c>
      <c r="B1343" s="18" t="s">
        <v>211</v>
      </c>
      <c r="C1343" s="18">
        <v>36</v>
      </c>
      <c r="D1343" s="18">
        <v>32</v>
      </c>
      <c r="E1343" s="18">
        <v>32</v>
      </c>
      <c r="F1343" s="18">
        <v>0</v>
      </c>
      <c r="G1343" s="18">
        <v>0</v>
      </c>
      <c r="H1343"/>
    </row>
    <row r="1344" spans="1:8" s="18" customFormat="1" x14ac:dyDescent="0.25">
      <c r="A1344" s="12" t="s">
        <v>153</v>
      </c>
      <c r="B1344" s="12" t="s">
        <v>211</v>
      </c>
      <c r="C1344" s="12">
        <v>52</v>
      </c>
      <c r="D1344" s="12">
        <v>46</v>
      </c>
      <c r="E1344" s="12">
        <v>43</v>
      </c>
      <c r="F1344" s="12">
        <v>3</v>
      </c>
      <c r="G1344" s="12">
        <v>0</v>
      </c>
      <c r="H1344"/>
    </row>
    <row r="1345" spans="1:8" s="18" customFormat="1" x14ac:dyDescent="0.25">
      <c r="A1345" s="18" t="s">
        <v>153</v>
      </c>
      <c r="B1345" s="18" t="s">
        <v>212</v>
      </c>
      <c r="C1345" s="18">
        <v>1</v>
      </c>
      <c r="D1345" s="18">
        <v>1</v>
      </c>
      <c r="E1345" s="18">
        <v>0</v>
      </c>
      <c r="F1345" s="18">
        <v>1</v>
      </c>
      <c r="G1345" s="18">
        <v>0</v>
      </c>
      <c r="H1345"/>
    </row>
    <row r="1346" spans="1:8" s="18" customFormat="1" x14ac:dyDescent="0.25">
      <c r="A1346" s="18" t="s">
        <v>153</v>
      </c>
      <c r="B1346" s="18" t="s">
        <v>209</v>
      </c>
      <c r="C1346" s="18">
        <v>70</v>
      </c>
      <c r="D1346" s="18">
        <v>67</v>
      </c>
      <c r="E1346" s="18">
        <v>47</v>
      </c>
      <c r="F1346" s="18">
        <v>20</v>
      </c>
      <c r="G1346" s="18">
        <v>0</v>
      </c>
      <c r="H1346"/>
    </row>
    <row r="1347" spans="1:8" s="18" customFormat="1" x14ac:dyDescent="0.25">
      <c r="A1347" s="12" t="s">
        <v>153</v>
      </c>
      <c r="B1347" s="12" t="s">
        <v>209</v>
      </c>
      <c r="C1347" s="12">
        <v>94</v>
      </c>
      <c r="D1347" s="12">
        <v>86</v>
      </c>
      <c r="E1347" s="12">
        <v>85</v>
      </c>
      <c r="F1347" s="12">
        <v>1</v>
      </c>
      <c r="G1347" s="12">
        <v>1</v>
      </c>
      <c r="H1347"/>
    </row>
    <row r="1348" spans="1:8" s="18" customFormat="1" x14ac:dyDescent="0.25">
      <c r="A1348" s="18" t="s">
        <v>153</v>
      </c>
      <c r="B1348" s="18" t="s">
        <v>14</v>
      </c>
      <c r="C1348" s="18">
        <v>91</v>
      </c>
      <c r="D1348" s="18">
        <v>85</v>
      </c>
      <c r="E1348" s="18">
        <v>85</v>
      </c>
      <c r="F1348" s="18">
        <v>0</v>
      </c>
      <c r="G1348" s="18">
        <v>0</v>
      </c>
      <c r="H1348"/>
    </row>
    <row r="1349" spans="1:8" s="18" customFormat="1" x14ac:dyDescent="0.25">
      <c r="A1349" s="12" t="s">
        <v>153</v>
      </c>
      <c r="B1349" s="12" t="s">
        <v>14</v>
      </c>
      <c r="C1349" s="12">
        <v>82</v>
      </c>
      <c r="D1349" s="12">
        <v>75</v>
      </c>
      <c r="E1349" s="12">
        <v>74</v>
      </c>
      <c r="F1349" s="12">
        <v>1</v>
      </c>
      <c r="G1349" s="12">
        <v>0</v>
      </c>
      <c r="H1349"/>
    </row>
    <row r="1350" spans="1:8" s="18" customFormat="1" x14ac:dyDescent="0.25">
      <c r="A1350" s="18" t="s">
        <v>153</v>
      </c>
      <c r="B1350" s="18" t="s">
        <v>16</v>
      </c>
      <c r="C1350" s="18">
        <v>10</v>
      </c>
      <c r="D1350" s="18">
        <v>5</v>
      </c>
      <c r="E1350" s="18">
        <v>0</v>
      </c>
      <c r="F1350" s="18">
        <v>5</v>
      </c>
      <c r="G1350" s="18">
        <v>0</v>
      </c>
      <c r="H1350"/>
    </row>
    <row r="1351" spans="1:8" s="18" customFormat="1" x14ac:dyDescent="0.25">
      <c r="A1351" s="12" t="s">
        <v>153</v>
      </c>
      <c r="B1351" s="12" t="s">
        <v>16</v>
      </c>
      <c r="C1351" s="12">
        <v>3</v>
      </c>
      <c r="D1351" s="12">
        <v>1</v>
      </c>
      <c r="E1351" s="12">
        <v>1</v>
      </c>
      <c r="F1351" s="12">
        <v>0</v>
      </c>
      <c r="G1351" s="12">
        <v>0</v>
      </c>
      <c r="H1351"/>
    </row>
    <row r="1352" spans="1:8" s="18" customFormat="1" x14ac:dyDescent="0.25">
      <c r="A1352" s="18" t="s">
        <v>153</v>
      </c>
      <c r="B1352" s="18" t="s">
        <v>18</v>
      </c>
      <c r="C1352" s="18">
        <v>83</v>
      </c>
      <c r="D1352" s="18">
        <v>80</v>
      </c>
      <c r="E1352" s="18">
        <v>80</v>
      </c>
      <c r="F1352" s="18">
        <v>0</v>
      </c>
      <c r="G1352" s="18">
        <v>0</v>
      </c>
      <c r="H1352"/>
    </row>
    <row r="1353" spans="1:8" s="18" customFormat="1" x14ac:dyDescent="0.25">
      <c r="A1353" s="12" t="s">
        <v>153</v>
      </c>
      <c r="B1353" s="12" t="s">
        <v>18</v>
      </c>
      <c r="C1353" s="12">
        <v>75</v>
      </c>
      <c r="D1353" s="12">
        <v>70</v>
      </c>
      <c r="E1353" s="12">
        <v>66</v>
      </c>
      <c r="F1353" s="12">
        <v>4</v>
      </c>
      <c r="G1353" s="12">
        <v>0</v>
      </c>
      <c r="H1353"/>
    </row>
    <row r="1354" spans="1:8" s="18" customFormat="1" x14ac:dyDescent="0.25">
      <c r="A1354" s="18" t="s">
        <v>153</v>
      </c>
      <c r="B1354" s="18" t="s">
        <v>185</v>
      </c>
      <c r="C1354" s="18">
        <v>7</v>
      </c>
      <c r="D1354" s="18">
        <v>6</v>
      </c>
      <c r="E1354" s="18">
        <v>3</v>
      </c>
      <c r="F1354" s="18">
        <v>3</v>
      </c>
      <c r="G1354" s="18">
        <v>0</v>
      </c>
      <c r="H1354"/>
    </row>
    <row r="1355" spans="1:8" s="18" customFormat="1" x14ac:dyDescent="0.25">
      <c r="A1355" s="12" t="s">
        <v>153</v>
      </c>
      <c r="B1355" s="12" t="s">
        <v>185</v>
      </c>
      <c r="C1355" s="12">
        <v>7</v>
      </c>
      <c r="D1355" s="12">
        <v>6</v>
      </c>
      <c r="E1355" s="12">
        <v>6</v>
      </c>
      <c r="F1355" s="12">
        <v>0</v>
      </c>
      <c r="G1355" s="12">
        <v>0</v>
      </c>
      <c r="H1355"/>
    </row>
    <row r="1356" spans="1:8" s="18" customFormat="1" x14ac:dyDescent="0.25">
      <c r="A1356" s="18" t="s">
        <v>50</v>
      </c>
      <c r="B1356" s="18" t="s">
        <v>2</v>
      </c>
      <c r="C1356" s="18">
        <v>2</v>
      </c>
      <c r="D1356" s="18">
        <v>2</v>
      </c>
      <c r="E1356" s="18">
        <v>2</v>
      </c>
      <c r="F1356" s="18">
        <v>0</v>
      </c>
      <c r="G1356" s="18">
        <v>0</v>
      </c>
      <c r="H1356"/>
    </row>
    <row r="1357" spans="1:8" s="18" customFormat="1" x14ac:dyDescent="0.25">
      <c r="A1357" s="12" t="s">
        <v>50</v>
      </c>
      <c r="B1357" s="12" t="s">
        <v>2</v>
      </c>
      <c r="C1357" s="12">
        <v>2</v>
      </c>
      <c r="D1357" s="12">
        <v>1</v>
      </c>
      <c r="E1357" s="12">
        <v>0</v>
      </c>
      <c r="F1357" s="12">
        <v>1</v>
      </c>
      <c r="G1357" s="12">
        <v>0</v>
      </c>
      <c r="H1357"/>
    </row>
    <row r="1358" spans="1:8" s="18" customFormat="1" x14ac:dyDescent="0.25">
      <c r="A1358" s="18" t="s">
        <v>50</v>
      </c>
      <c r="B1358" s="18" t="s">
        <v>9</v>
      </c>
      <c r="C1358" s="18">
        <v>3</v>
      </c>
      <c r="D1358" s="18">
        <v>3</v>
      </c>
      <c r="E1358" s="18">
        <v>3</v>
      </c>
      <c r="F1358" s="18">
        <v>0</v>
      </c>
      <c r="G1358" s="18">
        <v>0</v>
      </c>
      <c r="H1358"/>
    </row>
    <row r="1359" spans="1:8" s="18" customFormat="1" x14ac:dyDescent="0.25">
      <c r="A1359" s="12" t="s">
        <v>50</v>
      </c>
      <c r="B1359" s="12" t="s">
        <v>9</v>
      </c>
      <c r="C1359" s="12">
        <v>1</v>
      </c>
      <c r="D1359" s="12">
        <v>1</v>
      </c>
      <c r="E1359" s="12">
        <v>1</v>
      </c>
      <c r="F1359" s="12">
        <v>0</v>
      </c>
      <c r="G1359" s="12">
        <v>0</v>
      </c>
      <c r="H1359"/>
    </row>
    <row r="1360" spans="1:8" s="18" customFormat="1" x14ac:dyDescent="0.25">
      <c r="A1360" s="18" t="s">
        <v>50</v>
      </c>
      <c r="B1360" s="18" t="s">
        <v>210</v>
      </c>
      <c r="C1360" s="18">
        <v>13</v>
      </c>
      <c r="D1360" s="18">
        <v>13</v>
      </c>
      <c r="E1360" s="18">
        <v>9</v>
      </c>
      <c r="F1360" s="18">
        <v>4</v>
      </c>
      <c r="G1360" s="18">
        <v>0</v>
      </c>
      <c r="H1360"/>
    </row>
    <row r="1361" spans="1:8" s="18" customFormat="1" x14ac:dyDescent="0.25">
      <c r="A1361" s="12" t="s">
        <v>50</v>
      </c>
      <c r="B1361" s="12" t="s">
        <v>210</v>
      </c>
      <c r="C1361" s="12">
        <v>13</v>
      </c>
      <c r="D1361" s="12">
        <v>13</v>
      </c>
      <c r="E1361" s="12">
        <v>9</v>
      </c>
      <c r="F1361" s="12">
        <v>4</v>
      </c>
      <c r="G1361" s="12">
        <v>0</v>
      </c>
      <c r="H1361"/>
    </row>
    <row r="1362" spans="1:8" s="18" customFormat="1" x14ac:dyDescent="0.25">
      <c r="A1362" s="18" t="s">
        <v>50</v>
      </c>
      <c r="B1362" s="18" t="s">
        <v>211</v>
      </c>
      <c r="C1362" s="18">
        <v>19</v>
      </c>
      <c r="D1362" s="18">
        <v>17</v>
      </c>
      <c r="E1362" s="18">
        <v>15</v>
      </c>
      <c r="F1362" s="18">
        <v>2</v>
      </c>
      <c r="G1362" s="18">
        <v>0</v>
      </c>
      <c r="H1362"/>
    </row>
    <row r="1363" spans="1:8" s="18" customFormat="1" x14ac:dyDescent="0.25">
      <c r="A1363" s="12" t="s">
        <v>50</v>
      </c>
      <c r="B1363" s="12" t="s">
        <v>211</v>
      </c>
      <c r="C1363" s="12">
        <v>20</v>
      </c>
      <c r="D1363" s="12">
        <v>19</v>
      </c>
      <c r="E1363" s="12">
        <v>17</v>
      </c>
      <c r="F1363" s="12">
        <v>2</v>
      </c>
      <c r="G1363" s="12">
        <v>0</v>
      </c>
      <c r="H1363"/>
    </row>
    <row r="1364" spans="1:8" s="18" customFormat="1" x14ac:dyDescent="0.25">
      <c r="A1364" s="18" t="s">
        <v>50</v>
      </c>
      <c r="B1364" s="18" t="s">
        <v>209</v>
      </c>
      <c r="C1364" s="18">
        <v>31</v>
      </c>
      <c r="D1364" s="18">
        <v>31</v>
      </c>
      <c r="E1364" s="18">
        <v>28</v>
      </c>
      <c r="F1364" s="18">
        <v>3</v>
      </c>
      <c r="G1364" s="18">
        <v>0</v>
      </c>
      <c r="H1364"/>
    </row>
    <row r="1365" spans="1:8" s="18" customFormat="1" x14ac:dyDescent="0.25">
      <c r="A1365" s="12" t="s">
        <v>50</v>
      </c>
      <c r="B1365" s="12" t="s">
        <v>209</v>
      </c>
      <c r="C1365" s="12">
        <v>25</v>
      </c>
      <c r="D1365" s="12">
        <v>25</v>
      </c>
      <c r="E1365" s="12">
        <v>20</v>
      </c>
      <c r="F1365" s="12">
        <v>5</v>
      </c>
      <c r="G1365" s="12">
        <v>0</v>
      </c>
      <c r="H1365"/>
    </row>
    <row r="1366" spans="1:8" s="18" customFormat="1" x14ac:dyDescent="0.25">
      <c r="A1366" s="18" t="s">
        <v>50</v>
      </c>
      <c r="B1366" s="18" t="s">
        <v>14</v>
      </c>
      <c r="C1366" s="18">
        <v>5</v>
      </c>
      <c r="D1366" s="18">
        <v>5</v>
      </c>
      <c r="E1366" s="18">
        <v>5</v>
      </c>
      <c r="F1366" s="18">
        <v>0</v>
      </c>
      <c r="G1366" s="18">
        <v>0</v>
      </c>
      <c r="H1366"/>
    </row>
    <row r="1367" spans="1:8" s="18" customFormat="1" x14ac:dyDescent="0.25">
      <c r="A1367" s="12" t="s">
        <v>50</v>
      </c>
      <c r="B1367" s="12" t="s">
        <v>14</v>
      </c>
      <c r="C1367" s="12">
        <v>1</v>
      </c>
      <c r="D1367" s="12">
        <v>1</v>
      </c>
      <c r="E1367" s="12">
        <v>1</v>
      </c>
      <c r="F1367" s="12">
        <v>0</v>
      </c>
      <c r="G1367" s="12">
        <v>0</v>
      </c>
      <c r="H1367"/>
    </row>
    <row r="1368" spans="1:8" s="18" customFormat="1" x14ac:dyDescent="0.25">
      <c r="A1368" s="18" t="s">
        <v>50</v>
      </c>
      <c r="B1368" s="18" t="s">
        <v>15</v>
      </c>
      <c r="C1368" s="18">
        <v>3</v>
      </c>
      <c r="D1368" s="18">
        <v>3</v>
      </c>
      <c r="E1368" s="18">
        <v>2</v>
      </c>
      <c r="F1368" s="18">
        <v>1</v>
      </c>
      <c r="G1368" s="18">
        <v>0</v>
      </c>
      <c r="H1368"/>
    </row>
    <row r="1369" spans="1:8" s="18" customFormat="1" x14ac:dyDescent="0.25">
      <c r="A1369" s="18" t="s">
        <v>50</v>
      </c>
      <c r="B1369" s="18" t="s">
        <v>16</v>
      </c>
      <c r="C1369" s="18">
        <v>3</v>
      </c>
      <c r="D1369" s="18">
        <v>3</v>
      </c>
      <c r="E1369" s="18">
        <v>3</v>
      </c>
      <c r="F1369" s="18">
        <v>0</v>
      </c>
      <c r="G1369" s="18">
        <v>0</v>
      </c>
      <c r="H1369"/>
    </row>
    <row r="1370" spans="1:8" s="18" customFormat="1" x14ac:dyDescent="0.25">
      <c r="A1370" s="12" t="s">
        <v>50</v>
      </c>
      <c r="B1370" s="12" t="s">
        <v>16</v>
      </c>
      <c r="C1370" s="12">
        <v>2</v>
      </c>
      <c r="D1370" s="12">
        <v>2</v>
      </c>
      <c r="E1370" s="12">
        <v>2</v>
      </c>
      <c r="F1370" s="12">
        <v>0</v>
      </c>
      <c r="G1370" s="12">
        <v>0</v>
      </c>
      <c r="H1370"/>
    </row>
    <row r="1371" spans="1:8" s="18" customFormat="1" x14ac:dyDescent="0.25">
      <c r="A1371" s="18" t="s">
        <v>50</v>
      </c>
      <c r="B1371" s="18" t="s">
        <v>17</v>
      </c>
      <c r="C1371" s="18">
        <v>3</v>
      </c>
      <c r="D1371" s="18">
        <v>3</v>
      </c>
      <c r="E1371" s="18">
        <v>3</v>
      </c>
      <c r="F1371" s="18">
        <v>0</v>
      </c>
      <c r="G1371" s="18">
        <v>0</v>
      </c>
      <c r="H1371"/>
    </row>
    <row r="1372" spans="1:8" s="18" customFormat="1" x14ac:dyDescent="0.25">
      <c r="A1372" s="18" t="s">
        <v>50</v>
      </c>
      <c r="B1372" s="18" t="s">
        <v>18</v>
      </c>
      <c r="C1372" s="18">
        <v>28</v>
      </c>
      <c r="D1372" s="18">
        <v>27</v>
      </c>
      <c r="E1372" s="18">
        <v>25</v>
      </c>
      <c r="F1372" s="18">
        <v>2</v>
      </c>
      <c r="G1372" s="18">
        <v>0</v>
      </c>
      <c r="H1372"/>
    </row>
    <row r="1373" spans="1:8" s="18" customFormat="1" x14ac:dyDescent="0.25">
      <c r="A1373" s="12" t="s">
        <v>50</v>
      </c>
      <c r="B1373" s="12" t="s">
        <v>18</v>
      </c>
      <c r="C1373" s="12">
        <v>23</v>
      </c>
      <c r="D1373" s="12">
        <v>23</v>
      </c>
      <c r="E1373" s="12">
        <v>18</v>
      </c>
      <c r="F1373" s="12">
        <v>5</v>
      </c>
      <c r="G1373" s="12">
        <v>0</v>
      </c>
      <c r="H1373"/>
    </row>
    <row r="1374" spans="1:8" s="18" customFormat="1" x14ac:dyDescent="0.25">
      <c r="A1374" s="18" t="s">
        <v>50</v>
      </c>
      <c r="B1374" s="18" t="s">
        <v>185</v>
      </c>
      <c r="C1374" s="18">
        <v>5</v>
      </c>
      <c r="D1374" s="18">
        <v>2</v>
      </c>
      <c r="E1374" s="18">
        <v>1</v>
      </c>
      <c r="F1374" s="18">
        <v>1</v>
      </c>
      <c r="G1374" s="18">
        <v>0</v>
      </c>
      <c r="H1374"/>
    </row>
    <row r="1375" spans="1:8" s="18" customFormat="1" x14ac:dyDescent="0.25">
      <c r="A1375" s="12" t="s">
        <v>50</v>
      </c>
      <c r="B1375" s="12" t="s">
        <v>185</v>
      </c>
      <c r="C1375" s="12">
        <v>4</v>
      </c>
      <c r="D1375" s="12">
        <v>4</v>
      </c>
      <c r="E1375" s="12">
        <v>4</v>
      </c>
      <c r="F1375" s="12">
        <v>0</v>
      </c>
      <c r="G1375" s="12">
        <v>0</v>
      </c>
      <c r="H1375"/>
    </row>
    <row r="1376" spans="1:8" s="18" customFormat="1" x14ac:dyDescent="0.25">
      <c r="A1376" s="12" t="s">
        <v>66</v>
      </c>
      <c r="B1376" s="12" t="s">
        <v>2</v>
      </c>
      <c r="C1376" s="12">
        <v>1</v>
      </c>
      <c r="D1376" s="12">
        <v>1</v>
      </c>
      <c r="E1376" s="12">
        <v>1</v>
      </c>
      <c r="F1376" s="12">
        <v>0</v>
      </c>
      <c r="G1376" s="12">
        <v>0</v>
      </c>
      <c r="H1376"/>
    </row>
    <row r="1377" spans="1:8" s="18" customFormat="1" x14ac:dyDescent="0.25">
      <c r="A1377" s="18" t="s">
        <v>66</v>
      </c>
      <c r="B1377" s="18" t="s">
        <v>9</v>
      </c>
      <c r="C1377" s="18">
        <v>4</v>
      </c>
      <c r="D1377" s="18">
        <v>4</v>
      </c>
      <c r="E1377" s="18">
        <v>3</v>
      </c>
      <c r="F1377" s="18">
        <v>1</v>
      </c>
      <c r="G1377" s="18">
        <v>0</v>
      </c>
      <c r="H1377"/>
    </row>
    <row r="1378" spans="1:8" s="18" customFormat="1" x14ac:dyDescent="0.25">
      <c r="A1378" s="12" t="s">
        <v>66</v>
      </c>
      <c r="B1378" s="12" t="s">
        <v>9</v>
      </c>
      <c r="C1378" s="12">
        <v>10</v>
      </c>
      <c r="D1378" s="12">
        <v>10</v>
      </c>
      <c r="E1378" s="12">
        <v>9</v>
      </c>
      <c r="F1378" s="12">
        <v>1</v>
      </c>
      <c r="G1378" s="12">
        <v>0</v>
      </c>
      <c r="H1378"/>
    </row>
    <row r="1379" spans="1:8" s="18" customFormat="1" x14ac:dyDescent="0.25">
      <c r="A1379" s="18" t="s">
        <v>66</v>
      </c>
      <c r="B1379" s="18" t="s">
        <v>210</v>
      </c>
      <c r="C1379" s="18">
        <v>24</v>
      </c>
      <c r="D1379" s="18">
        <v>23</v>
      </c>
      <c r="E1379" s="18">
        <v>20</v>
      </c>
      <c r="F1379" s="18">
        <v>3</v>
      </c>
      <c r="G1379" s="18">
        <v>0</v>
      </c>
      <c r="H1379"/>
    </row>
    <row r="1380" spans="1:8" s="18" customFormat="1" x14ac:dyDescent="0.25">
      <c r="A1380" s="12" t="s">
        <v>66</v>
      </c>
      <c r="B1380" s="12" t="s">
        <v>210</v>
      </c>
      <c r="C1380" s="12">
        <v>37</v>
      </c>
      <c r="D1380" s="12">
        <v>37</v>
      </c>
      <c r="E1380" s="12">
        <v>31</v>
      </c>
      <c r="F1380" s="12">
        <v>6</v>
      </c>
      <c r="G1380" s="12">
        <v>0</v>
      </c>
      <c r="H1380"/>
    </row>
    <row r="1381" spans="1:8" s="18" customFormat="1" x14ac:dyDescent="0.25">
      <c r="A1381" s="18" t="s">
        <v>66</v>
      </c>
      <c r="B1381" s="18" t="s">
        <v>211</v>
      </c>
      <c r="C1381" s="18">
        <v>22</v>
      </c>
      <c r="D1381" s="18">
        <v>20</v>
      </c>
      <c r="E1381" s="18">
        <v>19</v>
      </c>
      <c r="F1381" s="18">
        <v>1</v>
      </c>
      <c r="G1381" s="18">
        <v>0</v>
      </c>
      <c r="H1381"/>
    </row>
    <row r="1382" spans="1:8" s="18" customFormat="1" x14ac:dyDescent="0.25">
      <c r="A1382" s="12" t="s">
        <v>66</v>
      </c>
      <c r="B1382" s="12" t="s">
        <v>211</v>
      </c>
      <c r="C1382" s="12">
        <v>31</v>
      </c>
      <c r="D1382" s="12">
        <v>26</v>
      </c>
      <c r="E1382" s="12">
        <v>22</v>
      </c>
      <c r="F1382" s="12">
        <v>4</v>
      </c>
      <c r="G1382" s="12">
        <v>1</v>
      </c>
      <c r="H1382"/>
    </row>
    <row r="1383" spans="1:8" s="18" customFormat="1" x14ac:dyDescent="0.25">
      <c r="A1383" s="18" t="s">
        <v>66</v>
      </c>
      <c r="B1383" s="18" t="s">
        <v>209</v>
      </c>
      <c r="C1383" s="18">
        <v>36</v>
      </c>
      <c r="D1383" s="18">
        <v>35</v>
      </c>
      <c r="E1383" s="18">
        <v>34</v>
      </c>
      <c r="F1383" s="18">
        <v>1</v>
      </c>
      <c r="G1383" s="18">
        <v>0</v>
      </c>
      <c r="H1383"/>
    </row>
    <row r="1384" spans="1:8" s="18" customFormat="1" x14ac:dyDescent="0.25">
      <c r="A1384" s="12" t="s">
        <v>66</v>
      </c>
      <c r="B1384" s="12" t="s">
        <v>209</v>
      </c>
      <c r="C1384" s="12">
        <v>32</v>
      </c>
      <c r="D1384" s="12">
        <v>30</v>
      </c>
      <c r="E1384" s="12">
        <v>28</v>
      </c>
      <c r="F1384" s="12">
        <v>2</v>
      </c>
      <c r="G1384" s="12">
        <v>0</v>
      </c>
      <c r="H1384"/>
    </row>
    <row r="1385" spans="1:8" s="18" customFormat="1" x14ac:dyDescent="0.25">
      <c r="A1385" s="18" t="s">
        <v>66</v>
      </c>
      <c r="B1385" s="18" t="s">
        <v>14</v>
      </c>
      <c r="C1385" s="18">
        <v>11</v>
      </c>
      <c r="D1385" s="18">
        <v>11</v>
      </c>
      <c r="E1385" s="18">
        <v>11</v>
      </c>
      <c r="F1385" s="18">
        <v>0</v>
      </c>
      <c r="G1385" s="18">
        <v>0</v>
      </c>
      <c r="H1385"/>
    </row>
    <row r="1386" spans="1:8" s="18" customFormat="1" x14ac:dyDescent="0.25">
      <c r="A1386" s="12" t="s">
        <v>66</v>
      </c>
      <c r="B1386" s="12" t="s">
        <v>14</v>
      </c>
      <c r="C1386" s="12">
        <v>5</v>
      </c>
      <c r="D1386" s="12">
        <v>5</v>
      </c>
      <c r="E1386" s="12">
        <v>5</v>
      </c>
      <c r="F1386" s="12">
        <v>0</v>
      </c>
      <c r="G1386" s="12">
        <v>0</v>
      </c>
      <c r="H1386"/>
    </row>
    <row r="1387" spans="1:8" s="18" customFormat="1" x14ac:dyDescent="0.25">
      <c r="A1387" s="18" t="s">
        <v>66</v>
      </c>
      <c r="B1387" s="18" t="s">
        <v>16</v>
      </c>
      <c r="C1387" s="18">
        <v>8</v>
      </c>
      <c r="D1387" s="18">
        <v>8</v>
      </c>
      <c r="E1387" s="18">
        <v>8</v>
      </c>
      <c r="F1387" s="18">
        <v>0</v>
      </c>
      <c r="G1387" s="18">
        <v>0</v>
      </c>
      <c r="H1387"/>
    </row>
    <row r="1388" spans="1:8" s="18" customFormat="1" x14ac:dyDescent="0.25">
      <c r="A1388" s="12" t="s">
        <v>66</v>
      </c>
      <c r="B1388" s="12" t="s">
        <v>16</v>
      </c>
      <c r="C1388" s="12">
        <v>9</v>
      </c>
      <c r="D1388" s="12">
        <v>9</v>
      </c>
      <c r="E1388" s="12">
        <v>9</v>
      </c>
      <c r="F1388" s="12">
        <v>0</v>
      </c>
      <c r="G1388" s="12">
        <v>0</v>
      </c>
      <c r="H1388"/>
    </row>
    <row r="1389" spans="1:8" s="18" customFormat="1" x14ac:dyDescent="0.25">
      <c r="A1389" s="18" t="s">
        <v>66</v>
      </c>
      <c r="B1389" s="18" t="s">
        <v>18</v>
      </c>
      <c r="C1389" s="18">
        <v>40</v>
      </c>
      <c r="D1389" s="18">
        <v>39</v>
      </c>
      <c r="E1389" s="18">
        <v>38</v>
      </c>
      <c r="F1389" s="18">
        <v>1</v>
      </c>
      <c r="G1389" s="18">
        <v>0</v>
      </c>
      <c r="H1389"/>
    </row>
    <row r="1390" spans="1:8" s="18" customFormat="1" x14ac:dyDescent="0.25">
      <c r="A1390" s="12" t="s">
        <v>66</v>
      </c>
      <c r="B1390" s="12" t="s">
        <v>18</v>
      </c>
      <c r="C1390" s="12">
        <v>31</v>
      </c>
      <c r="D1390" s="12">
        <v>31</v>
      </c>
      <c r="E1390" s="12">
        <v>29</v>
      </c>
      <c r="F1390" s="12">
        <v>2</v>
      </c>
      <c r="G1390" s="12">
        <v>0</v>
      </c>
      <c r="H1390"/>
    </row>
    <row r="1391" spans="1:8" s="18" customFormat="1" x14ac:dyDescent="0.25">
      <c r="A1391" s="18" t="s">
        <v>66</v>
      </c>
      <c r="B1391" s="18" t="s">
        <v>185</v>
      </c>
      <c r="C1391" s="18">
        <v>4</v>
      </c>
      <c r="D1391" s="18">
        <v>4</v>
      </c>
      <c r="E1391" s="18">
        <v>4</v>
      </c>
      <c r="F1391" s="18">
        <v>0</v>
      </c>
      <c r="G1391" s="18">
        <v>0</v>
      </c>
      <c r="H1391"/>
    </row>
    <row r="1392" spans="1:8" s="18" customFormat="1" x14ac:dyDescent="0.25">
      <c r="A1392" s="12" t="s">
        <v>66</v>
      </c>
      <c r="B1392" s="12" t="s">
        <v>185</v>
      </c>
      <c r="C1392" s="12">
        <v>6</v>
      </c>
      <c r="D1392" s="12">
        <v>6</v>
      </c>
      <c r="E1392" s="12">
        <v>5</v>
      </c>
      <c r="F1392" s="12">
        <v>1</v>
      </c>
      <c r="G1392" s="12">
        <v>0</v>
      </c>
      <c r="H1392"/>
    </row>
    <row r="1393" spans="1:8" s="18" customFormat="1" x14ac:dyDescent="0.25">
      <c r="A1393" s="18" t="s">
        <v>152</v>
      </c>
      <c r="B1393" s="18" t="s">
        <v>2</v>
      </c>
      <c r="C1393" s="18">
        <v>4</v>
      </c>
      <c r="D1393" s="18">
        <v>4</v>
      </c>
      <c r="E1393" s="18">
        <v>4</v>
      </c>
      <c r="F1393" s="18">
        <v>0</v>
      </c>
      <c r="G1393" s="18">
        <v>0</v>
      </c>
      <c r="H1393"/>
    </row>
    <row r="1394" spans="1:8" s="18" customFormat="1" x14ac:dyDescent="0.25">
      <c r="A1394" s="12" t="s">
        <v>152</v>
      </c>
      <c r="B1394" s="12" t="s">
        <v>35</v>
      </c>
      <c r="C1394" s="12">
        <v>3</v>
      </c>
      <c r="D1394" s="12">
        <v>0</v>
      </c>
      <c r="E1394" s="12">
        <v>0</v>
      </c>
      <c r="F1394" s="12">
        <v>0</v>
      </c>
      <c r="G1394" s="12">
        <v>0</v>
      </c>
      <c r="H1394"/>
    </row>
    <row r="1395" spans="1:8" s="18" customFormat="1" x14ac:dyDescent="0.25">
      <c r="A1395" s="18" t="s">
        <v>152</v>
      </c>
      <c r="B1395" s="18" t="s">
        <v>4</v>
      </c>
      <c r="C1395" s="18">
        <v>1</v>
      </c>
      <c r="D1395" s="18">
        <v>0</v>
      </c>
      <c r="E1395" s="18">
        <v>0</v>
      </c>
      <c r="F1395" s="18">
        <v>0</v>
      </c>
      <c r="G1395" s="18">
        <v>0</v>
      </c>
      <c r="H1395"/>
    </row>
    <row r="1396" spans="1:8" s="18" customFormat="1" x14ac:dyDescent="0.25">
      <c r="A1396" s="18" t="s">
        <v>152</v>
      </c>
      <c r="B1396" s="18" t="s">
        <v>9</v>
      </c>
      <c r="C1396" s="18">
        <v>9</v>
      </c>
      <c r="D1396" s="18">
        <v>9</v>
      </c>
      <c r="E1396" s="18">
        <v>7</v>
      </c>
      <c r="F1396" s="18">
        <v>2</v>
      </c>
      <c r="G1396" s="18">
        <v>0</v>
      </c>
      <c r="H1396"/>
    </row>
    <row r="1397" spans="1:8" s="18" customFormat="1" x14ac:dyDescent="0.25">
      <c r="A1397" s="12" t="s">
        <v>152</v>
      </c>
      <c r="B1397" s="12" t="s">
        <v>9</v>
      </c>
      <c r="C1397" s="12">
        <v>11</v>
      </c>
      <c r="D1397" s="12">
        <v>11</v>
      </c>
      <c r="E1397" s="12">
        <v>10</v>
      </c>
      <c r="F1397" s="12">
        <v>1</v>
      </c>
      <c r="G1397" s="12">
        <v>0</v>
      </c>
      <c r="H1397"/>
    </row>
    <row r="1398" spans="1:8" s="18" customFormat="1" x14ac:dyDescent="0.25">
      <c r="A1398" s="18" t="s">
        <v>152</v>
      </c>
      <c r="B1398" s="18" t="s">
        <v>210</v>
      </c>
      <c r="C1398" s="18">
        <v>15</v>
      </c>
      <c r="D1398" s="18">
        <v>15</v>
      </c>
      <c r="E1398" s="18">
        <v>14</v>
      </c>
      <c r="F1398" s="18">
        <v>1</v>
      </c>
      <c r="G1398" s="18">
        <v>0</v>
      </c>
      <c r="H1398"/>
    </row>
    <row r="1399" spans="1:8" s="18" customFormat="1" x14ac:dyDescent="0.25">
      <c r="A1399" s="12" t="s">
        <v>152</v>
      </c>
      <c r="B1399" s="12" t="s">
        <v>210</v>
      </c>
      <c r="C1399" s="12">
        <v>15</v>
      </c>
      <c r="D1399" s="12">
        <v>15</v>
      </c>
      <c r="E1399" s="12">
        <v>14</v>
      </c>
      <c r="F1399" s="12">
        <v>1</v>
      </c>
      <c r="G1399" s="12">
        <v>0</v>
      </c>
      <c r="H1399"/>
    </row>
    <row r="1400" spans="1:8" s="18" customFormat="1" x14ac:dyDescent="0.25">
      <c r="A1400" s="18" t="s">
        <v>152</v>
      </c>
      <c r="B1400" s="18" t="s">
        <v>211</v>
      </c>
      <c r="C1400" s="18">
        <v>19</v>
      </c>
      <c r="D1400" s="18">
        <v>19</v>
      </c>
      <c r="E1400" s="18">
        <v>15</v>
      </c>
      <c r="F1400" s="18">
        <v>4</v>
      </c>
      <c r="G1400" s="18">
        <v>0</v>
      </c>
      <c r="H1400"/>
    </row>
    <row r="1401" spans="1:8" s="18" customFormat="1" x14ac:dyDescent="0.25">
      <c r="A1401" s="12" t="s">
        <v>152</v>
      </c>
      <c r="B1401" s="12" t="s">
        <v>211</v>
      </c>
      <c r="C1401" s="12">
        <v>30</v>
      </c>
      <c r="D1401" s="12">
        <v>27</v>
      </c>
      <c r="E1401" s="12">
        <v>23</v>
      </c>
      <c r="F1401" s="12">
        <v>4</v>
      </c>
      <c r="G1401" s="12">
        <v>0</v>
      </c>
      <c r="H1401"/>
    </row>
    <row r="1402" spans="1:8" s="18" customFormat="1" x14ac:dyDescent="0.25">
      <c r="A1402" s="18" t="s">
        <v>152</v>
      </c>
      <c r="B1402" s="18" t="s">
        <v>212</v>
      </c>
      <c r="C1402" s="18">
        <v>3</v>
      </c>
      <c r="D1402" s="18">
        <v>3</v>
      </c>
      <c r="E1402" s="18">
        <v>3</v>
      </c>
      <c r="F1402" s="18">
        <v>0</v>
      </c>
      <c r="G1402" s="18">
        <v>0</v>
      </c>
      <c r="H1402"/>
    </row>
    <row r="1403" spans="1:8" s="18" customFormat="1" x14ac:dyDescent="0.25">
      <c r="A1403" s="18" t="s">
        <v>152</v>
      </c>
      <c r="B1403" s="18" t="s">
        <v>209</v>
      </c>
      <c r="C1403" s="18">
        <v>21</v>
      </c>
      <c r="D1403" s="18">
        <v>20</v>
      </c>
      <c r="E1403" s="18">
        <v>16</v>
      </c>
      <c r="F1403" s="18">
        <v>4</v>
      </c>
      <c r="G1403" s="18">
        <v>0</v>
      </c>
      <c r="H1403"/>
    </row>
    <row r="1404" spans="1:8" s="18" customFormat="1" x14ac:dyDescent="0.25">
      <c r="A1404" s="12" t="s">
        <v>152</v>
      </c>
      <c r="B1404" s="12" t="s">
        <v>209</v>
      </c>
      <c r="C1404" s="12">
        <v>22</v>
      </c>
      <c r="D1404" s="12">
        <v>21</v>
      </c>
      <c r="E1404" s="12">
        <v>18</v>
      </c>
      <c r="F1404" s="12">
        <v>3</v>
      </c>
      <c r="G1404" s="12">
        <v>0</v>
      </c>
      <c r="H1404"/>
    </row>
    <row r="1405" spans="1:8" s="18" customFormat="1" x14ac:dyDescent="0.25">
      <c r="A1405" s="18" t="s">
        <v>152</v>
      </c>
      <c r="B1405" s="18" t="s">
        <v>14</v>
      </c>
      <c r="C1405" s="18">
        <v>9</v>
      </c>
      <c r="D1405" s="18">
        <v>8</v>
      </c>
      <c r="E1405" s="18">
        <v>8</v>
      </c>
      <c r="F1405" s="18">
        <v>0</v>
      </c>
      <c r="G1405" s="18">
        <v>0</v>
      </c>
      <c r="H1405"/>
    </row>
    <row r="1406" spans="1:8" s="18" customFormat="1" x14ac:dyDescent="0.25">
      <c r="A1406" s="12" t="s">
        <v>152</v>
      </c>
      <c r="B1406" s="12" t="s">
        <v>14</v>
      </c>
      <c r="C1406" s="12">
        <v>10</v>
      </c>
      <c r="D1406" s="12">
        <v>8</v>
      </c>
      <c r="E1406" s="12">
        <v>8</v>
      </c>
      <c r="F1406" s="12">
        <v>0</v>
      </c>
      <c r="G1406" s="12">
        <v>0</v>
      </c>
      <c r="H1406"/>
    </row>
    <row r="1407" spans="1:8" s="18" customFormat="1" x14ac:dyDescent="0.25">
      <c r="A1407" s="18" t="s">
        <v>152</v>
      </c>
      <c r="B1407" s="18" t="s">
        <v>15</v>
      </c>
      <c r="C1407" s="18">
        <v>3</v>
      </c>
      <c r="D1407" s="18">
        <v>3</v>
      </c>
      <c r="E1407" s="18">
        <v>3</v>
      </c>
      <c r="F1407" s="18">
        <v>0</v>
      </c>
      <c r="G1407" s="18">
        <v>0</v>
      </c>
      <c r="H1407"/>
    </row>
    <row r="1408" spans="1:8" s="18" customFormat="1" x14ac:dyDescent="0.25">
      <c r="A1408" s="12" t="s">
        <v>152</v>
      </c>
      <c r="B1408" s="12" t="s">
        <v>15</v>
      </c>
      <c r="C1408" s="12">
        <v>2</v>
      </c>
      <c r="D1408" s="12">
        <v>2</v>
      </c>
      <c r="E1408" s="12">
        <v>2</v>
      </c>
      <c r="F1408" s="12">
        <v>0</v>
      </c>
      <c r="G1408" s="12">
        <v>0</v>
      </c>
      <c r="H1408"/>
    </row>
    <row r="1409" spans="1:8" s="18" customFormat="1" x14ac:dyDescent="0.25">
      <c r="A1409" s="18" t="s">
        <v>152</v>
      </c>
      <c r="B1409" s="18" t="s">
        <v>16</v>
      </c>
      <c r="C1409" s="18">
        <v>11</v>
      </c>
      <c r="D1409" s="18">
        <v>3</v>
      </c>
      <c r="E1409" s="18">
        <v>0</v>
      </c>
      <c r="F1409" s="18">
        <v>3</v>
      </c>
      <c r="G1409" s="18">
        <v>0</v>
      </c>
      <c r="H1409"/>
    </row>
    <row r="1410" spans="1:8" s="18" customFormat="1" x14ac:dyDescent="0.25">
      <c r="A1410" s="12" t="s">
        <v>152</v>
      </c>
      <c r="B1410" s="12" t="s">
        <v>16</v>
      </c>
      <c r="C1410" s="12">
        <v>9</v>
      </c>
      <c r="D1410" s="12">
        <v>6</v>
      </c>
      <c r="E1410" s="12">
        <v>1</v>
      </c>
      <c r="F1410" s="12">
        <v>5</v>
      </c>
      <c r="G1410" s="12">
        <v>0</v>
      </c>
      <c r="H1410"/>
    </row>
    <row r="1411" spans="1:8" s="18" customFormat="1" x14ac:dyDescent="0.25">
      <c r="A1411" s="18" t="s">
        <v>152</v>
      </c>
      <c r="B1411" s="18" t="s">
        <v>17</v>
      </c>
      <c r="C1411" s="18">
        <v>2</v>
      </c>
      <c r="D1411" s="18">
        <v>0</v>
      </c>
      <c r="E1411" s="18">
        <v>0</v>
      </c>
      <c r="F1411" s="18">
        <v>0</v>
      </c>
      <c r="G1411" s="18">
        <v>0</v>
      </c>
      <c r="H1411"/>
    </row>
    <row r="1412" spans="1:8" s="18" customFormat="1" x14ac:dyDescent="0.25">
      <c r="A1412" s="12" t="s">
        <v>152</v>
      </c>
      <c r="B1412" s="12" t="s">
        <v>17</v>
      </c>
      <c r="C1412" s="12">
        <v>6</v>
      </c>
      <c r="D1412" s="12">
        <v>4</v>
      </c>
      <c r="E1412" s="12">
        <v>2</v>
      </c>
      <c r="F1412" s="12">
        <v>2</v>
      </c>
      <c r="G1412" s="12">
        <v>0</v>
      </c>
      <c r="H1412"/>
    </row>
    <row r="1413" spans="1:8" s="18" customFormat="1" x14ac:dyDescent="0.25">
      <c r="A1413" s="18" t="s">
        <v>152</v>
      </c>
      <c r="B1413" s="18" t="s">
        <v>18</v>
      </c>
      <c r="C1413" s="18">
        <v>30</v>
      </c>
      <c r="D1413" s="18">
        <v>30</v>
      </c>
      <c r="E1413" s="18">
        <v>27</v>
      </c>
      <c r="F1413" s="18">
        <v>3</v>
      </c>
      <c r="G1413" s="18">
        <v>0</v>
      </c>
      <c r="H1413"/>
    </row>
    <row r="1414" spans="1:8" s="18" customFormat="1" x14ac:dyDescent="0.25">
      <c r="A1414" s="12" t="s">
        <v>152</v>
      </c>
      <c r="B1414" s="12" t="s">
        <v>18</v>
      </c>
      <c r="C1414" s="12">
        <v>21</v>
      </c>
      <c r="D1414" s="12">
        <v>21</v>
      </c>
      <c r="E1414" s="12">
        <v>20</v>
      </c>
      <c r="F1414" s="12">
        <v>1</v>
      </c>
      <c r="G1414" s="12">
        <v>0</v>
      </c>
      <c r="H1414"/>
    </row>
    <row r="1415" spans="1:8" s="18" customFormat="1" x14ac:dyDescent="0.25">
      <c r="A1415" s="18" t="s">
        <v>152</v>
      </c>
      <c r="B1415" s="18" t="s">
        <v>185</v>
      </c>
      <c r="C1415" s="18">
        <v>11</v>
      </c>
      <c r="D1415" s="18">
        <v>10</v>
      </c>
      <c r="E1415" s="18">
        <v>10</v>
      </c>
      <c r="F1415" s="18">
        <v>0</v>
      </c>
      <c r="G1415" s="18">
        <v>0</v>
      </c>
      <c r="H1415"/>
    </row>
    <row r="1416" spans="1:8" s="18" customFormat="1" x14ac:dyDescent="0.25">
      <c r="A1416" s="12" t="s">
        <v>152</v>
      </c>
      <c r="B1416" s="12" t="s">
        <v>185</v>
      </c>
      <c r="C1416" s="12">
        <v>8</v>
      </c>
      <c r="D1416" s="12">
        <v>6</v>
      </c>
      <c r="E1416" s="12">
        <v>6</v>
      </c>
      <c r="F1416" s="12">
        <v>0</v>
      </c>
      <c r="G1416" s="12">
        <v>0</v>
      </c>
      <c r="H1416"/>
    </row>
    <row r="1417" spans="1:8" s="18" customFormat="1" x14ac:dyDescent="0.25">
      <c r="A1417" s="18" t="s">
        <v>36</v>
      </c>
      <c r="B1417" s="18" t="s">
        <v>2</v>
      </c>
      <c r="C1417" s="18">
        <v>2</v>
      </c>
      <c r="D1417" s="18">
        <v>2</v>
      </c>
      <c r="E1417" s="18">
        <v>2</v>
      </c>
      <c r="F1417" s="18">
        <v>0</v>
      </c>
      <c r="G1417" s="18">
        <v>0</v>
      </c>
      <c r="H1417"/>
    </row>
    <row r="1418" spans="1:8" s="18" customFormat="1" x14ac:dyDescent="0.25">
      <c r="A1418" s="12" t="s">
        <v>36</v>
      </c>
      <c r="B1418" s="12" t="s">
        <v>2</v>
      </c>
      <c r="C1418" s="12">
        <v>5</v>
      </c>
      <c r="D1418" s="12">
        <v>4</v>
      </c>
      <c r="E1418" s="12">
        <v>4</v>
      </c>
      <c r="F1418" s="12">
        <v>0</v>
      </c>
      <c r="G1418" s="12">
        <v>0</v>
      </c>
      <c r="H1418"/>
    </row>
    <row r="1419" spans="1:8" s="18" customFormat="1" x14ac:dyDescent="0.25">
      <c r="A1419" s="18" t="s">
        <v>36</v>
      </c>
      <c r="B1419" s="18" t="s">
        <v>4</v>
      </c>
      <c r="C1419" s="18">
        <v>4</v>
      </c>
      <c r="D1419" s="18">
        <v>0</v>
      </c>
      <c r="E1419" s="18">
        <v>0</v>
      </c>
      <c r="F1419" s="18">
        <v>0</v>
      </c>
      <c r="G1419" s="18">
        <v>0</v>
      </c>
      <c r="H1419"/>
    </row>
    <row r="1420" spans="1:8" s="18" customFormat="1" x14ac:dyDescent="0.25">
      <c r="A1420" s="18" t="s">
        <v>36</v>
      </c>
      <c r="B1420" s="18" t="s">
        <v>9</v>
      </c>
      <c r="C1420" s="18">
        <v>22</v>
      </c>
      <c r="D1420" s="18">
        <v>22</v>
      </c>
      <c r="E1420" s="18">
        <v>17</v>
      </c>
      <c r="F1420" s="18">
        <v>5</v>
      </c>
      <c r="G1420" s="18">
        <v>0</v>
      </c>
      <c r="H1420"/>
    </row>
    <row r="1421" spans="1:8" s="18" customFormat="1" x14ac:dyDescent="0.25">
      <c r="A1421" s="12" t="s">
        <v>36</v>
      </c>
      <c r="B1421" s="12" t="s">
        <v>9</v>
      </c>
      <c r="C1421" s="12">
        <v>19</v>
      </c>
      <c r="D1421" s="12">
        <v>18</v>
      </c>
      <c r="E1421" s="12">
        <v>17</v>
      </c>
      <c r="F1421" s="12">
        <v>1</v>
      </c>
      <c r="G1421" s="12">
        <v>0</v>
      </c>
      <c r="H1421"/>
    </row>
    <row r="1422" spans="1:8" s="18" customFormat="1" x14ac:dyDescent="0.25">
      <c r="A1422" s="18" t="s">
        <v>36</v>
      </c>
      <c r="B1422" s="18" t="s">
        <v>210</v>
      </c>
      <c r="C1422" s="18">
        <v>32</v>
      </c>
      <c r="D1422" s="18">
        <v>32</v>
      </c>
      <c r="E1422" s="18">
        <v>27</v>
      </c>
      <c r="F1422" s="18">
        <v>5</v>
      </c>
      <c r="G1422" s="18">
        <v>0</v>
      </c>
      <c r="H1422"/>
    </row>
    <row r="1423" spans="1:8" s="18" customFormat="1" x14ac:dyDescent="0.25">
      <c r="A1423" s="12" t="s">
        <v>36</v>
      </c>
      <c r="B1423" s="12" t="s">
        <v>210</v>
      </c>
      <c r="C1423" s="12">
        <v>36</v>
      </c>
      <c r="D1423" s="12">
        <v>36</v>
      </c>
      <c r="E1423" s="12">
        <v>36</v>
      </c>
      <c r="F1423" s="12">
        <v>0</v>
      </c>
      <c r="G1423" s="12">
        <v>0</v>
      </c>
      <c r="H1423"/>
    </row>
    <row r="1424" spans="1:8" s="18" customFormat="1" x14ac:dyDescent="0.25">
      <c r="A1424" s="18" t="s">
        <v>36</v>
      </c>
      <c r="B1424" s="18" t="s">
        <v>211</v>
      </c>
      <c r="C1424" s="18">
        <v>48</v>
      </c>
      <c r="D1424" s="18">
        <v>46</v>
      </c>
      <c r="E1424" s="18">
        <v>37</v>
      </c>
      <c r="F1424" s="18">
        <v>9</v>
      </c>
      <c r="G1424" s="18">
        <v>0</v>
      </c>
      <c r="H1424"/>
    </row>
    <row r="1425" spans="1:8" s="18" customFormat="1" x14ac:dyDescent="0.25">
      <c r="A1425" s="12" t="s">
        <v>36</v>
      </c>
      <c r="B1425" s="12" t="s">
        <v>211</v>
      </c>
      <c r="C1425" s="12">
        <v>55</v>
      </c>
      <c r="D1425" s="12">
        <v>54</v>
      </c>
      <c r="E1425" s="12">
        <v>49</v>
      </c>
      <c r="F1425" s="12">
        <v>5</v>
      </c>
      <c r="G1425" s="12">
        <v>0</v>
      </c>
      <c r="H1425"/>
    </row>
    <row r="1426" spans="1:8" s="18" customFormat="1" x14ac:dyDescent="0.25">
      <c r="A1426" s="18" t="s">
        <v>36</v>
      </c>
      <c r="B1426" s="18" t="s">
        <v>212</v>
      </c>
      <c r="C1426" s="18">
        <v>2</v>
      </c>
      <c r="D1426" s="18">
        <v>1</v>
      </c>
      <c r="E1426" s="18">
        <v>0</v>
      </c>
      <c r="F1426" s="18">
        <v>1</v>
      </c>
      <c r="G1426" s="18">
        <v>0</v>
      </c>
      <c r="H1426"/>
    </row>
    <row r="1427" spans="1:8" s="18" customFormat="1" x14ac:dyDescent="0.25">
      <c r="A1427" s="18" t="s">
        <v>36</v>
      </c>
      <c r="B1427" s="18" t="s">
        <v>209</v>
      </c>
      <c r="C1427" s="18">
        <v>79</v>
      </c>
      <c r="D1427" s="18">
        <v>75</v>
      </c>
      <c r="E1427" s="18">
        <v>68</v>
      </c>
      <c r="F1427" s="18">
        <v>7</v>
      </c>
      <c r="G1427" s="18">
        <v>0</v>
      </c>
      <c r="H1427"/>
    </row>
    <row r="1428" spans="1:8" s="18" customFormat="1" x14ac:dyDescent="0.25">
      <c r="A1428" s="12" t="s">
        <v>36</v>
      </c>
      <c r="B1428" s="12" t="s">
        <v>209</v>
      </c>
      <c r="C1428" s="12">
        <v>76</v>
      </c>
      <c r="D1428" s="12">
        <v>75</v>
      </c>
      <c r="E1428" s="12">
        <v>69</v>
      </c>
      <c r="F1428" s="12">
        <v>6</v>
      </c>
      <c r="G1428" s="12">
        <v>1</v>
      </c>
      <c r="H1428"/>
    </row>
    <row r="1429" spans="1:8" s="18" customFormat="1" x14ac:dyDescent="0.25">
      <c r="A1429" s="18" t="s">
        <v>36</v>
      </c>
      <c r="B1429" s="18" t="s">
        <v>14</v>
      </c>
      <c r="C1429" s="18">
        <v>39</v>
      </c>
      <c r="D1429" s="18">
        <v>39</v>
      </c>
      <c r="E1429" s="18">
        <v>39</v>
      </c>
      <c r="F1429" s="18">
        <v>0</v>
      </c>
      <c r="G1429" s="18">
        <v>0</v>
      </c>
      <c r="H1429"/>
    </row>
    <row r="1430" spans="1:8" s="18" customFormat="1" x14ac:dyDescent="0.25">
      <c r="A1430" s="12" t="s">
        <v>36</v>
      </c>
      <c r="B1430" s="12" t="s">
        <v>14</v>
      </c>
      <c r="C1430" s="12">
        <v>11</v>
      </c>
      <c r="D1430" s="12">
        <v>11</v>
      </c>
      <c r="E1430" s="12">
        <v>11</v>
      </c>
      <c r="F1430" s="12">
        <v>0</v>
      </c>
      <c r="G1430" s="12">
        <v>0</v>
      </c>
      <c r="H1430"/>
    </row>
    <row r="1431" spans="1:8" s="18" customFormat="1" x14ac:dyDescent="0.25">
      <c r="A1431" s="18" t="s">
        <v>36</v>
      </c>
      <c r="B1431" s="18" t="s">
        <v>15</v>
      </c>
      <c r="C1431" s="18">
        <v>4</v>
      </c>
      <c r="D1431" s="18">
        <v>4</v>
      </c>
      <c r="E1431" s="18">
        <v>4</v>
      </c>
      <c r="F1431" s="18">
        <v>0</v>
      </c>
      <c r="G1431" s="18">
        <v>0</v>
      </c>
      <c r="H1431"/>
    </row>
    <row r="1432" spans="1:8" s="18" customFormat="1" x14ac:dyDescent="0.25">
      <c r="A1432" s="12" t="s">
        <v>36</v>
      </c>
      <c r="B1432" s="12" t="s">
        <v>15</v>
      </c>
      <c r="C1432" s="12">
        <v>13</v>
      </c>
      <c r="D1432" s="12">
        <v>13</v>
      </c>
      <c r="E1432" s="12">
        <v>7</v>
      </c>
      <c r="F1432" s="12">
        <v>6</v>
      </c>
      <c r="G1432" s="12">
        <v>0</v>
      </c>
      <c r="H1432"/>
    </row>
    <row r="1433" spans="1:8" s="18" customFormat="1" x14ac:dyDescent="0.25">
      <c r="A1433" s="18" t="s">
        <v>36</v>
      </c>
      <c r="B1433" s="18" t="s">
        <v>16</v>
      </c>
      <c r="C1433" s="18">
        <v>22</v>
      </c>
      <c r="D1433" s="18">
        <v>21</v>
      </c>
      <c r="E1433" s="18">
        <v>18</v>
      </c>
      <c r="F1433" s="18">
        <v>3</v>
      </c>
      <c r="G1433" s="18">
        <v>0</v>
      </c>
      <c r="H1433"/>
    </row>
    <row r="1434" spans="1:8" s="18" customFormat="1" x14ac:dyDescent="0.25">
      <c r="A1434" s="12" t="s">
        <v>36</v>
      </c>
      <c r="B1434" s="12" t="s">
        <v>16</v>
      </c>
      <c r="C1434" s="12">
        <v>9</v>
      </c>
      <c r="D1434" s="12">
        <v>9</v>
      </c>
      <c r="E1434" s="12">
        <v>9</v>
      </c>
      <c r="F1434" s="12">
        <v>0</v>
      </c>
      <c r="G1434" s="12">
        <v>0</v>
      </c>
      <c r="H1434"/>
    </row>
    <row r="1435" spans="1:8" s="18" customFormat="1" x14ac:dyDescent="0.25">
      <c r="A1435" s="18" t="s">
        <v>36</v>
      </c>
      <c r="B1435" s="18" t="s">
        <v>17</v>
      </c>
      <c r="C1435" s="18">
        <v>8</v>
      </c>
      <c r="D1435" s="18">
        <v>8</v>
      </c>
      <c r="E1435" s="18">
        <v>6</v>
      </c>
      <c r="F1435" s="18">
        <v>2</v>
      </c>
      <c r="G1435" s="18">
        <v>0</v>
      </c>
      <c r="H1435"/>
    </row>
    <row r="1436" spans="1:8" s="18" customFormat="1" x14ac:dyDescent="0.25">
      <c r="A1436" s="12" t="s">
        <v>36</v>
      </c>
      <c r="B1436" s="12" t="s">
        <v>17</v>
      </c>
      <c r="C1436" s="12">
        <v>5</v>
      </c>
      <c r="D1436" s="12">
        <v>5</v>
      </c>
      <c r="E1436" s="12">
        <v>5</v>
      </c>
      <c r="F1436" s="12">
        <v>0</v>
      </c>
      <c r="G1436" s="12">
        <v>0</v>
      </c>
      <c r="H1436"/>
    </row>
    <row r="1437" spans="1:8" s="18" customFormat="1" x14ac:dyDescent="0.25">
      <c r="A1437" s="18" t="s">
        <v>36</v>
      </c>
      <c r="B1437" s="18" t="s">
        <v>18</v>
      </c>
      <c r="C1437" s="18">
        <v>42</v>
      </c>
      <c r="D1437" s="18">
        <v>42</v>
      </c>
      <c r="E1437" s="18">
        <v>42</v>
      </c>
      <c r="F1437" s="18">
        <v>0</v>
      </c>
      <c r="G1437" s="18">
        <v>0</v>
      </c>
      <c r="H1437"/>
    </row>
    <row r="1438" spans="1:8" s="18" customFormat="1" x14ac:dyDescent="0.25">
      <c r="A1438" s="12" t="s">
        <v>36</v>
      </c>
      <c r="B1438" s="12" t="s">
        <v>18</v>
      </c>
      <c r="C1438" s="12">
        <v>46</v>
      </c>
      <c r="D1438" s="12">
        <v>46</v>
      </c>
      <c r="E1438" s="12">
        <v>40</v>
      </c>
      <c r="F1438" s="12">
        <v>6</v>
      </c>
      <c r="G1438" s="12">
        <v>0</v>
      </c>
      <c r="H1438"/>
    </row>
    <row r="1439" spans="1:8" s="18" customFormat="1" x14ac:dyDescent="0.25">
      <c r="A1439" s="18" t="s">
        <v>36</v>
      </c>
      <c r="B1439" s="18" t="s">
        <v>185</v>
      </c>
      <c r="C1439" s="18">
        <v>17</v>
      </c>
      <c r="D1439" s="18">
        <v>17</v>
      </c>
      <c r="E1439" s="18">
        <v>14</v>
      </c>
      <c r="F1439" s="18">
        <v>3</v>
      </c>
      <c r="G1439" s="18">
        <v>0</v>
      </c>
      <c r="H1439"/>
    </row>
    <row r="1440" spans="1:8" s="18" customFormat="1" x14ac:dyDescent="0.25">
      <c r="A1440" s="12" t="s">
        <v>36</v>
      </c>
      <c r="B1440" s="12" t="s">
        <v>185</v>
      </c>
      <c r="C1440" s="12">
        <v>12</v>
      </c>
      <c r="D1440" s="12">
        <v>11</v>
      </c>
      <c r="E1440" s="12">
        <v>11</v>
      </c>
      <c r="F1440" s="12">
        <v>0</v>
      </c>
      <c r="G1440" s="12">
        <v>0</v>
      </c>
      <c r="H1440"/>
    </row>
    <row r="1441" spans="1:8" s="18" customFormat="1" x14ac:dyDescent="0.25">
      <c r="A1441" s="18" t="s">
        <v>126</v>
      </c>
      <c r="B1441" s="18" t="s">
        <v>2</v>
      </c>
      <c r="C1441" s="18">
        <v>1</v>
      </c>
      <c r="D1441" s="18">
        <v>1</v>
      </c>
      <c r="E1441" s="18">
        <v>1</v>
      </c>
      <c r="F1441" s="18">
        <v>0</v>
      </c>
      <c r="G1441" s="18">
        <v>0</v>
      </c>
      <c r="H1441"/>
    </row>
    <row r="1442" spans="1:8" s="18" customFormat="1" x14ac:dyDescent="0.25">
      <c r="A1442" s="18" t="s">
        <v>126</v>
      </c>
      <c r="B1442" s="18" t="s">
        <v>105</v>
      </c>
      <c r="C1442" s="18">
        <v>1</v>
      </c>
      <c r="D1442" s="18">
        <v>0</v>
      </c>
      <c r="E1442" s="18">
        <v>0</v>
      </c>
      <c r="F1442" s="18">
        <v>0</v>
      </c>
      <c r="G1442" s="18">
        <v>0</v>
      </c>
      <c r="H1442"/>
    </row>
    <row r="1443" spans="1:8" s="18" customFormat="1" x14ac:dyDescent="0.25">
      <c r="A1443" s="18" t="s">
        <v>126</v>
      </c>
      <c r="B1443" s="18" t="s">
        <v>9</v>
      </c>
      <c r="C1443" s="18">
        <v>7</v>
      </c>
      <c r="D1443" s="18">
        <v>6</v>
      </c>
      <c r="E1443" s="18">
        <v>5</v>
      </c>
      <c r="F1443" s="18">
        <v>1</v>
      </c>
      <c r="G1443" s="18">
        <v>0</v>
      </c>
      <c r="H1443"/>
    </row>
    <row r="1444" spans="1:8" s="18" customFormat="1" x14ac:dyDescent="0.25">
      <c r="A1444" s="12" t="s">
        <v>126</v>
      </c>
      <c r="B1444" s="12" t="s">
        <v>9</v>
      </c>
      <c r="C1444" s="12">
        <v>6</v>
      </c>
      <c r="D1444" s="12">
        <v>6</v>
      </c>
      <c r="E1444" s="12">
        <v>6</v>
      </c>
      <c r="F1444" s="12">
        <v>0</v>
      </c>
      <c r="G1444" s="12">
        <v>0</v>
      </c>
      <c r="H1444"/>
    </row>
    <row r="1445" spans="1:8" s="18" customFormat="1" x14ac:dyDescent="0.25">
      <c r="A1445" s="18" t="s">
        <v>126</v>
      </c>
      <c r="B1445" s="18" t="s">
        <v>210</v>
      </c>
      <c r="C1445" s="18">
        <v>12</v>
      </c>
      <c r="D1445" s="18">
        <v>11</v>
      </c>
      <c r="E1445" s="18">
        <v>10</v>
      </c>
      <c r="F1445" s="18">
        <v>1</v>
      </c>
      <c r="G1445" s="18">
        <v>0</v>
      </c>
      <c r="H1445"/>
    </row>
    <row r="1446" spans="1:8" s="18" customFormat="1" x14ac:dyDescent="0.25">
      <c r="A1446" s="12" t="s">
        <v>126</v>
      </c>
      <c r="B1446" s="12" t="s">
        <v>210</v>
      </c>
      <c r="C1446" s="12">
        <v>17</v>
      </c>
      <c r="D1446" s="12">
        <v>16</v>
      </c>
      <c r="E1446" s="12">
        <v>12</v>
      </c>
      <c r="F1446" s="12">
        <v>4</v>
      </c>
      <c r="G1446" s="12">
        <v>0</v>
      </c>
      <c r="H1446"/>
    </row>
    <row r="1447" spans="1:8" s="18" customFormat="1" x14ac:dyDescent="0.25">
      <c r="A1447" s="18" t="s">
        <v>126</v>
      </c>
      <c r="B1447" s="18" t="s">
        <v>211</v>
      </c>
      <c r="C1447" s="18">
        <v>15</v>
      </c>
      <c r="D1447" s="18">
        <v>15</v>
      </c>
      <c r="E1447" s="18">
        <v>12</v>
      </c>
      <c r="F1447" s="18">
        <v>3</v>
      </c>
      <c r="G1447" s="18">
        <v>0</v>
      </c>
      <c r="H1447"/>
    </row>
    <row r="1448" spans="1:8" s="18" customFormat="1" x14ac:dyDescent="0.25">
      <c r="A1448" s="12" t="s">
        <v>126</v>
      </c>
      <c r="B1448" s="12" t="s">
        <v>211</v>
      </c>
      <c r="C1448" s="12">
        <v>28</v>
      </c>
      <c r="D1448" s="12">
        <v>27</v>
      </c>
      <c r="E1448" s="12">
        <v>27</v>
      </c>
      <c r="F1448" s="12">
        <v>0</v>
      </c>
      <c r="G1448" s="12">
        <v>0</v>
      </c>
      <c r="H1448"/>
    </row>
    <row r="1449" spans="1:8" s="18" customFormat="1" x14ac:dyDescent="0.25">
      <c r="A1449" s="18" t="s">
        <v>126</v>
      </c>
      <c r="B1449" s="18" t="s">
        <v>209</v>
      </c>
      <c r="C1449" s="18">
        <v>10</v>
      </c>
      <c r="D1449" s="18">
        <v>9</v>
      </c>
      <c r="E1449" s="18">
        <v>8</v>
      </c>
      <c r="F1449" s="18">
        <v>1</v>
      </c>
      <c r="G1449" s="18">
        <v>0</v>
      </c>
      <c r="H1449"/>
    </row>
    <row r="1450" spans="1:8" s="18" customFormat="1" x14ac:dyDescent="0.25">
      <c r="A1450" s="12" t="s">
        <v>126</v>
      </c>
      <c r="B1450" s="12" t="s">
        <v>209</v>
      </c>
      <c r="C1450" s="12">
        <v>23</v>
      </c>
      <c r="D1450" s="12">
        <v>22</v>
      </c>
      <c r="E1450" s="12">
        <v>19</v>
      </c>
      <c r="F1450" s="12">
        <v>3</v>
      </c>
      <c r="G1450" s="12">
        <v>0</v>
      </c>
      <c r="H1450"/>
    </row>
    <row r="1451" spans="1:8" s="18" customFormat="1" x14ac:dyDescent="0.25">
      <c r="A1451" s="12" t="s">
        <v>126</v>
      </c>
      <c r="B1451" s="12" t="s">
        <v>14</v>
      </c>
      <c r="C1451" s="12">
        <v>4</v>
      </c>
      <c r="D1451" s="12">
        <v>4</v>
      </c>
      <c r="E1451" s="12">
        <v>4</v>
      </c>
      <c r="F1451" s="12">
        <v>0</v>
      </c>
      <c r="G1451" s="12">
        <v>0</v>
      </c>
      <c r="H1451"/>
    </row>
    <row r="1452" spans="1:8" s="18" customFormat="1" x14ac:dyDescent="0.25">
      <c r="A1452" s="18" t="s">
        <v>126</v>
      </c>
      <c r="B1452" s="18" t="s">
        <v>16</v>
      </c>
      <c r="C1452" s="18">
        <v>5</v>
      </c>
      <c r="D1452" s="18">
        <v>5</v>
      </c>
      <c r="E1452" s="18">
        <v>5</v>
      </c>
      <c r="F1452" s="18">
        <v>0</v>
      </c>
      <c r="G1452" s="18">
        <v>0</v>
      </c>
      <c r="H1452"/>
    </row>
    <row r="1453" spans="1:8" s="18" customFormat="1" x14ac:dyDescent="0.25">
      <c r="A1453" s="12" t="s">
        <v>126</v>
      </c>
      <c r="B1453" s="12" t="s">
        <v>16</v>
      </c>
      <c r="C1453" s="12">
        <v>5</v>
      </c>
      <c r="D1453" s="12">
        <v>5</v>
      </c>
      <c r="E1453" s="12">
        <v>5</v>
      </c>
      <c r="F1453" s="12">
        <v>0</v>
      </c>
      <c r="G1453" s="12">
        <v>0</v>
      </c>
      <c r="H1453"/>
    </row>
    <row r="1454" spans="1:8" s="18" customFormat="1" x14ac:dyDescent="0.25">
      <c r="A1454" s="18" t="s">
        <v>126</v>
      </c>
      <c r="B1454" s="18" t="s">
        <v>17</v>
      </c>
      <c r="C1454" s="18">
        <v>4</v>
      </c>
      <c r="D1454" s="18">
        <v>3</v>
      </c>
      <c r="E1454" s="18">
        <v>3</v>
      </c>
      <c r="F1454" s="18">
        <v>0</v>
      </c>
      <c r="G1454" s="18">
        <v>0</v>
      </c>
      <c r="H1454"/>
    </row>
    <row r="1455" spans="1:8" s="18" customFormat="1" x14ac:dyDescent="0.25">
      <c r="A1455" s="12" t="s">
        <v>126</v>
      </c>
      <c r="B1455" s="12" t="s">
        <v>17</v>
      </c>
      <c r="C1455" s="12">
        <v>4</v>
      </c>
      <c r="D1455" s="12">
        <v>4</v>
      </c>
      <c r="E1455" s="12">
        <v>4</v>
      </c>
      <c r="F1455" s="12">
        <v>0</v>
      </c>
      <c r="G1455" s="12">
        <v>0</v>
      </c>
      <c r="H1455"/>
    </row>
    <row r="1456" spans="1:8" s="18" customFormat="1" x14ac:dyDescent="0.25">
      <c r="A1456" s="18" t="s">
        <v>126</v>
      </c>
      <c r="B1456" s="18" t="s">
        <v>18</v>
      </c>
      <c r="C1456" s="18">
        <v>9</v>
      </c>
      <c r="D1456" s="18">
        <v>9</v>
      </c>
      <c r="E1456" s="18">
        <v>9</v>
      </c>
      <c r="F1456" s="18">
        <v>0</v>
      </c>
      <c r="G1456" s="18">
        <v>0</v>
      </c>
      <c r="H1456"/>
    </row>
    <row r="1457" spans="1:8" s="18" customFormat="1" x14ac:dyDescent="0.25">
      <c r="A1457" s="12" t="s">
        <v>126</v>
      </c>
      <c r="B1457" s="12" t="s">
        <v>18</v>
      </c>
      <c r="C1457" s="12">
        <v>15</v>
      </c>
      <c r="D1457" s="12">
        <v>15</v>
      </c>
      <c r="E1457" s="12">
        <v>12</v>
      </c>
      <c r="F1457" s="12">
        <v>3</v>
      </c>
      <c r="G1457" s="12">
        <v>0</v>
      </c>
      <c r="H1457"/>
    </row>
    <row r="1458" spans="1:8" s="18" customFormat="1" x14ac:dyDescent="0.25">
      <c r="A1458" s="18" t="s">
        <v>126</v>
      </c>
      <c r="B1458" s="18" t="s">
        <v>185</v>
      </c>
      <c r="C1458" s="18">
        <v>5</v>
      </c>
      <c r="D1458" s="18">
        <v>5</v>
      </c>
      <c r="E1458" s="18">
        <v>5</v>
      </c>
      <c r="F1458" s="18">
        <v>0</v>
      </c>
      <c r="G1458" s="18">
        <v>0</v>
      </c>
      <c r="H1458"/>
    </row>
    <row r="1459" spans="1:8" s="18" customFormat="1" x14ac:dyDescent="0.25">
      <c r="A1459" s="12" t="s">
        <v>126</v>
      </c>
      <c r="B1459" s="12" t="s">
        <v>185</v>
      </c>
      <c r="C1459" s="12">
        <v>6</v>
      </c>
      <c r="D1459" s="12">
        <v>6</v>
      </c>
      <c r="E1459" s="12">
        <v>5</v>
      </c>
      <c r="F1459" s="12">
        <v>1</v>
      </c>
      <c r="G1459" s="12">
        <v>0</v>
      </c>
      <c r="H1459"/>
    </row>
    <row r="1460" spans="1:8" s="18" customFormat="1" x14ac:dyDescent="0.25">
      <c r="A1460" s="18" t="s">
        <v>133</v>
      </c>
      <c r="B1460" s="18" t="s">
        <v>2</v>
      </c>
      <c r="C1460" s="18">
        <v>1</v>
      </c>
      <c r="D1460" s="18">
        <v>1</v>
      </c>
      <c r="E1460" s="18">
        <v>1</v>
      </c>
      <c r="F1460" s="18">
        <v>0</v>
      </c>
      <c r="G1460" s="18">
        <v>0</v>
      </c>
      <c r="H1460"/>
    </row>
    <row r="1461" spans="1:8" s="18" customFormat="1" x14ac:dyDescent="0.25">
      <c r="A1461" s="12" t="s">
        <v>133</v>
      </c>
      <c r="B1461" s="12" t="s">
        <v>2</v>
      </c>
      <c r="C1461" s="12">
        <v>3</v>
      </c>
      <c r="D1461" s="12">
        <v>3</v>
      </c>
      <c r="E1461" s="12">
        <v>3</v>
      </c>
      <c r="F1461" s="12">
        <v>0</v>
      </c>
      <c r="G1461" s="12">
        <v>0</v>
      </c>
      <c r="H1461"/>
    </row>
    <row r="1462" spans="1:8" s="18" customFormat="1" x14ac:dyDescent="0.25">
      <c r="A1462" s="18" t="s">
        <v>133</v>
      </c>
      <c r="B1462" s="18" t="s">
        <v>9</v>
      </c>
      <c r="C1462" s="18">
        <v>19</v>
      </c>
      <c r="D1462" s="18">
        <v>18</v>
      </c>
      <c r="E1462" s="18">
        <v>18</v>
      </c>
      <c r="F1462" s="18">
        <v>0</v>
      </c>
      <c r="G1462" s="18">
        <v>0</v>
      </c>
      <c r="H1462"/>
    </row>
    <row r="1463" spans="1:8" s="18" customFormat="1" x14ac:dyDescent="0.25">
      <c r="A1463" s="12" t="s">
        <v>133</v>
      </c>
      <c r="B1463" s="12" t="s">
        <v>9</v>
      </c>
      <c r="C1463" s="12">
        <v>9</v>
      </c>
      <c r="D1463" s="12">
        <v>8</v>
      </c>
      <c r="E1463" s="12">
        <v>8</v>
      </c>
      <c r="F1463" s="12">
        <v>0</v>
      </c>
      <c r="G1463" s="12">
        <v>0</v>
      </c>
      <c r="H1463"/>
    </row>
    <row r="1464" spans="1:8" s="18" customFormat="1" x14ac:dyDescent="0.25">
      <c r="A1464" s="18" t="s">
        <v>133</v>
      </c>
      <c r="B1464" s="18" t="s">
        <v>210</v>
      </c>
      <c r="C1464" s="18">
        <v>8</v>
      </c>
      <c r="D1464" s="18">
        <v>8</v>
      </c>
      <c r="E1464" s="18">
        <v>8</v>
      </c>
      <c r="F1464" s="18">
        <v>0</v>
      </c>
      <c r="G1464" s="18">
        <v>0</v>
      </c>
      <c r="H1464"/>
    </row>
    <row r="1465" spans="1:8" s="18" customFormat="1" x14ac:dyDescent="0.25">
      <c r="A1465" s="12" t="s">
        <v>133</v>
      </c>
      <c r="B1465" s="12" t="s">
        <v>210</v>
      </c>
      <c r="C1465" s="12">
        <v>10</v>
      </c>
      <c r="D1465" s="12">
        <v>10</v>
      </c>
      <c r="E1465" s="12">
        <v>10</v>
      </c>
      <c r="F1465" s="12">
        <v>0</v>
      </c>
      <c r="G1465" s="12">
        <v>0</v>
      </c>
      <c r="H1465"/>
    </row>
    <row r="1466" spans="1:8" s="18" customFormat="1" x14ac:dyDescent="0.25">
      <c r="A1466" s="18" t="s">
        <v>133</v>
      </c>
      <c r="B1466" s="18" t="s">
        <v>211</v>
      </c>
      <c r="C1466" s="18">
        <v>13</v>
      </c>
      <c r="D1466" s="18">
        <v>12</v>
      </c>
      <c r="E1466" s="18">
        <v>11</v>
      </c>
      <c r="F1466" s="18">
        <v>1</v>
      </c>
      <c r="G1466" s="18">
        <v>0</v>
      </c>
      <c r="H1466"/>
    </row>
    <row r="1467" spans="1:8" s="18" customFormat="1" x14ac:dyDescent="0.25">
      <c r="A1467" s="12" t="s">
        <v>133</v>
      </c>
      <c r="B1467" s="12" t="s">
        <v>211</v>
      </c>
      <c r="C1467" s="12">
        <v>22</v>
      </c>
      <c r="D1467" s="12">
        <v>21</v>
      </c>
      <c r="E1467" s="12">
        <v>18</v>
      </c>
      <c r="F1467" s="12">
        <v>3</v>
      </c>
      <c r="G1467" s="12">
        <v>0</v>
      </c>
      <c r="H1467"/>
    </row>
    <row r="1468" spans="1:8" s="18" customFormat="1" x14ac:dyDescent="0.25">
      <c r="A1468" s="18" t="s">
        <v>133</v>
      </c>
      <c r="B1468" s="18" t="s">
        <v>209</v>
      </c>
      <c r="C1468" s="18">
        <v>14</v>
      </c>
      <c r="D1468" s="18">
        <v>13</v>
      </c>
      <c r="E1468" s="18">
        <v>13</v>
      </c>
      <c r="F1468" s="18">
        <v>0</v>
      </c>
      <c r="G1468" s="18">
        <v>0</v>
      </c>
      <c r="H1468"/>
    </row>
    <row r="1469" spans="1:8" s="18" customFormat="1" x14ac:dyDescent="0.25">
      <c r="A1469" s="12" t="s">
        <v>133</v>
      </c>
      <c r="B1469" s="12" t="s">
        <v>209</v>
      </c>
      <c r="C1469" s="12">
        <v>29</v>
      </c>
      <c r="D1469" s="12">
        <v>29</v>
      </c>
      <c r="E1469" s="12">
        <v>28</v>
      </c>
      <c r="F1469" s="12">
        <v>1</v>
      </c>
      <c r="G1469" s="12">
        <v>0</v>
      </c>
      <c r="H1469"/>
    </row>
    <row r="1470" spans="1:8" s="18" customFormat="1" x14ac:dyDescent="0.25">
      <c r="A1470" s="18" t="s">
        <v>133</v>
      </c>
      <c r="B1470" s="18" t="s">
        <v>14</v>
      </c>
      <c r="C1470" s="18">
        <v>13</v>
      </c>
      <c r="D1470" s="18">
        <v>13</v>
      </c>
      <c r="E1470" s="18">
        <v>13</v>
      </c>
      <c r="F1470" s="18">
        <v>0</v>
      </c>
      <c r="G1470" s="18">
        <v>0</v>
      </c>
      <c r="H1470"/>
    </row>
    <row r="1471" spans="1:8" s="18" customFormat="1" x14ac:dyDescent="0.25">
      <c r="A1471" s="12" t="s">
        <v>133</v>
      </c>
      <c r="B1471" s="12" t="s">
        <v>14</v>
      </c>
      <c r="C1471" s="12">
        <v>4</v>
      </c>
      <c r="D1471" s="12">
        <v>4</v>
      </c>
      <c r="E1471" s="12">
        <v>4</v>
      </c>
      <c r="F1471" s="12">
        <v>0</v>
      </c>
      <c r="G1471" s="12">
        <v>0</v>
      </c>
      <c r="H1471"/>
    </row>
    <row r="1472" spans="1:8" s="18" customFormat="1" x14ac:dyDescent="0.25">
      <c r="A1472" s="18" t="s">
        <v>133</v>
      </c>
      <c r="B1472" s="18" t="s">
        <v>16</v>
      </c>
      <c r="C1472" s="18">
        <v>3</v>
      </c>
      <c r="D1472" s="18">
        <v>3</v>
      </c>
      <c r="E1472" s="18">
        <v>3</v>
      </c>
      <c r="F1472" s="18">
        <v>0</v>
      </c>
      <c r="G1472" s="18">
        <v>0</v>
      </c>
      <c r="H1472"/>
    </row>
    <row r="1473" spans="1:8" s="18" customFormat="1" x14ac:dyDescent="0.25">
      <c r="A1473" s="12" t="s">
        <v>133</v>
      </c>
      <c r="B1473" s="12" t="s">
        <v>16</v>
      </c>
      <c r="C1473" s="12">
        <v>4</v>
      </c>
      <c r="D1473" s="12">
        <v>4</v>
      </c>
      <c r="E1473" s="12">
        <v>4</v>
      </c>
      <c r="F1473" s="12">
        <v>0</v>
      </c>
      <c r="G1473" s="12">
        <v>0</v>
      </c>
      <c r="H1473"/>
    </row>
    <row r="1474" spans="1:8" s="18" customFormat="1" x14ac:dyDescent="0.25">
      <c r="A1474" s="18" t="s">
        <v>133</v>
      </c>
      <c r="B1474" s="18" t="s">
        <v>17</v>
      </c>
      <c r="C1474" s="18">
        <v>3</v>
      </c>
      <c r="D1474" s="18">
        <v>3</v>
      </c>
      <c r="E1474" s="18">
        <v>3</v>
      </c>
      <c r="F1474" s="18">
        <v>0</v>
      </c>
      <c r="G1474" s="18">
        <v>0</v>
      </c>
      <c r="H1474"/>
    </row>
    <row r="1475" spans="1:8" s="18" customFormat="1" x14ac:dyDescent="0.25">
      <c r="A1475" s="12" t="s">
        <v>133</v>
      </c>
      <c r="B1475" s="12" t="s">
        <v>17</v>
      </c>
      <c r="C1475" s="12">
        <v>3</v>
      </c>
      <c r="D1475" s="12">
        <v>3</v>
      </c>
      <c r="E1475" s="12">
        <v>3</v>
      </c>
      <c r="F1475" s="12">
        <v>0</v>
      </c>
      <c r="G1475" s="12">
        <v>0</v>
      </c>
      <c r="H1475"/>
    </row>
    <row r="1476" spans="1:8" s="18" customFormat="1" x14ac:dyDescent="0.25">
      <c r="A1476" s="18" t="s">
        <v>133</v>
      </c>
      <c r="B1476" s="18" t="s">
        <v>18</v>
      </c>
      <c r="C1476" s="18">
        <v>7</v>
      </c>
      <c r="D1476" s="18">
        <v>7</v>
      </c>
      <c r="E1476" s="18">
        <v>7</v>
      </c>
      <c r="F1476" s="18">
        <v>0</v>
      </c>
      <c r="G1476" s="18">
        <v>0</v>
      </c>
      <c r="H1476"/>
    </row>
    <row r="1477" spans="1:8" s="18" customFormat="1" x14ac:dyDescent="0.25">
      <c r="A1477" s="12" t="s">
        <v>133</v>
      </c>
      <c r="B1477" s="12" t="s">
        <v>18</v>
      </c>
      <c r="C1477" s="12">
        <v>10</v>
      </c>
      <c r="D1477" s="12">
        <v>10</v>
      </c>
      <c r="E1477" s="12">
        <v>10</v>
      </c>
      <c r="F1477" s="12">
        <v>0</v>
      </c>
      <c r="G1477" s="12">
        <v>0</v>
      </c>
      <c r="H1477"/>
    </row>
    <row r="1478" spans="1:8" s="18" customFormat="1" x14ac:dyDescent="0.25">
      <c r="A1478" s="18" t="s">
        <v>133</v>
      </c>
      <c r="B1478" s="18" t="s">
        <v>185</v>
      </c>
      <c r="C1478" s="18">
        <v>14</v>
      </c>
      <c r="D1478" s="18">
        <v>14</v>
      </c>
      <c r="E1478" s="18">
        <v>13</v>
      </c>
      <c r="F1478" s="18">
        <v>1</v>
      </c>
      <c r="G1478" s="18">
        <v>0</v>
      </c>
      <c r="H1478"/>
    </row>
    <row r="1479" spans="1:8" s="18" customFormat="1" x14ac:dyDescent="0.25">
      <c r="A1479" s="12" t="s">
        <v>133</v>
      </c>
      <c r="B1479" s="12" t="s">
        <v>185</v>
      </c>
      <c r="C1479" s="12">
        <v>5</v>
      </c>
      <c r="D1479" s="12">
        <v>5</v>
      </c>
      <c r="E1479" s="12">
        <v>5</v>
      </c>
      <c r="F1479" s="12">
        <v>0</v>
      </c>
      <c r="G1479" s="12">
        <v>0</v>
      </c>
      <c r="H1479"/>
    </row>
    <row r="1480" spans="1:8" s="18" customFormat="1" x14ac:dyDescent="0.25">
      <c r="A1480" s="18" t="s">
        <v>95</v>
      </c>
      <c r="B1480" s="18" t="s">
        <v>9</v>
      </c>
      <c r="C1480" s="18">
        <v>4</v>
      </c>
      <c r="D1480" s="18">
        <v>4</v>
      </c>
      <c r="E1480" s="18">
        <v>2</v>
      </c>
      <c r="F1480" s="18">
        <v>2</v>
      </c>
      <c r="G1480" s="18">
        <v>0</v>
      </c>
      <c r="H1480"/>
    </row>
    <row r="1481" spans="1:8" s="18" customFormat="1" x14ac:dyDescent="0.25">
      <c r="A1481" s="12" t="s">
        <v>95</v>
      </c>
      <c r="B1481" s="12" t="s">
        <v>9</v>
      </c>
      <c r="C1481" s="12">
        <v>3</v>
      </c>
      <c r="D1481" s="12">
        <v>3</v>
      </c>
      <c r="E1481" s="12">
        <v>3</v>
      </c>
      <c r="F1481" s="12">
        <v>0</v>
      </c>
      <c r="G1481" s="12">
        <v>0</v>
      </c>
      <c r="H1481"/>
    </row>
    <row r="1482" spans="1:8" s="18" customFormat="1" x14ac:dyDescent="0.25">
      <c r="A1482" s="18" t="s">
        <v>95</v>
      </c>
      <c r="B1482" s="18" t="s">
        <v>210</v>
      </c>
      <c r="C1482" s="18">
        <v>15</v>
      </c>
      <c r="D1482" s="18">
        <v>14</v>
      </c>
      <c r="E1482" s="18">
        <v>11</v>
      </c>
      <c r="F1482" s="18">
        <v>3</v>
      </c>
      <c r="G1482" s="18">
        <v>0</v>
      </c>
      <c r="H1482"/>
    </row>
    <row r="1483" spans="1:8" s="18" customFormat="1" x14ac:dyDescent="0.25">
      <c r="A1483" s="12" t="s">
        <v>95</v>
      </c>
      <c r="B1483" s="12" t="s">
        <v>210</v>
      </c>
      <c r="C1483" s="12">
        <v>14</v>
      </c>
      <c r="D1483" s="12">
        <v>13</v>
      </c>
      <c r="E1483" s="12">
        <v>12</v>
      </c>
      <c r="F1483" s="12">
        <v>1</v>
      </c>
      <c r="G1483" s="12">
        <v>0</v>
      </c>
      <c r="H1483"/>
    </row>
    <row r="1484" spans="1:8" s="18" customFormat="1" x14ac:dyDescent="0.25">
      <c r="A1484" s="18" t="s">
        <v>95</v>
      </c>
      <c r="B1484" s="18" t="s">
        <v>211</v>
      </c>
      <c r="C1484" s="18">
        <v>21</v>
      </c>
      <c r="D1484" s="18">
        <v>16</v>
      </c>
      <c r="E1484" s="18">
        <v>11</v>
      </c>
      <c r="F1484" s="18">
        <v>5</v>
      </c>
      <c r="G1484" s="18">
        <v>0</v>
      </c>
      <c r="H1484"/>
    </row>
    <row r="1485" spans="1:8" s="18" customFormat="1" x14ac:dyDescent="0.25">
      <c r="A1485" s="12" t="s">
        <v>95</v>
      </c>
      <c r="B1485" s="12" t="s">
        <v>211</v>
      </c>
      <c r="C1485" s="12">
        <v>35</v>
      </c>
      <c r="D1485" s="12">
        <v>29</v>
      </c>
      <c r="E1485" s="12">
        <v>19</v>
      </c>
      <c r="F1485" s="12">
        <v>10</v>
      </c>
      <c r="G1485" s="12">
        <v>1</v>
      </c>
      <c r="H1485"/>
    </row>
    <row r="1486" spans="1:8" s="18" customFormat="1" x14ac:dyDescent="0.25">
      <c r="A1486" s="18" t="s">
        <v>95</v>
      </c>
      <c r="B1486" s="18" t="s">
        <v>209</v>
      </c>
      <c r="C1486" s="18">
        <v>10</v>
      </c>
      <c r="D1486" s="18">
        <v>8</v>
      </c>
      <c r="E1486" s="18">
        <v>8</v>
      </c>
      <c r="F1486" s="18">
        <v>0</v>
      </c>
      <c r="G1486" s="18">
        <v>0</v>
      </c>
      <c r="H1486"/>
    </row>
    <row r="1487" spans="1:8" s="18" customFormat="1" x14ac:dyDescent="0.25">
      <c r="A1487" s="12" t="s">
        <v>95</v>
      </c>
      <c r="B1487" s="12" t="s">
        <v>209</v>
      </c>
      <c r="C1487" s="12">
        <v>8</v>
      </c>
      <c r="D1487" s="12">
        <v>8</v>
      </c>
      <c r="E1487" s="12">
        <v>6</v>
      </c>
      <c r="F1487" s="12">
        <v>2</v>
      </c>
      <c r="G1487" s="12">
        <v>0</v>
      </c>
      <c r="H1487"/>
    </row>
    <row r="1488" spans="1:8" s="18" customFormat="1" x14ac:dyDescent="0.25">
      <c r="A1488" s="18" t="s">
        <v>95</v>
      </c>
      <c r="B1488" s="18" t="s">
        <v>14</v>
      </c>
      <c r="C1488" s="18">
        <v>3</v>
      </c>
      <c r="D1488" s="18">
        <v>3</v>
      </c>
      <c r="E1488" s="18">
        <v>3</v>
      </c>
      <c r="F1488" s="18">
        <v>0</v>
      </c>
      <c r="G1488" s="18">
        <v>0</v>
      </c>
      <c r="H1488"/>
    </row>
    <row r="1489" spans="1:8" s="18" customFormat="1" x14ac:dyDescent="0.25">
      <c r="A1489" s="12" t="s">
        <v>95</v>
      </c>
      <c r="B1489" s="12" t="s">
        <v>14</v>
      </c>
      <c r="C1489" s="12">
        <v>5</v>
      </c>
      <c r="D1489" s="12">
        <v>5</v>
      </c>
      <c r="E1489" s="12">
        <v>5</v>
      </c>
      <c r="F1489" s="12">
        <v>0</v>
      </c>
      <c r="G1489" s="12">
        <v>0</v>
      </c>
      <c r="H1489"/>
    </row>
    <row r="1490" spans="1:8" s="18" customFormat="1" x14ac:dyDescent="0.25">
      <c r="A1490" s="12" t="s">
        <v>95</v>
      </c>
      <c r="B1490" s="12" t="s">
        <v>15</v>
      </c>
      <c r="C1490" s="12">
        <v>1</v>
      </c>
      <c r="D1490" s="12">
        <v>0</v>
      </c>
      <c r="E1490" s="12">
        <v>0</v>
      </c>
      <c r="F1490" s="12">
        <v>0</v>
      </c>
      <c r="G1490" s="12">
        <v>0</v>
      </c>
      <c r="H1490"/>
    </row>
    <row r="1491" spans="1:8" s="18" customFormat="1" x14ac:dyDescent="0.25">
      <c r="A1491" s="18" t="s">
        <v>95</v>
      </c>
      <c r="B1491" s="18" t="s">
        <v>16</v>
      </c>
      <c r="C1491" s="18">
        <v>5</v>
      </c>
      <c r="D1491" s="18">
        <v>2</v>
      </c>
      <c r="E1491" s="18">
        <v>2</v>
      </c>
      <c r="F1491" s="18">
        <v>0</v>
      </c>
      <c r="G1491" s="18">
        <v>0</v>
      </c>
      <c r="H1491"/>
    </row>
    <row r="1492" spans="1:8" s="18" customFormat="1" x14ac:dyDescent="0.25">
      <c r="A1492" s="12" t="s">
        <v>95</v>
      </c>
      <c r="B1492" s="12" t="s">
        <v>16</v>
      </c>
      <c r="C1492" s="12">
        <v>4</v>
      </c>
      <c r="D1492" s="12">
        <v>4</v>
      </c>
      <c r="E1492" s="12">
        <v>4</v>
      </c>
      <c r="F1492" s="12">
        <v>0</v>
      </c>
      <c r="G1492" s="12">
        <v>0</v>
      </c>
      <c r="H1492"/>
    </row>
    <row r="1493" spans="1:8" s="18" customFormat="1" x14ac:dyDescent="0.25">
      <c r="A1493" s="18" t="s">
        <v>95</v>
      </c>
      <c r="B1493" s="18" t="s">
        <v>17</v>
      </c>
      <c r="C1493" s="18">
        <v>1</v>
      </c>
      <c r="D1493" s="18">
        <v>1</v>
      </c>
      <c r="E1493" s="18">
        <v>1</v>
      </c>
      <c r="F1493" s="18">
        <v>0</v>
      </c>
      <c r="G1493" s="18">
        <v>0</v>
      </c>
      <c r="H1493"/>
    </row>
    <row r="1494" spans="1:8" s="18" customFormat="1" x14ac:dyDescent="0.25">
      <c r="A1494" s="12" t="s">
        <v>95</v>
      </c>
      <c r="B1494" s="12" t="s">
        <v>17</v>
      </c>
      <c r="C1494" s="12">
        <v>1</v>
      </c>
      <c r="D1494" s="12">
        <v>0</v>
      </c>
      <c r="E1494" s="12">
        <v>0</v>
      </c>
      <c r="F1494" s="12">
        <v>0</v>
      </c>
      <c r="G1494" s="12">
        <v>0</v>
      </c>
      <c r="H1494"/>
    </row>
    <row r="1495" spans="1:8" s="18" customFormat="1" x14ac:dyDescent="0.25">
      <c r="A1495" s="18" t="s">
        <v>95</v>
      </c>
      <c r="B1495" s="18" t="s">
        <v>18</v>
      </c>
      <c r="C1495" s="18">
        <v>21</v>
      </c>
      <c r="D1495" s="18">
        <v>21</v>
      </c>
      <c r="E1495" s="18">
        <v>18</v>
      </c>
      <c r="F1495" s="18">
        <v>3</v>
      </c>
      <c r="G1495" s="18">
        <v>0</v>
      </c>
      <c r="H1495"/>
    </row>
    <row r="1496" spans="1:8" s="18" customFormat="1" x14ac:dyDescent="0.25">
      <c r="A1496" s="12" t="s">
        <v>95</v>
      </c>
      <c r="B1496" s="12" t="s">
        <v>18</v>
      </c>
      <c r="C1496" s="12">
        <v>13</v>
      </c>
      <c r="D1496" s="12">
        <v>12</v>
      </c>
      <c r="E1496" s="12">
        <v>12</v>
      </c>
      <c r="F1496" s="12">
        <v>0</v>
      </c>
      <c r="G1496" s="12">
        <v>0</v>
      </c>
      <c r="H1496"/>
    </row>
    <row r="1497" spans="1:8" s="18" customFormat="1" x14ac:dyDescent="0.25">
      <c r="A1497" s="18" t="s">
        <v>95</v>
      </c>
      <c r="B1497" s="18" t="s">
        <v>185</v>
      </c>
      <c r="C1497" s="18">
        <v>2</v>
      </c>
      <c r="D1497" s="18">
        <v>2</v>
      </c>
      <c r="E1497" s="18">
        <v>2</v>
      </c>
      <c r="F1497" s="18">
        <v>0</v>
      </c>
      <c r="G1497" s="18">
        <v>0</v>
      </c>
      <c r="H1497"/>
    </row>
    <row r="1498" spans="1:8" s="18" customFormat="1" x14ac:dyDescent="0.25">
      <c r="A1498" s="12" t="s">
        <v>95</v>
      </c>
      <c r="B1498" s="12" t="s">
        <v>185</v>
      </c>
      <c r="C1498" s="12">
        <v>3</v>
      </c>
      <c r="D1498" s="12">
        <v>3</v>
      </c>
      <c r="E1498" s="12">
        <v>3</v>
      </c>
      <c r="F1498" s="12">
        <v>0</v>
      </c>
      <c r="G1498" s="12">
        <v>0</v>
      </c>
      <c r="H1498"/>
    </row>
    <row r="1499" spans="1:8" s="18" customFormat="1" x14ac:dyDescent="0.25">
      <c r="A1499" s="18" t="s">
        <v>163</v>
      </c>
      <c r="B1499" s="18" t="s">
        <v>2</v>
      </c>
      <c r="C1499" s="18">
        <v>4</v>
      </c>
      <c r="D1499" s="18">
        <v>3</v>
      </c>
      <c r="E1499" s="18">
        <v>3</v>
      </c>
      <c r="F1499" s="18">
        <v>0</v>
      </c>
      <c r="G1499" s="18">
        <v>0</v>
      </c>
      <c r="H1499"/>
    </row>
    <row r="1500" spans="1:8" s="18" customFormat="1" x14ac:dyDescent="0.25">
      <c r="A1500" s="12" t="s">
        <v>163</v>
      </c>
      <c r="B1500" s="12" t="s">
        <v>2</v>
      </c>
      <c r="C1500" s="12">
        <v>6</v>
      </c>
      <c r="D1500" s="12">
        <v>5</v>
      </c>
      <c r="E1500" s="12">
        <v>5</v>
      </c>
      <c r="F1500" s="12">
        <v>0</v>
      </c>
      <c r="G1500" s="12">
        <v>0</v>
      </c>
      <c r="H1500"/>
    </row>
    <row r="1501" spans="1:8" s="18" customFormat="1" x14ac:dyDescent="0.25">
      <c r="A1501" s="18" t="s">
        <v>163</v>
      </c>
      <c r="B1501" s="18" t="s">
        <v>9</v>
      </c>
      <c r="C1501" s="18">
        <v>46</v>
      </c>
      <c r="D1501" s="18">
        <v>45</v>
      </c>
      <c r="E1501" s="18">
        <v>41</v>
      </c>
      <c r="F1501" s="18">
        <v>4</v>
      </c>
      <c r="G1501" s="18">
        <v>0</v>
      </c>
      <c r="H1501"/>
    </row>
    <row r="1502" spans="1:8" s="18" customFormat="1" x14ac:dyDescent="0.25">
      <c r="A1502" s="12" t="s">
        <v>163</v>
      </c>
      <c r="B1502" s="12" t="s">
        <v>9</v>
      </c>
      <c r="C1502" s="12">
        <v>50</v>
      </c>
      <c r="D1502" s="12">
        <v>50</v>
      </c>
      <c r="E1502" s="12">
        <v>40</v>
      </c>
      <c r="F1502" s="12">
        <v>10</v>
      </c>
      <c r="G1502" s="12">
        <v>0</v>
      </c>
      <c r="H1502"/>
    </row>
    <row r="1503" spans="1:8" s="18" customFormat="1" x14ac:dyDescent="0.25">
      <c r="A1503" s="18" t="s">
        <v>163</v>
      </c>
      <c r="B1503" s="18" t="s">
        <v>210</v>
      </c>
      <c r="C1503" s="18">
        <v>28</v>
      </c>
      <c r="D1503" s="18">
        <v>27</v>
      </c>
      <c r="E1503" s="18">
        <v>25</v>
      </c>
      <c r="F1503" s="18">
        <v>2</v>
      </c>
      <c r="G1503" s="18">
        <v>0</v>
      </c>
      <c r="H1503"/>
    </row>
    <row r="1504" spans="1:8" s="18" customFormat="1" x14ac:dyDescent="0.25">
      <c r="A1504" s="12" t="s">
        <v>163</v>
      </c>
      <c r="B1504" s="12" t="s">
        <v>210</v>
      </c>
      <c r="C1504" s="12">
        <v>45</v>
      </c>
      <c r="D1504" s="12">
        <v>44</v>
      </c>
      <c r="E1504" s="12">
        <v>35</v>
      </c>
      <c r="F1504" s="12">
        <v>9</v>
      </c>
      <c r="G1504" s="12">
        <v>0</v>
      </c>
      <c r="H1504"/>
    </row>
    <row r="1505" spans="1:8" s="18" customFormat="1" x14ac:dyDescent="0.25">
      <c r="A1505" s="18" t="s">
        <v>163</v>
      </c>
      <c r="B1505" s="18" t="s">
        <v>211</v>
      </c>
      <c r="C1505" s="18">
        <v>76</v>
      </c>
      <c r="D1505" s="18">
        <v>66</v>
      </c>
      <c r="E1505" s="18">
        <v>65</v>
      </c>
      <c r="F1505" s="18">
        <v>1</v>
      </c>
      <c r="G1505" s="18">
        <v>0</v>
      </c>
      <c r="H1505"/>
    </row>
    <row r="1506" spans="1:8" s="18" customFormat="1" x14ac:dyDescent="0.25">
      <c r="A1506" s="12" t="s">
        <v>163</v>
      </c>
      <c r="B1506" s="12" t="s">
        <v>211</v>
      </c>
      <c r="C1506" s="12">
        <v>75</v>
      </c>
      <c r="D1506" s="12">
        <v>69</v>
      </c>
      <c r="E1506" s="12">
        <v>58</v>
      </c>
      <c r="F1506" s="12">
        <v>11</v>
      </c>
      <c r="G1506" s="12">
        <v>0</v>
      </c>
      <c r="H1506"/>
    </row>
    <row r="1507" spans="1:8" s="18" customFormat="1" x14ac:dyDescent="0.25">
      <c r="A1507" s="18" t="s">
        <v>163</v>
      </c>
      <c r="B1507" s="18" t="s">
        <v>209</v>
      </c>
      <c r="C1507" s="18">
        <v>39</v>
      </c>
      <c r="D1507" s="18">
        <v>39</v>
      </c>
      <c r="E1507" s="18">
        <v>22</v>
      </c>
      <c r="F1507" s="18">
        <v>17</v>
      </c>
      <c r="G1507" s="18">
        <v>0</v>
      </c>
      <c r="H1507"/>
    </row>
    <row r="1508" spans="1:8" s="18" customFormat="1" x14ac:dyDescent="0.25">
      <c r="A1508" s="12" t="s">
        <v>163</v>
      </c>
      <c r="B1508" s="12" t="s">
        <v>209</v>
      </c>
      <c r="C1508" s="12">
        <v>60</v>
      </c>
      <c r="D1508" s="12">
        <v>59</v>
      </c>
      <c r="E1508" s="12">
        <v>55</v>
      </c>
      <c r="F1508" s="12">
        <v>4</v>
      </c>
      <c r="G1508" s="12">
        <v>1</v>
      </c>
      <c r="H1508"/>
    </row>
    <row r="1509" spans="1:8" s="18" customFormat="1" x14ac:dyDescent="0.25">
      <c r="A1509" s="18" t="s">
        <v>163</v>
      </c>
      <c r="B1509" s="18" t="s">
        <v>14</v>
      </c>
      <c r="C1509" s="18">
        <v>5</v>
      </c>
      <c r="D1509" s="18">
        <v>5</v>
      </c>
      <c r="E1509" s="18">
        <v>5</v>
      </c>
      <c r="F1509" s="18">
        <v>0</v>
      </c>
      <c r="G1509" s="18">
        <v>0</v>
      </c>
      <c r="H1509"/>
    </row>
    <row r="1510" spans="1:8" s="18" customFormat="1" x14ac:dyDescent="0.25">
      <c r="A1510" s="12" t="s">
        <v>163</v>
      </c>
      <c r="B1510" s="12" t="s">
        <v>14</v>
      </c>
      <c r="C1510" s="12">
        <v>5</v>
      </c>
      <c r="D1510" s="12">
        <v>5</v>
      </c>
      <c r="E1510" s="12">
        <v>5</v>
      </c>
      <c r="F1510" s="12">
        <v>0</v>
      </c>
      <c r="G1510" s="12">
        <v>0</v>
      </c>
      <c r="H1510"/>
    </row>
    <row r="1511" spans="1:8" s="18" customFormat="1" x14ac:dyDescent="0.25">
      <c r="A1511" s="18" t="s">
        <v>163</v>
      </c>
      <c r="B1511" s="18" t="s">
        <v>15</v>
      </c>
      <c r="C1511" s="18">
        <v>3</v>
      </c>
      <c r="D1511" s="18">
        <v>2</v>
      </c>
      <c r="E1511" s="18">
        <v>2</v>
      </c>
      <c r="F1511" s="18">
        <v>0</v>
      </c>
      <c r="G1511" s="18">
        <v>0</v>
      </c>
      <c r="H1511"/>
    </row>
    <row r="1512" spans="1:8" s="18" customFormat="1" x14ac:dyDescent="0.25">
      <c r="A1512" s="12" t="s">
        <v>163</v>
      </c>
      <c r="B1512" s="12" t="s">
        <v>15</v>
      </c>
      <c r="C1512" s="12">
        <v>7</v>
      </c>
      <c r="D1512" s="12">
        <v>7</v>
      </c>
      <c r="E1512" s="12">
        <v>6</v>
      </c>
      <c r="F1512" s="12">
        <v>1</v>
      </c>
      <c r="G1512" s="12">
        <v>0</v>
      </c>
      <c r="H1512"/>
    </row>
    <row r="1513" spans="1:8" s="18" customFormat="1" x14ac:dyDescent="0.25">
      <c r="A1513" s="18" t="s">
        <v>163</v>
      </c>
      <c r="B1513" s="18" t="s">
        <v>16</v>
      </c>
      <c r="C1513" s="18">
        <v>36</v>
      </c>
      <c r="D1513" s="18">
        <v>35</v>
      </c>
      <c r="E1513" s="18">
        <v>19</v>
      </c>
      <c r="F1513" s="18">
        <v>16</v>
      </c>
      <c r="G1513" s="18">
        <v>0</v>
      </c>
      <c r="H1513"/>
    </row>
    <row r="1514" spans="1:8" s="18" customFormat="1" x14ac:dyDescent="0.25">
      <c r="A1514" s="12" t="s">
        <v>163</v>
      </c>
      <c r="B1514" s="12" t="s">
        <v>16</v>
      </c>
      <c r="C1514" s="12">
        <v>41</v>
      </c>
      <c r="D1514" s="12">
        <v>41</v>
      </c>
      <c r="E1514" s="12">
        <v>23</v>
      </c>
      <c r="F1514" s="12">
        <v>18</v>
      </c>
      <c r="G1514" s="12">
        <v>0</v>
      </c>
      <c r="H1514"/>
    </row>
    <row r="1515" spans="1:8" s="18" customFormat="1" x14ac:dyDescent="0.25">
      <c r="A1515" s="18" t="s">
        <v>163</v>
      </c>
      <c r="B1515" s="18" t="s">
        <v>17</v>
      </c>
      <c r="C1515" s="18">
        <v>21</v>
      </c>
      <c r="D1515" s="18">
        <v>18</v>
      </c>
      <c r="E1515" s="18">
        <v>14</v>
      </c>
      <c r="F1515" s="18">
        <v>4</v>
      </c>
      <c r="G1515" s="18">
        <v>0</v>
      </c>
      <c r="H1515"/>
    </row>
    <row r="1516" spans="1:8" s="18" customFormat="1" x14ac:dyDescent="0.25">
      <c r="A1516" s="12" t="s">
        <v>163</v>
      </c>
      <c r="B1516" s="12" t="s">
        <v>17</v>
      </c>
      <c r="C1516" s="12">
        <v>20</v>
      </c>
      <c r="D1516" s="12">
        <v>20</v>
      </c>
      <c r="E1516" s="12">
        <v>16</v>
      </c>
      <c r="F1516" s="12">
        <v>4</v>
      </c>
      <c r="G1516" s="12">
        <v>0</v>
      </c>
      <c r="H1516"/>
    </row>
    <row r="1517" spans="1:8" s="18" customFormat="1" x14ac:dyDescent="0.25">
      <c r="A1517" s="18" t="s">
        <v>163</v>
      </c>
      <c r="B1517" s="18" t="s">
        <v>18</v>
      </c>
      <c r="C1517" s="18">
        <v>56</v>
      </c>
      <c r="D1517" s="18">
        <v>56</v>
      </c>
      <c r="E1517" s="18">
        <v>46</v>
      </c>
      <c r="F1517" s="18">
        <v>10</v>
      </c>
      <c r="G1517" s="18">
        <v>0</v>
      </c>
      <c r="H1517"/>
    </row>
    <row r="1518" spans="1:8" s="18" customFormat="1" x14ac:dyDescent="0.25">
      <c r="A1518" s="12" t="s">
        <v>163</v>
      </c>
      <c r="B1518" s="12" t="s">
        <v>18</v>
      </c>
      <c r="C1518" s="12">
        <v>58</v>
      </c>
      <c r="D1518" s="12">
        <v>58</v>
      </c>
      <c r="E1518" s="12">
        <v>45</v>
      </c>
      <c r="F1518" s="12">
        <v>13</v>
      </c>
      <c r="G1518" s="12">
        <v>0</v>
      </c>
      <c r="H1518"/>
    </row>
    <row r="1519" spans="1:8" s="18" customFormat="1" x14ac:dyDescent="0.25">
      <c r="A1519" s="18" t="s">
        <v>163</v>
      </c>
      <c r="B1519" s="18" t="s">
        <v>185</v>
      </c>
      <c r="C1519" s="18">
        <v>41</v>
      </c>
      <c r="D1519" s="18">
        <v>40</v>
      </c>
      <c r="E1519" s="18">
        <v>39</v>
      </c>
      <c r="F1519" s="18">
        <v>1</v>
      </c>
      <c r="G1519" s="18">
        <v>0</v>
      </c>
      <c r="H1519"/>
    </row>
    <row r="1520" spans="1:8" s="18" customFormat="1" x14ac:dyDescent="0.25">
      <c r="A1520" s="12" t="s">
        <v>163</v>
      </c>
      <c r="B1520" s="12" t="s">
        <v>185</v>
      </c>
      <c r="C1520" s="12">
        <v>32</v>
      </c>
      <c r="D1520" s="12">
        <v>28</v>
      </c>
      <c r="E1520" s="12">
        <v>28</v>
      </c>
      <c r="F1520" s="12">
        <v>0</v>
      </c>
      <c r="G1520" s="12">
        <v>3</v>
      </c>
      <c r="H1520"/>
    </row>
    <row r="1521" spans="1:8" s="18" customFormat="1" x14ac:dyDescent="0.25">
      <c r="A1521" s="12" t="s">
        <v>89</v>
      </c>
      <c r="B1521" s="12" t="s">
        <v>35</v>
      </c>
      <c r="C1521" s="12">
        <v>1</v>
      </c>
      <c r="D1521" s="12">
        <v>0</v>
      </c>
      <c r="E1521" s="12">
        <v>0</v>
      </c>
      <c r="F1521" s="12">
        <v>0</v>
      </c>
      <c r="G1521" s="12">
        <v>0</v>
      </c>
      <c r="H1521"/>
    </row>
    <row r="1522" spans="1:8" s="18" customFormat="1" x14ac:dyDescent="0.25">
      <c r="A1522" s="18" t="s">
        <v>89</v>
      </c>
      <c r="B1522" s="18" t="s">
        <v>4</v>
      </c>
      <c r="C1522" s="18">
        <v>1</v>
      </c>
      <c r="D1522" s="18">
        <v>0</v>
      </c>
      <c r="E1522" s="18">
        <v>0</v>
      </c>
      <c r="F1522" s="18">
        <v>0</v>
      </c>
      <c r="G1522" s="18">
        <v>0</v>
      </c>
      <c r="H1522"/>
    </row>
    <row r="1523" spans="1:8" s="18" customFormat="1" x14ac:dyDescent="0.25">
      <c r="A1523" s="18" t="s">
        <v>89</v>
      </c>
      <c r="B1523" s="18" t="s">
        <v>9</v>
      </c>
      <c r="C1523" s="18">
        <v>1</v>
      </c>
      <c r="D1523" s="18">
        <v>1</v>
      </c>
      <c r="E1523" s="18">
        <v>0</v>
      </c>
      <c r="F1523" s="18">
        <v>1</v>
      </c>
      <c r="G1523" s="18">
        <v>0</v>
      </c>
      <c r="H1523"/>
    </row>
    <row r="1524" spans="1:8" s="18" customFormat="1" x14ac:dyDescent="0.25">
      <c r="A1524" s="12" t="s">
        <v>89</v>
      </c>
      <c r="B1524" s="12" t="s">
        <v>9</v>
      </c>
      <c r="C1524" s="12">
        <v>3</v>
      </c>
      <c r="D1524" s="12">
        <v>3</v>
      </c>
      <c r="E1524" s="12">
        <v>2</v>
      </c>
      <c r="F1524" s="12">
        <v>1</v>
      </c>
      <c r="G1524" s="12">
        <v>0</v>
      </c>
      <c r="H1524"/>
    </row>
    <row r="1525" spans="1:8" s="18" customFormat="1" x14ac:dyDescent="0.25">
      <c r="A1525" s="18" t="s">
        <v>89</v>
      </c>
      <c r="B1525" s="18" t="s">
        <v>210</v>
      </c>
      <c r="C1525" s="18">
        <v>6</v>
      </c>
      <c r="D1525" s="18">
        <v>6</v>
      </c>
      <c r="E1525" s="18">
        <v>3</v>
      </c>
      <c r="F1525" s="18">
        <v>3</v>
      </c>
      <c r="G1525" s="18">
        <v>0</v>
      </c>
      <c r="H1525"/>
    </row>
    <row r="1526" spans="1:8" s="18" customFormat="1" x14ac:dyDescent="0.25">
      <c r="A1526" s="12" t="s">
        <v>89</v>
      </c>
      <c r="B1526" s="12" t="s">
        <v>210</v>
      </c>
      <c r="C1526" s="12">
        <v>7</v>
      </c>
      <c r="D1526" s="12">
        <v>7</v>
      </c>
      <c r="E1526" s="12">
        <v>6</v>
      </c>
      <c r="F1526" s="12">
        <v>1</v>
      </c>
      <c r="G1526" s="12">
        <v>0</v>
      </c>
      <c r="H1526"/>
    </row>
    <row r="1527" spans="1:8" s="18" customFormat="1" x14ac:dyDescent="0.25">
      <c r="A1527" s="18" t="s">
        <v>89</v>
      </c>
      <c r="B1527" s="18" t="s">
        <v>211</v>
      </c>
      <c r="C1527" s="18">
        <v>13</v>
      </c>
      <c r="D1527" s="18">
        <v>10</v>
      </c>
      <c r="E1527" s="18">
        <v>6</v>
      </c>
      <c r="F1527" s="18">
        <v>4</v>
      </c>
      <c r="G1527" s="18">
        <v>0</v>
      </c>
      <c r="H1527"/>
    </row>
    <row r="1528" spans="1:8" s="18" customFormat="1" x14ac:dyDescent="0.25">
      <c r="A1528" s="12" t="s">
        <v>89</v>
      </c>
      <c r="B1528" s="12" t="s">
        <v>211</v>
      </c>
      <c r="C1528" s="12">
        <v>15</v>
      </c>
      <c r="D1528" s="12">
        <v>14</v>
      </c>
      <c r="E1528" s="12">
        <v>11</v>
      </c>
      <c r="F1528" s="12">
        <v>3</v>
      </c>
      <c r="G1528" s="12">
        <v>0</v>
      </c>
      <c r="H1528"/>
    </row>
    <row r="1529" spans="1:8" s="18" customFormat="1" x14ac:dyDescent="0.25">
      <c r="A1529" s="18" t="s">
        <v>89</v>
      </c>
      <c r="B1529" s="18" t="s">
        <v>209</v>
      </c>
      <c r="C1529" s="18">
        <v>8</v>
      </c>
      <c r="D1529" s="18">
        <v>7</v>
      </c>
      <c r="E1529" s="18">
        <v>6</v>
      </c>
      <c r="F1529" s="18">
        <v>1</v>
      </c>
      <c r="G1529" s="18">
        <v>0</v>
      </c>
      <c r="H1529"/>
    </row>
    <row r="1530" spans="1:8" s="18" customFormat="1" x14ac:dyDescent="0.25">
      <c r="A1530" s="12" t="s">
        <v>89</v>
      </c>
      <c r="B1530" s="12" t="s">
        <v>209</v>
      </c>
      <c r="C1530" s="12">
        <v>13</v>
      </c>
      <c r="D1530" s="12">
        <v>13</v>
      </c>
      <c r="E1530" s="12">
        <v>10</v>
      </c>
      <c r="F1530" s="12">
        <v>3</v>
      </c>
      <c r="G1530" s="12">
        <v>0</v>
      </c>
      <c r="H1530"/>
    </row>
    <row r="1531" spans="1:8" s="18" customFormat="1" x14ac:dyDescent="0.25">
      <c r="A1531" s="18" t="s">
        <v>89</v>
      </c>
      <c r="B1531" s="18" t="s">
        <v>14</v>
      </c>
      <c r="C1531" s="18">
        <v>4</v>
      </c>
      <c r="D1531" s="18">
        <v>3</v>
      </c>
      <c r="E1531" s="18">
        <v>3</v>
      </c>
      <c r="F1531" s="18">
        <v>0</v>
      </c>
      <c r="G1531" s="18">
        <v>0</v>
      </c>
      <c r="H1531"/>
    </row>
    <row r="1532" spans="1:8" s="18" customFormat="1" x14ac:dyDescent="0.25">
      <c r="A1532" s="12" t="s">
        <v>89</v>
      </c>
      <c r="B1532" s="12" t="s">
        <v>14</v>
      </c>
      <c r="C1532" s="12">
        <v>1</v>
      </c>
      <c r="D1532" s="12">
        <v>1</v>
      </c>
      <c r="E1532" s="12">
        <v>1</v>
      </c>
      <c r="F1532" s="12">
        <v>0</v>
      </c>
      <c r="G1532" s="12">
        <v>0</v>
      </c>
      <c r="H1532"/>
    </row>
    <row r="1533" spans="1:8" s="18" customFormat="1" x14ac:dyDescent="0.25">
      <c r="A1533" s="18" t="s">
        <v>89</v>
      </c>
      <c r="B1533" s="18" t="s">
        <v>15</v>
      </c>
      <c r="C1533" s="18">
        <v>1</v>
      </c>
      <c r="D1533" s="18">
        <v>1</v>
      </c>
      <c r="E1533" s="18">
        <v>1</v>
      </c>
      <c r="F1533" s="18">
        <v>0</v>
      </c>
      <c r="G1533" s="18">
        <v>0</v>
      </c>
      <c r="H1533"/>
    </row>
    <row r="1534" spans="1:8" s="18" customFormat="1" x14ac:dyDescent="0.25">
      <c r="A1534" s="18" t="s">
        <v>89</v>
      </c>
      <c r="B1534" s="18" t="s">
        <v>16</v>
      </c>
      <c r="C1534" s="18">
        <v>2</v>
      </c>
      <c r="D1534" s="18">
        <v>2</v>
      </c>
      <c r="E1534" s="18">
        <v>1</v>
      </c>
      <c r="F1534" s="18">
        <v>1</v>
      </c>
      <c r="G1534" s="18">
        <v>0</v>
      </c>
      <c r="H1534"/>
    </row>
    <row r="1535" spans="1:8" s="18" customFormat="1" x14ac:dyDescent="0.25">
      <c r="A1535" s="18" t="s">
        <v>89</v>
      </c>
      <c r="B1535" s="18" t="s">
        <v>17</v>
      </c>
      <c r="C1535" s="18">
        <v>1</v>
      </c>
      <c r="D1535" s="18">
        <v>1</v>
      </c>
      <c r="E1535" s="18">
        <v>1</v>
      </c>
      <c r="F1535" s="18">
        <v>0</v>
      </c>
      <c r="G1535" s="18">
        <v>0</v>
      </c>
      <c r="H1535"/>
    </row>
    <row r="1536" spans="1:8" s="18" customFormat="1" x14ac:dyDescent="0.25">
      <c r="A1536" s="18" t="s">
        <v>89</v>
      </c>
      <c r="B1536" s="18" t="s">
        <v>18</v>
      </c>
      <c r="C1536" s="18">
        <v>9</v>
      </c>
      <c r="D1536" s="18">
        <v>9</v>
      </c>
      <c r="E1536" s="18">
        <v>6</v>
      </c>
      <c r="F1536" s="18">
        <v>3</v>
      </c>
      <c r="G1536" s="18">
        <v>0</v>
      </c>
      <c r="H1536"/>
    </row>
    <row r="1537" spans="1:8" s="18" customFormat="1" x14ac:dyDescent="0.25">
      <c r="A1537" s="12" t="s">
        <v>89</v>
      </c>
      <c r="B1537" s="12" t="s">
        <v>18</v>
      </c>
      <c r="C1537" s="12">
        <v>6</v>
      </c>
      <c r="D1537" s="12">
        <v>6</v>
      </c>
      <c r="E1537" s="12">
        <v>6</v>
      </c>
      <c r="F1537" s="12">
        <v>0</v>
      </c>
      <c r="G1537" s="12">
        <v>0</v>
      </c>
      <c r="H1537"/>
    </row>
    <row r="1538" spans="1:8" s="18" customFormat="1" x14ac:dyDescent="0.25">
      <c r="A1538" s="18" t="s">
        <v>89</v>
      </c>
      <c r="B1538" s="18" t="s">
        <v>185</v>
      </c>
      <c r="C1538" s="18">
        <v>1</v>
      </c>
      <c r="D1538" s="18">
        <v>1</v>
      </c>
      <c r="E1538" s="18">
        <v>1</v>
      </c>
      <c r="F1538" s="18">
        <v>0</v>
      </c>
      <c r="G1538" s="18">
        <v>0</v>
      </c>
      <c r="H1538"/>
    </row>
    <row r="1539" spans="1:8" s="18" customFormat="1" x14ac:dyDescent="0.25">
      <c r="A1539" s="12" t="s">
        <v>89</v>
      </c>
      <c r="B1539" s="12" t="s">
        <v>185</v>
      </c>
      <c r="C1539" s="12">
        <v>1</v>
      </c>
      <c r="D1539" s="12">
        <v>0</v>
      </c>
      <c r="E1539" s="12">
        <v>0</v>
      </c>
      <c r="F1539" s="12">
        <v>0</v>
      </c>
      <c r="G1539" s="12">
        <v>0</v>
      </c>
      <c r="H1539"/>
    </row>
    <row r="1540" spans="1:8" s="18" customFormat="1" x14ac:dyDescent="0.25">
      <c r="A1540" s="18" t="s">
        <v>74</v>
      </c>
      <c r="B1540" s="18" t="s">
        <v>2</v>
      </c>
      <c r="C1540" s="18">
        <v>1</v>
      </c>
      <c r="D1540" s="18">
        <v>1</v>
      </c>
      <c r="E1540" s="18">
        <v>1</v>
      </c>
      <c r="F1540" s="18">
        <v>0</v>
      </c>
      <c r="G1540" s="18">
        <v>0</v>
      </c>
      <c r="H1540"/>
    </row>
    <row r="1541" spans="1:8" s="18" customFormat="1" x14ac:dyDescent="0.25">
      <c r="A1541" s="12" t="s">
        <v>74</v>
      </c>
      <c r="B1541" s="12" t="s">
        <v>2</v>
      </c>
      <c r="C1541" s="12">
        <v>2</v>
      </c>
      <c r="D1541" s="12">
        <v>2</v>
      </c>
      <c r="E1541" s="12">
        <v>2</v>
      </c>
      <c r="F1541" s="12">
        <v>0</v>
      </c>
      <c r="G1541" s="12">
        <v>0</v>
      </c>
      <c r="H1541"/>
    </row>
    <row r="1542" spans="1:8" s="18" customFormat="1" x14ac:dyDescent="0.25">
      <c r="A1542" s="18" t="s">
        <v>74</v>
      </c>
      <c r="B1542" s="18" t="s">
        <v>9</v>
      </c>
      <c r="C1542" s="18">
        <v>4</v>
      </c>
      <c r="D1542" s="18">
        <v>4</v>
      </c>
      <c r="E1542" s="18">
        <v>4</v>
      </c>
      <c r="F1542" s="18">
        <v>0</v>
      </c>
      <c r="G1542" s="18">
        <v>0</v>
      </c>
      <c r="H1542"/>
    </row>
    <row r="1543" spans="1:8" s="18" customFormat="1" x14ac:dyDescent="0.25">
      <c r="A1543" s="12" t="s">
        <v>74</v>
      </c>
      <c r="B1543" s="12" t="s">
        <v>9</v>
      </c>
      <c r="C1543" s="12">
        <v>4</v>
      </c>
      <c r="D1543" s="12">
        <v>4</v>
      </c>
      <c r="E1543" s="12">
        <v>4</v>
      </c>
      <c r="F1543" s="12">
        <v>0</v>
      </c>
      <c r="G1543" s="12">
        <v>0</v>
      </c>
      <c r="H1543"/>
    </row>
    <row r="1544" spans="1:8" s="18" customFormat="1" x14ac:dyDescent="0.25">
      <c r="A1544" s="18" t="s">
        <v>74</v>
      </c>
      <c r="B1544" s="18" t="s">
        <v>210</v>
      </c>
      <c r="C1544" s="18">
        <v>17</v>
      </c>
      <c r="D1544" s="18">
        <v>17</v>
      </c>
      <c r="E1544" s="18">
        <v>17</v>
      </c>
      <c r="F1544" s="18">
        <v>0</v>
      </c>
      <c r="G1544" s="18">
        <v>0</v>
      </c>
      <c r="H1544"/>
    </row>
    <row r="1545" spans="1:8" s="18" customFormat="1" x14ac:dyDescent="0.25">
      <c r="A1545" s="12" t="s">
        <v>74</v>
      </c>
      <c r="B1545" s="12" t="s">
        <v>210</v>
      </c>
      <c r="C1545" s="12">
        <v>22</v>
      </c>
      <c r="D1545" s="12">
        <v>22</v>
      </c>
      <c r="E1545" s="12">
        <v>21</v>
      </c>
      <c r="F1545" s="12">
        <v>1</v>
      </c>
      <c r="G1545" s="12">
        <v>0</v>
      </c>
      <c r="H1545"/>
    </row>
    <row r="1546" spans="1:8" s="18" customFormat="1" x14ac:dyDescent="0.25">
      <c r="A1546" s="18" t="s">
        <v>74</v>
      </c>
      <c r="B1546" s="18" t="s">
        <v>211</v>
      </c>
      <c r="C1546" s="18">
        <v>29</v>
      </c>
      <c r="D1546" s="18">
        <v>27</v>
      </c>
      <c r="E1546" s="18">
        <v>21</v>
      </c>
      <c r="F1546" s="18">
        <v>6</v>
      </c>
      <c r="G1546" s="18">
        <v>0</v>
      </c>
      <c r="H1546"/>
    </row>
    <row r="1547" spans="1:8" s="18" customFormat="1" x14ac:dyDescent="0.25">
      <c r="A1547" s="12" t="s">
        <v>74</v>
      </c>
      <c r="B1547" s="12" t="s">
        <v>211</v>
      </c>
      <c r="C1547" s="12">
        <v>26</v>
      </c>
      <c r="D1547" s="12">
        <v>23</v>
      </c>
      <c r="E1547" s="12">
        <v>23</v>
      </c>
      <c r="F1547" s="12">
        <v>0</v>
      </c>
      <c r="G1547" s="12">
        <v>3</v>
      </c>
      <c r="H1547"/>
    </row>
    <row r="1548" spans="1:8" s="18" customFormat="1" x14ac:dyDescent="0.25">
      <c r="A1548" s="18" t="s">
        <v>74</v>
      </c>
      <c r="B1548" s="18" t="s">
        <v>209</v>
      </c>
      <c r="C1548" s="18">
        <v>37</v>
      </c>
      <c r="D1548" s="18">
        <v>36</v>
      </c>
      <c r="E1548" s="18">
        <v>36</v>
      </c>
      <c r="F1548" s="18">
        <v>0</v>
      </c>
      <c r="G1548" s="18">
        <v>0</v>
      </c>
      <c r="H1548"/>
    </row>
    <row r="1549" spans="1:8" s="18" customFormat="1" x14ac:dyDescent="0.25">
      <c r="A1549" s="12" t="s">
        <v>74</v>
      </c>
      <c r="B1549" s="12" t="s">
        <v>209</v>
      </c>
      <c r="C1549" s="12">
        <v>43</v>
      </c>
      <c r="D1549" s="12">
        <v>42</v>
      </c>
      <c r="E1549" s="12">
        <v>40</v>
      </c>
      <c r="F1549" s="12">
        <v>2</v>
      </c>
      <c r="G1549" s="12">
        <v>0</v>
      </c>
      <c r="H1549"/>
    </row>
    <row r="1550" spans="1:8" s="18" customFormat="1" x14ac:dyDescent="0.25">
      <c r="A1550" s="18" t="s">
        <v>74</v>
      </c>
      <c r="B1550" s="18" t="s">
        <v>14</v>
      </c>
      <c r="C1550" s="18">
        <v>13</v>
      </c>
      <c r="D1550" s="18">
        <v>11</v>
      </c>
      <c r="E1550" s="18">
        <v>11</v>
      </c>
      <c r="F1550" s="18">
        <v>0</v>
      </c>
      <c r="G1550" s="18">
        <v>0</v>
      </c>
      <c r="H1550"/>
    </row>
    <row r="1551" spans="1:8" s="18" customFormat="1" x14ac:dyDescent="0.25">
      <c r="A1551" s="12" t="s">
        <v>74</v>
      </c>
      <c r="B1551" s="12" t="s">
        <v>14</v>
      </c>
      <c r="C1551" s="12">
        <v>9</v>
      </c>
      <c r="D1551" s="12">
        <v>8</v>
      </c>
      <c r="E1551" s="12">
        <v>8</v>
      </c>
      <c r="F1551" s="12">
        <v>0</v>
      </c>
      <c r="G1551" s="12">
        <v>1</v>
      </c>
      <c r="H1551"/>
    </row>
    <row r="1552" spans="1:8" s="18" customFormat="1" x14ac:dyDescent="0.25">
      <c r="A1552" s="12" t="s">
        <v>74</v>
      </c>
      <c r="B1552" s="12" t="s">
        <v>15</v>
      </c>
      <c r="C1552" s="12">
        <v>1</v>
      </c>
      <c r="D1552" s="12">
        <v>1</v>
      </c>
      <c r="E1552" s="12">
        <v>1</v>
      </c>
      <c r="F1552" s="12">
        <v>0</v>
      </c>
      <c r="G1552" s="12">
        <v>0</v>
      </c>
      <c r="H1552"/>
    </row>
    <row r="1553" spans="1:8" s="18" customFormat="1" x14ac:dyDescent="0.25">
      <c r="A1553" s="18" t="s">
        <v>74</v>
      </c>
      <c r="B1553" s="18" t="s">
        <v>16</v>
      </c>
      <c r="C1553" s="18">
        <v>22</v>
      </c>
      <c r="D1553" s="18">
        <v>22</v>
      </c>
      <c r="E1553" s="18">
        <v>19</v>
      </c>
      <c r="F1553" s="18">
        <v>3</v>
      </c>
      <c r="G1553" s="18">
        <v>0</v>
      </c>
      <c r="H1553"/>
    </row>
    <row r="1554" spans="1:8" s="18" customFormat="1" x14ac:dyDescent="0.25">
      <c r="A1554" s="12" t="s">
        <v>74</v>
      </c>
      <c r="B1554" s="12" t="s">
        <v>16</v>
      </c>
      <c r="C1554" s="12">
        <v>15</v>
      </c>
      <c r="D1554" s="12">
        <v>14</v>
      </c>
      <c r="E1554" s="12">
        <v>13</v>
      </c>
      <c r="F1554" s="12">
        <v>1</v>
      </c>
      <c r="G1554" s="12">
        <v>1</v>
      </c>
      <c r="H1554"/>
    </row>
    <row r="1555" spans="1:8" s="18" customFormat="1" x14ac:dyDescent="0.25">
      <c r="A1555" s="18" t="s">
        <v>74</v>
      </c>
      <c r="B1555" s="18" t="s">
        <v>17</v>
      </c>
      <c r="C1555" s="18">
        <v>1</v>
      </c>
      <c r="D1555" s="18">
        <v>1</v>
      </c>
      <c r="E1555" s="18">
        <v>1</v>
      </c>
      <c r="F1555" s="18">
        <v>0</v>
      </c>
      <c r="G1555" s="18">
        <v>0</v>
      </c>
      <c r="H1555"/>
    </row>
    <row r="1556" spans="1:8" s="18" customFormat="1" x14ac:dyDescent="0.25">
      <c r="A1556" s="18" t="s">
        <v>74</v>
      </c>
      <c r="B1556" s="18" t="s">
        <v>18</v>
      </c>
      <c r="C1556" s="18">
        <v>41</v>
      </c>
      <c r="D1556" s="18">
        <v>40</v>
      </c>
      <c r="E1556" s="18">
        <v>35</v>
      </c>
      <c r="F1556" s="18">
        <v>5</v>
      </c>
      <c r="G1556" s="18">
        <v>0</v>
      </c>
      <c r="H1556"/>
    </row>
    <row r="1557" spans="1:8" s="18" customFormat="1" x14ac:dyDescent="0.25">
      <c r="A1557" s="12" t="s">
        <v>74</v>
      </c>
      <c r="B1557" s="12" t="s">
        <v>18</v>
      </c>
      <c r="C1557" s="12">
        <v>50</v>
      </c>
      <c r="D1557" s="12">
        <v>50</v>
      </c>
      <c r="E1557" s="12">
        <v>40</v>
      </c>
      <c r="F1557" s="12">
        <v>10</v>
      </c>
      <c r="G1557" s="12">
        <v>0</v>
      </c>
      <c r="H1557"/>
    </row>
    <row r="1558" spans="1:8" s="18" customFormat="1" x14ac:dyDescent="0.25">
      <c r="A1558" s="12" t="s">
        <v>179</v>
      </c>
      <c r="B1558" s="12" t="s">
        <v>2</v>
      </c>
      <c r="C1558" s="12">
        <v>3</v>
      </c>
      <c r="D1558" s="12">
        <v>3</v>
      </c>
      <c r="E1558" s="12">
        <v>2</v>
      </c>
      <c r="F1558" s="12">
        <v>1</v>
      </c>
      <c r="G1558" s="12">
        <v>0</v>
      </c>
      <c r="H1558"/>
    </row>
    <row r="1559" spans="1:8" s="18" customFormat="1" x14ac:dyDescent="0.25">
      <c r="A1559" s="18" t="s">
        <v>179</v>
      </c>
      <c r="B1559" s="18" t="s">
        <v>9</v>
      </c>
      <c r="C1559" s="18">
        <v>1</v>
      </c>
      <c r="D1559" s="18">
        <v>1</v>
      </c>
      <c r="E1559" s="18">
        <v>0</v>
      </c>
      <c r="F1559" s="18">
        <v>1</v>
      </c>
      <c r="G1559" s="18">
        <v>0</v>
      </c>
      <c r="H1559"/>
    </row>
    <row r="1560" spans="1:8" s="18" customFormat="1" x14ac:dyDescent="0.25">
      <c r="A1560" s="12" t="s">
        <v>179</v>
      </c>
      <c r="B1560" s="12" t="s">
        <v>9</v>
      </c>
      <c r="C1560" s="12">
        <v>1</v>
      </c>
      <c r="D1560" s="12">
        <v>1</v>
      </c>
      <c r="E1560" s="12">
        <v>1</v>
      </c>
      <c r="F1560" s="12">
        <v>0</v>
      </c>
      <c r="G1560" s="12">
        <v>0</v>
      </c>
      <c r="H1560"/>
    </row>
    <row r="1561" spans="1:8" s="18" customFormat="1" x14ac:dyDescent="0.25">
      <c r="A1561" s="18" t="s">
        <v>179</v>
      </c>
      <c r="B1561" s="18" t="s">
        <v>210</v>
      </c>
      <c r="C1561" s="18">
        <v>21</v>
      </c>
      <c r="D1561" s="18">
        <v>21</v>
      </c>
      <c r="E1561" s="18">
        <v>17</v>
      </c>
      <c r="F1561" s="18">
        <v>4</v>
      </c>
      <c r="G1561" s="18">
        <v>0</v>
      </c>
      <c r="H1561"/>
    </row>
    <row r="1562" spans="1:8" s="18" customFormat="1" x14ac:dyDescent="0.25">
      <c r="A1562" s="12" t="s">
        <v>179</v>
      </c>
      <c r="B1562" s="12" t="s">
        <v>210</v>
      </c>
      <c r="C1562" s="12">
        <v>25</v>
      </c>
      <c r="D1562" s="12">
        <v>25</v>
      </c>
      <c r="E1562" s="12">
        <v>21</v>
      </c>
      <c r="F1562" s="12">
        <v>4</v>
      </c>
      <c r="G1562" s="12">
        <v>0</v>
      </c>
      <c r="H1562"/>
    </row>
    <row r="1563" spans="1:8" s="18" customFormat="1" x14ac:dyDescent="0.25">
      <c r="A1563" s="18" t="s">
        <v>179</v>
      </c>
      <c r="B1563" s="18" t="s">
        <v>211</v>
      </c>
      <c r="C1563" s="18">
        <v>40</v>
      </c>
      <c r="D1563" s="18">
        <v>37</v>
      </c>
      <c r="E1563" s="18">
        <v>34</v>
      </c>
      <c r="F1563" s="18">
        <v>3</v>
      </c>
      <c r="G1563" s="18">
        <v>0</v>
      </c>
      <c r="H1563"/>
    </row>
    <row r="1564" spans="1:8" s="18" customFormat="1" x14ac:dyDescent="0.25">
      <c r="A1564" s="12" t="s">
        <v>179</v>
      </c>
      <c r="B1564" s="12" t="s">
        <v>211</v>
      </c>
      <c r="C1564" s="12">
        <v>35</v>
      </c>
      <c r="D1564" s="12">
        <v>34</v>
      </c>
      <c r="E1564" s="12">
        <v>22</v>
      </c>
      <c r="F1564" s="12">
        <v>12</v>
      </c>
      <c r="G1564" s="12">
        <v>0</v>
      </c>
      <c r="H1564"/>
    </row>
    <row r="1565" spans="1:8" s="18" customFormat="1" x14ac:dyDescent="0.25">
      <c r="A1565" s="18" t="s">
        <v>179</v>
      </c>
      <c r="B1565" s="18" t="s">
        <v>209</v>
      </c>
      <c r="C1565" s="18">
        <v>8</v>
      </c>
      <c r="D1565" s="18">
        <v>8</v>
      </c>
      <c r="E1565" s="18">
        <v>7</v>
      </c>
      <c r="F1565" s="18">
        <v>1</v>
      </c>
      <c r="G1565" s="18">
        <v>0</v>
      </c>
      <c r="H1565"/>
    </row>
    <row r="1566" spans="1:8" s="18" customFormat="1" x14ac:dyDescent="0.25">
      <c r="A1566" s="12" t="s">
        <v>179</v>
      </c>
      <c r="B1566" s="12" t="s">
        <v>209</v>
      </c>
      <c r="C1566" s="12">
        <v>17</v>
      </c>
      <c r="D1566" s="12">
        <v>17</v>
      </c>
      <c r="E1566" s="12">
        <v>13</v>
      </c>
      <c r="F1566" s="12">
        <v>4</v>
      </c>
      <c r="G1566" s="12">
        <v>0</v>
      </c>
      <c r="H1566"/>
    </row>
    <row r="1567" spans="1:8" s="18" customFormat="1" x14ac:dyDescent="0.25">
      <c r="A1567" s="18" t="s">
        <v>179</v>
      </c>
      <c r="B1567" s="18" t="s">
        <v>14</v>
      </c>
      <c r="C1567" s="18">
        <v>6</v>
      </c>
      <c r="D1567" s="18">
        <v>6</v>
      </c>
      <c r="E1567" s="18">
        <v>6</v>
      </c>
      <c r="F1567" s="18">
        <v>0</v>
      </c>
      <c r="G1567" s="18">
        <v>0</v>
      </c>
      <c r="H1567"/>
    </row>
    <row r="1568" spans="1:8" s="18" customFormat="1" x14ac:dyDescent="0.25">
      <c r="A1568" s="12" t="s">
        <v>179</v>
      </c>
      <c r="B1568" s="12" t="s">
        <v>14</v>
      </c>
      <c r="C1568" s="12">
        <v>8</v>
      </c>
      <c r="D1568" s="12">
        <v>8</v>
      </c>
      <c r="E1568" s="12">
        <v>7</v>
      </c>
      <c r="F1568" s="12">
        <v>1</v>
      </c>
      <c r="G1568" s="12">
        <v>0</v>
      </c>
      <c r="H1568"/>
    </row>
    <row r="1569" spans="1:8" s="18" customFormat="1" x14ac:dyDescent="0.25">
      <c r="A1569" s="18" t="s">
        <v>179</v>
      </c>
      <c r="B1569" s="18" t="s">
        <v>15</v>
      </c>
      <c r="C1569" s="18">
        <v>1</v>
      </c>
      <c r="D1569" s="18">
        <v>1</v>
      </c>
      <c r="E1569" s="18">
        <v>1</v>
      </c>
      <c r="F1569" s="18">
        <v>0</v>
      </c>
      <c r="G1569" s="18">
        <v>0</v>
      </c>
      <c r="H1569"/>
    </row>
    <row r="1570" spans="1:8" s="18" customFormat="1" x14ac:dyDescent="0.25">
      <c r="A1570" s="18" t="s">
        <v>179</v>
      </c>
      <c r="B1570" s="18" t="s">
        <v>16</v>
      </c>
      <c r="C1570" s="18">
        <v>2</v>
      </c>
      <c r="D1570" s="18">
        <v>2</v>
      </c>
      <c r="E1570" s="18">
        <v>2</v>
      </c>
      <c r="F1570" s="18">
        <v>0</v>
      </c>
      <c r="G1570" s="18">
        <v>0</v>
      </c>
      <c r="H1570"/>
    </row>
    <row r="1571" spans="1:8" s="18" customFormat="1" x14ac:dyDescent="0.25">
      <c r="A1571" s="12" t="s">
        <v>179</v>
      </c>
      <c r="B1571" s="12" t="s">
        <v>16</v>
      </c>
      <c r="C1571" s="12">
        <v>3</v>
      </c>
      <c r="D1571" s="12">
        <v>2</v>
      </c>
      <c r="E1571" s="12">
        <v>1</v>
      </c>
      <c r="F1571" s="12">
        <v>1</v>
      </c>
      <c r="G1571" s="12">
        <v>0</v>
      </c>
      <c r="H1571"/>
    </row>
    <row r="1572" spans="1:8" s="18" customFormat="1" x14ac:dyDescent="0.25">
      <c r="A1572" s="18" t="s">
        <v>179</v>
      </c>
      <c r="B1572" s="18" t="s">
        <v>17</v>
      </c>
      <c r="C1572" s="18">
        <v>2</v>
      </c>
      <c r="D1572" s="18">
        <v>2</v>
      </c>
      <c r="E1572" s="18">
        <v>2</v>
      </c>
      <c r="F1572" s="18">
        <v>0</v>
      </c>
      <c r="G1572" s="18">
        <v>0</v>
      </c>
      <c r="H1572"/>
    </row>
    <row r="1573" spans="1:8" s="18" customFormat="1" x14ac:dyDescent="0.25">
      <c r="A1573" s="18" t="s">
        <v>179</v>
      </c>
      <c r="B1573" s="18" t="s">
        <v>18</v>
      </c>
      <c r="C1573" s="18">
        <v>8</v>
      </c>
      <c r="D1573" s="18">
        <v>8</v>
      </c>
      <c r="E1573" s="18">
        <v>7</v>
      </c>
      <c r="F1573" s="18">
        <v>1</v>
      </c>
      <c r="G1573" s="18">
        <v>0</v>
      </c>
      <c r="H1573"/>
    </row>
    <row r="1574" spans="1:8" s="18" customFormat="1" x14ac:dyDescent="0.25">
      <c r="A1574" s="12" t="s">
        <v>179</v>
      </c>
      <c r="B1574" s="12" t="s">
        <v>18</v>
      </c>
      <c r="C1574" s="12">
        <v>19</v>
      </c>
      <c r="D1574" s="12">
        <v>19</v>
      </c>
      <c r="E1574" s="12">
        <v>18</v>
      </c>
      <c r="F1574" s="12">
        <v>1</v>
      </c>
      <c r="G1574" s="12">
        <v>0</v>
      </c>
      <c r="H1574"/>
    </row>
    <row r="1575" spans="1:8" s="18" customFormat="1" x14ac:dyDescent="0.25">
      <c r="A1575" s="18" t="s">
        <v>51</v>
      </c>
      <c r="B1575" s="18" t="s">
        <v>2</v>
      </c>
      <c r="C1575" s="18">
        <v>11</v>
      </c>
      <c r="D1575" s="18">
        <v>6</v>
      </c>
      <c r="E1575" s="18">
        <v>0</v>
      </c>
      <c r="F1575" s="18">
        <v>6</v>
      </c>
      <c r="G1575" s="18">
        <v>0</v>
      </c>
      <c r="H1575"/>
    </row>
    <row r="1576" spans="1:8" s="18" customFormat="1" x14ac:dyDescent="0.25">
      <c r="A1576" s="18" t="s">
        <v>51</v>
      </c>
      <c r="B1576" s="18" t="s">
        <v>210</v>
      </c>
      <c r="C1576" s="18">
        <v>6</v>
      </c>
      <c r="D1576" s="18">
        <v>6</v>
      </c>
      <c r="E1576" s="18">
        <v>5</v>
      </c>
      <c r="F1576" s="18">
        <v>1</v>
      </c>
      <c r="G1576" s="18">
        <v>0</v>
      </c>
      <c r="H1576"/>
    </row>
    <row r="1577" spans="1:8" s="18" customFormat="1" x14ac:dyDescent="0.25">
      <c r="A1577" s="12" t="s">
        <v>51</v>
      </c>
      <c r="B1577" s="12" t="s">
        <v>210</v>
      </c>
      <c r="C1577" s="12">
        <v>3</v>
      </c>
      <c r="D1577" s="12">
        <v>3</v>
      </c>
      <c r="E1577" s="12">
        <v>3</v>
      </c>
      <c r="F1577" s="12">
        <v>0</v>
      </c>
      <c r="G1577" s="12">
        <v>0</v>
      </c>
      <c r="H1577"/>
    </row>
    <row r="1578" spans="1:8" s="18" customFormat="1" x14ac:dyDescent="0.25">
      <c r="A1578" s="18" t="s">
        <v>51</v>
      </c>
      <c r="B1578" s="18" t="s">
        <v>211</v>
      </c>
      <c r="C1578" s="18">
        <v>6</v>
      </c>
      <c r="D1578" s="18">
        <v>5</v>
      </c>
      <c r="E1578" s="18">
        <v>4</v>
      </c>
      <c r="F1578" s="18">
        <v>1</v>
      </c>
      <c r="G1578" s="18">
        <v>0</v>
      </c>
      <c r="H1578"/>
    </row>
    <row r="1579" spans="1:8" s="18" customFormat="1" x14ac:dyDescent="0.25">
      <c r="A1579" s="12" t="s">
        <v>51</v>
      </c>
      <c r="B1579" s="12" t="s">
        <v>211</v>
      </c>
      <c r="C1579" s="12">
        <v>6</v>
      </c>
      <c r="D1579" s="12">
        <v>4</v>
      </c>
      <c r="E1579" s="12">
        <v>3</v>
      </c>
      <c r="F1579" s="12">
        <v>1</v>
      </c>
      <c r="G1579" s="12">
        <v>1</v>
      </c>
      <c r="H1579"/>
    </row>
    <row r="1580" spans="1:8" s="18" customFormat="1" x14ac:dyDescent="0.25">
      <c r="A1580" s="18" t="s">
        <v>51</v>
      </c>
      <c r="B1580" s="18" t="s">
        <v>209</v>
      </c>
      <c r="C1580" s="18">
        <v>11</v>
      </c>
      <c r="D1580" s="18">
        <v>11</v>
      </c>
      <c r="E1580" s="18">
        <v>8</v>
      </c>
      <c r="F1580" s="18">
        <v>3</v>
      </c>
      <c r="G1580" s="18">
        <v>0</v>
      </c>
      <c r="H1580"/>
    </row>
    <row r="1581" spans="1:8" s="18" customFormat="1" x14ac:dyDescent="0.25">
      <c r="A1581" s="12" t="s">
        <v>51</v>
      </c>
      <c r="B1581" s="12" t="s">
        <v>209</v>
      </c>
      <c r="C1581" s="12">
        <v>17</v>
      </c>
      <c r="D1581" s="12">
        <v>17</v>
      </c>
      <c r="E1581" s="12">
        <v>15</v>
      </c>
      <c r="F1581" s="12">
        <v>2</v>
      </c>
      <c r="G1581" s="12">
        <v>0</v>
      </c>
      <c r="H1581"/>
    </row>
    <row r="1582" spans="1:8" s="18" customFormat="1" x14ac:dyDescent="0.25">
      <c r="A1582" s="18" t="s">
        <v>51</v>
      </c>
      <c r="B1582" s="18" t="s">
        <v>14</v>
      </c>
      <c r="C1582" s="18">
        <v>4</v>
      </c>
      <c r="D1582" s="18">
        <v>4</v>
      </c>
      <c r="E1582" s="18">
        <v>4</v>
      </c>
      <c r="F1582" s="18">
        <v>0</v>
      </c>
      <c r="G1582" s="18">
        <v>0</v>
      </c>
      <c r="H1582"/>
    </row>
    <row r="1583" spans="1:8" s="18" customFormat="1" x14ac:dyDescent="0.25">
      <c r="A1583" s="12" t="s">
        <v>51</v>
      </c>
      <c r="B1583" s="12" t="s">
        <v>14</v>
      </c>
      <c r="C1583" s="12">
        <v>2</v>
      </c>
      <c r="D1583" s="12">
        <v>2</v>
      </c>
      <c r="E1583" s="12">
        <v>2</v>
      </c>
      <c r="F1583" s="12">
        <v>0</v>
      </c>
      <c r="G1583" s="12">
        <v>0</v>
      </c>
      <c r="H1583"/>
    </row>
    <row r="1584" spans="1:8" s="18" customFormat="1" x14ac:dyDescent="0.25">
      <c r="A1584" s="18" t="s">
        <v>51</v>
      </c>
      <c r="B1584" s="18" t="s">
        <v>15</v>
      </c>
      <c r="C1584" s="18">
        <v>2</v>
      </c>
      <c r="D1584" s="18">
        <v>0</v>
      </c>
      <c r="E1584" s="18">
        <v>0</v>
      </c>
      <c r="F1584" s="18">
        <v>0</v>
      </c>
      <c r="G1584" s="18">
        <v>0</v>
      </c>
      <c r="H1584"/>
    </row>
    <row r="1585" spans="1:8" s="18" customFormat="1" x14ac:dyDescent="0.25">
      <c r="A1585" s="18" t="s">
        <v>51</v>
      </c>
      <c r="B1585" s="18" t="s">
        <v>16</v>
      </c>
      <c r="C1585" s="18">
        <v>2</v>
      </c>
      <c r="D1585" s="18">
        <v>2</v>
      </c>
      <c r="E1585" s="18">
        <v>2</v>
      </c>
      <c r="F1585" s="18">
        <v>0</v>
      </c>
      <c r="G1585" s="18">
        <v>0</v>
      </c>
      <c r="H1585"/>
    </row>
    <row r="1586" spans="1:8" s="18" customFormat="1" x14ac:dyDescent="0.25">
      <c r="A1586" s="18" t="s">
        <v>51</v>
      </c>
      <c r="B1586" s="18" t="s">
        <v>18</v>
      </c>
      <c r="C1586" s="18">
        <v>12</v>
      </c>
      <c r="D1586" s="18">
        <v>12</v>
      </c>
      <c r="E1586" s="18">
        <v>12</v>
      </c>
      <c r="F1586" s="18">
        <v>0</v>
      </c>
      <c r="G1586" s="18">
        <v>0</v>
      </c>
      <c r="H1586"/>
    </row>
    <row r="1587" spans="1:8" s="18" customFormat="1" x14ac:dyDescent="0.25">
      <c r="A1587" s="12" t="s">
        <v>51</v>
      </c>
      <c r="B1587" s="12" t="s">
        <v>18</v>
      </c>
      <c r="C1587" s="12">
        <v>4</v>
      </c>
      <c r="D1587" s="12">
        <v>4</v>
      </c>
      <c r="E1587" s="12">
        <v>4</v>
      </c>
      <c r="F1587" s="12">
        <v>0</v>
      </c>
      <c r="G1587" s="12">
        <v>0</v>
      </c>
      <c r="H1587"/>
    </row>
    <row r="1588" spans="1:8" s="18" customFormat="1" x14ac:dyDescent="0.25">
      <c r="A1588" s="18" t="s">
        <v>119</v>
      </c>
      <c r="B1588" s="18" t="s">
        <v>4</v>
      </c>
      <c r="C1588" s="18">
        <v>1</v>
      </c>
      <c r="D1588" s="18">
        <v>0</v>
      </c>
      <c r="E1588" s="18">
        <v>0</v>
      </c>
      <c r="F1588" s="18">
        <v>0</v>
      </c>
      <c r="G1588" s="18">
        <v>0</v>
      </c>
      <c r="H1588"/>
    </row>
    <row r="1589" spans="1:8" s="18" customFormat="1" x14ac:dyDescent="0.25">
      <c r="A1589" s="18" t="s">
        <v>119</v>
      </c>
      <c r="B1589" s="18" t="s">
        <v>9</v>
      </c>
      <c r="C1589" s="18">
        <v>3</v>
      </c>
      <c r="D1589" s="18">
        <v>3</v>
      </c>
      <c r="E1589" s="18">
        <v>1</v>
      </c>
      <c r="F1589" s="18">
        <v>2</v>
      </c>
      <c r="G1589" s="18">
        <v>0</v>
      </c>
      <c r="H1589"/>
    </row>
    <row r="1590" spans="1:8" s="18" customFormat="1" x14ac:dyDescent="0.25">
      <c r="A1590" s="12" t="s">
        <v>119</v>
      </c>
      <c r="B1590" s="12" t="s">
        <v>9</v>
      </c>
      <c r="C1590" s="12">
        <v>5</v>
      </c>
      <c r="D1590" s="12">
        <v>5</v>
      </c>
      <c r="E1590" s="12">
        <v>5</v>
      </c>
      <c r="F1590" s="12">
        <v>0</v>
      </c>
      <c r="G1590" s="12">
        <v>0</v>
      </c>
      <c r="H1590"/>
    </row>
    <row r="1591" spans="1:8" s="18" customFormat="1" x14ac:dyDescent="0.25">
      <c r="A1591" s="18" t="s">
        <v>119</v>
      </c>
      <c r="B1591" s="18" t="s">
        <v>210</v>
      </c>
      <c r="C1591" s="18">
        <v>15</v>
      </c>
      <c r="D1591" s="18">
        <v>15</v>
      </c>
      <c r="E1591" s="18">
        <v>13</v>
      </c>
      <c r="F1591" s="18">
        <v>2</v>
      </c>
      <c r="G1591" s="18">
        <v>0</v>
      </c>
      <c r="H1591"/>
    </row>
    <row r="1592" spans="1:8" s="18" customFormat="1" x14ac:dyDescent="0.25">
      <c r="A1592" s="12" t="s">
        <v>119</v>
      </c>
      <c r="B1592" s="12" t="s">
        <v>210</v>
      </c>
      <c r="C1592" s="12">
        <v>10</v>
      </c>
      <c r="D1592" s="12">
        <v>9</v>
      </c>
      <c r="E1592" s="12">
        <v>8</v>
      </c>
      <c r="F1592" s="12">
        <v>1</v>
      </c>
      <c r="G1592" s="12">
        <v>0</v>
      </c>
      <c r="H1592"/>
    </row>
    <row r="1593" spans="1:8" s="18" customFormat="1" x14ac:dyDescent="0.25">
      <c r="A1593" s="18" t="s">
        <v>119</v>
      </c>
      <c r="B1593" s="18" t="s">
        <v>211</v>
      </c>
      <c r="C1593" s="18">
        <v>21</v>
      </c>
      <c r="D1593" s="18">
        <v>19</v>
      </c>
      <c r="E1593" s="18">
        <v>16</v>
      </c>
      <c r="F1593" s="18">
        <v>3</v>
      </c>
      <c r="G1593" s="18">
        <v>0</v>
      </c>
      <c r="H1593"/>
    </row>
    <row r="1594" spans="1:8" s="18" customFormat="1" x14ac:dyDescent="0.25">
      <c r="A1594" s="12" t="s">
        <v>119</v>
      </c>
      <c r="B1594" s="12" t="s">
        <v>211</v>
      </c>
      <c r="C1594" s="12">
        <v>22</v>
      </c>
      <c r="D1594" s="12">
        <v>20</v>
      </c>
      <c r="E1594" s="12">
        <v>19</v>
      </c>
      <c r="F1594" s="12">
        <v>1</v>
      </c>
      <c r="G1594" s="12">
        <v>0</v>
      </c>
      <c r="H1594"/>
    </row>
    <row r="1595" spans="1:8" s="18" customFormat="1" x14ac:dyDescent="0.25">
      <c r="A1595" s="18" t="s">
        <v>119</v>
      </c>
      <c r="B1595" s="18" t="s">
        <v>209</v>
      </c>
      <c r="C1595" s="18">
        <v>31</v>
      </c>
      <c r="D1595" s="18">
        <v>30</v>
      </c>
      <c r="E1595" s="18">
        <v>20</v>
      </c>
      <c r="F1595" s="18">
        <v>10</v>
      </c>
      <c r="G1595" s="18">
        <v>0</v>
      </c>
      <c r="H1595"/>
    </row>
    <row r="1596" spans="1:8" s="18" customFormat="1" x14ac:dyDescent="0.25">
      <c r="A1596" s="12" t="s">
        <v>119</v>
      </c>
      <c r="B1596" s="12" t="s">
        <v>209</v>
      </c>
      <c r="C1596" s="12">
        <v>26</v>
      </c>
      <c r="D1596" s="12">
        <v>25</v>
      </c>
      <c r="E1596" s="12">
        <v>19</v>
      </c>
      <c r="F1596" s="12">
        <v>6</v>
      </c>
      <c r="G1596" s="12">
        <v>0</v>
      </c>
      <c r="H1596"/>
    </row>
    <row r="1597" spans="1:8" s="18" customFormat="1" x14ac:dyDescent="0.25">
      <c r="A1597" s="18" t="s">
        <v>119</v>
      </c>
      <c r="B1597" s="18" t="s">
        <v>14</v>
      </c>
      <c r="C1597" s="18">
        <v>18</v>
      </c>
      <c r="D1597" s="18">
        <v>18</v>
      </c>
      <c r="E1597" s="18">
        <v>18</v>
      </c>
      <c r="F1597" s="18">
        <v>0</v>
      </c>
      <c r="G1597" s="18">
        <v>0</v>
      </c>
      <c r="H1597"/>
    </row>
    <row r="1598" spans="1:8" s="18" customFormat="1" x14ac:dyDescent="0.25">
      <c r="A1598" s="12" t="s">
        <v>119</v>
      </c>
      <c r="B1598" s="12" t="s">
        <v>14</v>
      </c>
      <c r="C1598" s="12">
        <v>1</v>
      </c>
      <c r="D1598" s="12">
        <v>1</v>
      </c>
      <c r="E1598" s="12">
        <v>1</v>
      </c>
      <c r="F1598" s="12">
        <v>0</v>
      </c>
      <c r="G1598" s="12">
        <v>0</v>
      </c>
      <c r="H1598"/>
    </row>
    <row r="1599" spans="1:8" s="18" customFormat="1" x14ac:dyDescent="0.25">
      <c r="A1599" s="18" t="s">
        <v>119</v>
      </c>
      <c r="B1599" s="18" t="s">
        <v>16</v>
      </c>
      <c r="C1599" s="18">
        <v>8</v>
      </c>
      <c r="D1599" s="18">
        <v>8</v>
      </c>
      <c r="E1599" s="18">
        <v>5</v>
      </c>
      <c r="F1599" s="18">
        <v>3</v>
      </c>
      <c r="G1599" s="18">
        <v>0</v>
      </c>
      <c r="H1599"/>
    </row>
    <row r="1600" spans="1:8" s="18" customFormat="1" x14ac:dyDescent="0.25">
      <c r="A1600" s="12" t="s">
        <v>119</v>
      </c>
      <c r="B1600" s="12" t="s">
        <v>16</v>
      </c>
      <c r="C1600" s="12">
        <v>8</v>
      </c>
      <c r="D1600" s="12">
        <v>8</v>
      </c>
      <c r="E1600" s="12">
        <v>5</v>
      </c>
      <c r="F1600" s="12">
        <v>3</v>
      </c>
      <c r="G1600" s="12">
        <v>0</v>
      </c>
      <c r="H1600"/>
    </row>
    <row r="1601" spans="1:8" s="18" customFormat="1" x14ac:dyDescent="0.25">
      <c r="A1601" s="18" t="s">
        <v>119</v>
      </c>
      <c r="B1601" s="18" t="s">
        <v>17</v>
      </c>
      <c r="C1601" s="18">
        <v>3</v>
      </c>
      <c r="D1601" s="18">
        <v>2</v>
      </c>
      <c r="E1601" s="18">
        <v>1</v>
      </c>
      <c r="F1601" s="18">
        <v>1</v>
      </c>
      <c r="G1601" s="18">
        <v>0</v>
      </c>
      <c r="H1601"/>
    </row>
    <row r="1602" spans="1:8" s="18" customFormat="1" x14ac:dyDescent="0.25">
      <c r="A1602" s="12" t="s">
        <v>119</v>
      </c>
      <c r="B1602" s="12" t="s">
        <v>17</v>
      </c>
      <c r="C1602" s="12">
        <v>3</v>
      </c>
      <c r="D1602" s="12">
        <v>3</v>
      </c>
      <c r="E1602" s="12">
        <v>3</v>
      </c>
      <c r="F1602" s="12">
        <v>0</v>
      </c>
      <c r="G1602" s="12">
        <v>0</v>
      </c>
      <c r="H1602"/>
    </row>
    <row r="1603" spans="1:8" s="18" customFormat="1" x14ac:dyDescent="0.25">
      <c r="A1603" s="18" t="s">
        <v>119</v>
      </c>
      <c r="B1603" s="18" t="s">
        <v>18</v>
      </c>
      <c r="C1603" s="18">
        <v>23</v>
      </c>
      <c r="D1603" s="18">
        <v>23</v>
      </c>
      <c r="E1603" s="18">
        <v>20</v>
      </c>
      <c r="F1603" s="18">
        <v>3</v>
      </c>
      <c r="G1603" s="18">
        <v>0</v>
      </c>
      <c r="H1603"/>
    </row>
    <row r="1604" spans="1:8" s="18" customFormat="1" x14ac:dyDescent="0.25">
      <c r="A1604" s="12" t="s">
        <v>119</v>
      </c>
      <c r="B1604" s="12" t="s">
        <v>18</v>
      </c>
      <c r="C1604" s="12">
        <v>15</v>
      </c>
      <c r="D1604" s="12">
        <v>15</v>
      </c>
      <c r="E1604" s="12">
        <v>14</v>
      </c>
      <c r="F1604" s="12">
        <v>1</v>
      </c>
      <c r="G1604" s="12">
        <v>0</v>
      </c>
      <c r="H1604"/>
    </row>
    <row r="1605" spans="1:8" s="18" customFormat="1" x14ac:dyDescent="0.25">
      <c r="A1605" s="18" t="s">
        <v>119</v>
      </c>
      <c r="B1605" s="18" t="s">
        <v>185</v>
      </c>
      <c r="C1605" s="18">
        <v>2</v>
      </c>
      <c r="D1605" s="18">
        <v>2</v>
      </c>
      <c r="E1605" s="18">
        <v>2</v>
      </c>
      <c r="F1605" s="18">
        <v>0</v>
      </c>
      <c r="G1605" s="18">
        <v>0</v>
      </c>
      <c r="H1605"/>
    </row>
    <row r="1606" spans="1:8" s="18" customFormat="1" x14ac:dyDescent="0.25">
      <c r="A1606" s="18" t="s">
        <v>43</v>
      </c>
      <c r="B1606" s="18" t="s">
        <v>2</v>
      </c>
      <c r="C1606" s="18">
        <v>2</v>
      </c>
      <c r="D1606" s="18">
        <v>1</v>
      </c>
      <c r="E1606" s="18">
        <v>1</v>
      </c>
      <c r="F1606" s="18">
        <v>0</v>
      </c>
      <c r="G1606" s="18">
        <v>0</v>
      </c>
      <c r="H1606"/>
    </row>
    <row r="1607" spans="1:8" s="18" customFormat="1" x14ac:dyDescent="0.25">
      <c r="A1607" s="12" t="s">
        <v>43</v>
      </c>
      <c r="B1607" s="12" t="s">
        <v>2</v>
      </c>
      <c r="C1607" s="12">
        <v>2</v>
      </c>
      <c r="D1607" s="12">
        <v>2</v>
      </c>
      <c r="E1607" s="12">
        <v>2</v>
      </c>
      <c r="F1607" s="12">
        <v>0</v>
      </c>
      <c r="G1607" s="12">
        <v>0</v>
      </c>
      <c r="H1607"/>
    </row>
    <row r="1608" spans="1:8" s="18" customFormat="1" x14ac:dyDescent="0.25">
      <c r="A1608" s="18" t="s">
        <v>43</v>
      </c>
      <c r="B1608" s="18" t="s">
        <v>9</v>
      </c>
      <c r="C1608" s="18">
        <v>8</v>
      </c>
      <c r="D1608" s="18">
        <v>8</v>
      </c>
      <c r="E1608" s="18">
        <v>8</v>
      </c>
      <c r="F1608" s="18">
        <v>0</v>
      </c>
      <c r="G1608" s="18">
        <v>0</v>
      </c>
      <c r="H1608"/>
    </row>
    <row r="1609" spans="1:8" s="18" customFormat="1" x14ac:dyDescent="0.25">
      <c r="A1609" s="12" t="s">
        <v>43</v>
      </c>
      <c r="B1609" s="12" t="s">
        <v>9</v>
      </c>
      <c r="C1609" s="12">
        <v>5</v>
      </c>
      <c r="D1609" s="12">
        <v>5</v>
      </c>
      <c r="E1609" s="12">
        <v>5</v>
      </c>
      <c r="F1609" s="12">
        <v>0</v>
      </c>
      <c r="G1609" s="12">
        <v>0</v>
      </c>
      <c r="H1609"/>
    </row>
    <row r="1610" spans="1:8" s="18" customFormat="1" x14ac:dyDescent="0.25">
      <c r="A1610" s="18" t="s">
        <v>43</v>
      </c>
      <c r="B1610" s="18" t="s">
        <v>210</v>
      </c>
      <c r="C1610" s="18">
        <v>15</v>
      </c>
      <c r="D1610" s="18">
        <v>15</v>
      </c>
      <c r="E1610" s="18">
        <v>12</v>
      </c>
      <c r="F1610" s="18">
        <v>3</v>
      </c>
      <c r="G1610" s="18">
        <v>0</v>
      </c>
      <c r="H1610"/>
    </row>
    <row r="1611" spans="1:8" s="18" customFormat="1" x14ac:dyDescent="0.25">
      <c r="A1611" s="12" t="s">
        <v>43</v>
      </c>
      <c r="B1611" s="12" t="s">
        <v>210</v>
      </c>
      <c r="C1611" s="12">
        <v>22</v>
      </c>
      <c r="D1611" s="12">
        <v>21</v>
      </c>
      <c r="E1611" s="12">
        <v>21</v>
      </c>
      <c r="F1611" s="12">
        <v>0</v>
      </c>
      <c r="G1611" s="12">
        <v>0</v>
      </c>
      <c r="H1611"/>
    </row>
    <row r="1612" spans="1:8" s="18" customFormat="1" x14ac:dyDescent="0.25">
      <c r="A1612" s="18" t="s">
        <v>43</v>
      </c>
      <c r="B1612" s="18" t="s">
        <v>211</v>
      </c>
      <c r="C1612" s="18">
        <v>22</v>
      </c>
      <c r="D1612" s="18">
        <v>18</v>
      </c>
      <c r="E1612" s="18">
        <v>17</v>
      </c>
      <c r="F1612" s="18">
        <v>1</v>
      </c>
      <c r="G1612" s="18">
        <v>0</v>
      </c>
      <c r="H1612"/>
    </row>
    <row r="1613" spans="1:8" s="18" customFormat="1" x14ac:dyDescent="0.25">
      <c r="A1613" s="12" t="s">
        <v>43</v>
      </c>
      <c r="B1613" s="12" t="s">
        <v>211</v>
      </c>
      <c r="C1613" s="12">
        <v>29</v>
      </c>
      <c r="D1613" s="12">
        <v>29</v>
      </c>
      <c r="E1613" s="12">
        <v>28</v>
      </c>
      <c r="F1613" s="12">
        <v>1</v>
      </c>
      <c r="G1613" s="12">
        <v>0</v>
      </c>
      <c r="H1613"/>
    </row>
    <row r="1614" spans="1:8" s="18" customFormat="1" x14ac:dyDescent="0.25">
      <c r="A1614" s="18" t="s">
        <v>43</v>
      </c>
      <c r="B1614" s="18" t="s">
        <v>209</v>
      </c>
      <c r="C1614" s="18">
        <v>25</v>
      </c>
      <c r="D1614" s="18">
        <v>24</v>
      </c>
      <c r="E1614" s="18">
        <v>23</v>
      </c>
      <c r="F1614" s="18">
        <v>1</v>
      </c>
      <c r="G1614" s="18">
        <v>0</v>
      </c>
      <c r="H1614"/>
    </row>
    <row r="1615" spans="1:8" s="18" customFormat="1" x14ac:dyDescent="0.25">
      <c r="A1615" s="12" t="s">
        <v>43</v>
      </c>
      <c r="B1615" s="12" t="s">
        <v>209</v>
      </c>
      <c r="C1615" s="12">
        <v>33</v>
      </c>
      <c r="D1615" s="12">
        <v>33</v>
      </c>
      <c r="E1615" s="12">
        <v>29</v>
      </c>
      <c r="F1615" s="12">
        <v>4</v>
      </c>
      <c r="G1615" s="12">
        <v>0</v>
      </c>
      <c r="H1615"/>
    </row>
    <row r="1616" spans="1:8" s="18" customFormat="1" x14ac:dyDescent="0.25">
      <c r="A1616" s="18" t="s">
        <v>43</v>
      </c>
      <c r="B1616" s="18" t="s">
        <v>14</v>
      </c>
      <c r="C1616" s="18">
        <v>3</v>
      </c>
      <c r="D1616" s="18">
        <v>3</v>
      </c>
      <c r="E1616" s="18">
        <v>3</v>
      </c>
      <c r="F1616" s="18">
        <v>0</v>
      </c>
      <c r="G1616" s="18">
        <v>0</v>
      </c>
      <c r="H1616"/>
    </row>
    <row r="1617" spans="1:8" s="18" customFormat="1" x14ac:dyDescent="0.25">
      <c r="A1617" s="12" t="s">
        <v>43</v>
      </c>
      <c r="B1617" s="12" t="s">
        <v>14</v>
      </c>
      <c r="C1617" s="12">
        <v>1</v>
      </c>
      <c r="D1617" s="12">
        <v>1</v>
      </c>
      <c r="E1617" s="12">
        <v>1</v>
      </c>
      <c r="F1617" s="12">
        <v>0</v>
      </c>
      <c r="G1617" s="12">
        <v>0</v>
      </c>
      <c r="H1617"/>
    </row>
    <row r="1618" spans="1:8" s="18" customFormat="1" x14ac:dyDescent="0.25">
      <c r="A1618" s="18" t="s">
        <v>43</v>
      </c>
      <c r="B1618" s="18" t="s">
        <v>16</v>
      </c>
      <c r="C1618" s="18">
        <v>13</v>
      </c>
      <c r="D1618" s="18">
        <v>13</v>
      </c>
      <c r="E1618" s="18">
        <v>12</v>
      </c>
      <c r="F1618" s="18">
        <v>1</v>
      </c>
      <c r="G1618" s="18">
        <v>0</v>
      </c>
      <c r="H1618"/>
    </row>
    <row r="1619" spans="1:8" s="18" customFormat="1" x14ac:dyDescent="0.25">
      <c r="A1619" s="12" t="s">
        <v>43</v>
      </c>
      <c r="B1619" s="12" t="s">
        <v>16</v>
      </c>
      <c r="C1619" s="12">
        <v>26</v>
      </c>
      <c r="D1619" s="12">
        <v>26</v>
      </c>
      <c r="E1619" s="12">
        <v>14</v>
      </c>
      <c r="F1619" s="12">
        <v>12</v>
      </c>
      <c r="G1619" s="12">
        <v>0</v>
      </c>
      <c r="H1619"/>
    </row>
    <row r="1620" spans="1:8" s="18" customFormat="1" x14ac:dyDescent="0.25">
      <c r="A1620" s="18" t="s">
        <v>43</v>
      </c>
      <c r="B1620" s="18" t="s">
        <v>17</v>
      </c>
      <c r="C1620" s="18">
        <v>9</v>
      </c>
      <c r="D1620" s="18">
        <v>9</v>
      </c>
      <c r="E1620" s="18">
        <v>9</v>
      </c>
      <c r="F1620" s="18">
        <v>0</v>
      </c>
      <c r="G1620" s="18">
        <v>0</v>
      </c>
      <c r="H1620"/>
    </row>
    <row r="1621" spans="1:8" s="18" customFormat="1" x14ac:dyDescent="0.25">
      <c r="A1621" s="12" t="s">
        <v>43</v>
      </c>
      <c r="B1621" s="12" t="s">
        <v>17</v>
      </c>
      <c r="C1621" s="12">
        <v>13</v>
      </c>
      <c r="D1621" s="12">
        <v>13</v>
      </c>
      <c r="E1621" s="12">
        <v>11</v>
      </c>
      <c r="F1621" s="12">
        <v>2</v>
      </c>
      <c r="G1621" s="12">
        <v>0</v>
      </c>
      <c r="H1621"/>
    </row>
    <row r="1622" spans="1:8" s="18" customFormat="1" x14ac:dyDescent="0.25">
      <c r="A1622" s="18" t="s">
        <v>43</v>
      </c>
      <c r="B1622" s="18" t="s">
        <v>18</v>
      </c>
      <c r="C1622" s="18">
        <v>32</v>
      </c>
      <c r="D1622" s="18">
        <v>32</v>
      </c>
      <c r="E1622" s="18">
        <v>26</v>
      </c>
      <c r="F1622" s="18">
        <v>6</v>
      </c>
      <c r="G1622" s="18">
        <v>0</v>
      </c>
      <c r="H1622"/>
    </row>
    <row r="1623" spans="1:8" s="18" customFormat="1" x14ac:dyDescent="0.25">
      <c r="A1623" s="12" t="s">
        <v>43</v>
      </c>
      <c r="B1623" s="12" t="s">
        <v>18</v>
      </c>
      <c r="C1623" s="12">
        <v>59</v>
      </c>
      <c r="D1623" s="12">
        <v>59</v>
      </c>
      <c r="E1623" s="12">
        <v>43</v>
      </c>
      <c r="F1623" s="12">
        <v>16</v>
      </c>
      <c r="G1623" s="12">
        <v>0</v>
      </c>
      <c r="H1623"/>
    </row>
    <row r="1624" spans="1:8" s="18" customFormat="1" x14ac:dyDescent="0.25">
      <c r="A1624" s="18" t="s">
        <v>43</v>
      </c>
      <c r="B1624" s="18" t="s">
        <v>185</v>
      </c>
      <c r="C1624" s="18">
        <v>10</v>
      </c>
      <c r="D1624" s="18">
        <v>10</v>
      </c>
      <c r="E1624" s="18">
        <v>10</v>
      </c>
      <c r="F1624" s="18">
        <v>0</v>
      </c>
      <c r="G1624" s="18">
        <v>0</v>
      </c>
      <c r="H1624"/>
    </row>
    <row r="1625" spans="1:8" s="18" customFormat="1" x14ac:dyDescent="0.25">
      <c r="A1625" s="12" t="s">
        <v>43</v>
      </c>
      <c r="B1625" s="12" t="s">
        <v>185</v>
      </c>
      <c r="C1625" s="12">
        <v>5</v>
      </c>
      <c r="D1625" s="12">
        <v>4</v>
      </c>
      <c r="E1625" s="12">
        <v>4</v>
      </c>
      <c r="F1625" s="12">
        <v>0</v>
      </c>
      <c r="G1625" s="12">
        <v>0</v>
      </c>
      <c r="H1625"/>
    </row>
    <row r="1626" spans="1:8" s="18" customFormat="1" x14ac:dyDescent="0.25">
      <c r="A1626" s="18" t="s">
        <v>171</v>
      </c>
      <c r="B1626" s="18" t="s">
        <v>9</v>
      </c>
      <c r="C1626" s="18">
        <v>15</v>
      </c>
      <c r="D1626" s="18">
        <v>15</v>
      </c>
      <c r="E1626" s="18">
        <v>13</v>
      </c>
      <c r="F1626" s="18">
        <v>2</v>
      </c>
      <c r="G1626" s="18">
        <v>0</v>
      </c>
      <c r="H1626"/>
    </row>
    <row r="1627" spans="1:8" s="18" customFormat="1" x14ac:dyDescent="0.25">
      <c r="A1627" s="12" t="s">
        <v>171</v>
      </c>
      <c r="B1627" s="12" t="s">
        <v>9</v>
      </c>
      <c r="C1627" s="12">
        <v>10</v>
      </c>
      <c r="D1627" s="12">
        <v>10</v>
      </c>
      <c r="E1627" s="12">
        <v>8</v>
      </c>
      <c r="F1627" s="12">
        <v>2</v>
      </c>
      <c r="G1627" s="12">
        <v>0</v>
      </c>
      <c r="H1627"/>
    </row>
    <row r="1628" spans="1:8" s="18" customFormat="1" x14ac:dyDescent="0.25">
      <c r="A1628" s="18" t="s">
        <v>171</v>
      </c>
      <c r="B1628" s="18" t="s">
        <v>210</v>
      </c>
      <c r="C1628" s="18">
        <v>13</v>
      </c>
      <c r="D1628" s="18">
        <v>12</v>
      </c>
      <c r="E1628" s="18">
        <v>7</v>
      </c>
      <c r="F1628" s="18">
        <v>5</v>
      </c>
      <c r="G1628" s="18">
        <v>0</v>
      </c>
      <c r="H1628"/>
    </row>
    <row r="1629" spans="1:8" s="18" customFormat="1" x14ac:dyDescent="0.25">
      <c r="A1629" s="12" t="s">
        <v>171</v>
      </c>
      <c r="B1629" s="12" t="s">
        <v>210</v>
      </c>
      <c r="C1629" s="12">
        <v>21</v>
      </c>
      <c r="D1629" s="12">
        <v>20</v>
      </c>
      <c r="E1629" s="12">
        <v>19</v>
      </c>
      <c r="F1629" s="12">
        <v>1</v>
      </c>
      <c r="G1629" s="12">
        <v>0</v>
      </c>
      <c r="H1629"/>
    </row>
    <row r="1630" spans="1:8" s="18" customFormat="1" x14ac:dyDescent="0.25">
      <c r="A1630" s="18" t="s">
        <v>171</v>
      </c>
      <c r="B1630" s="18" t="s">
        <v>211</v>
      </c>
      <c r="C1630" s="18">
        <v>22</v>
      </c>
      <c r="D1630" s="18">
        <v>21</v>
      </c>
      <c r="E1630" s="18">
        <v>18</v>
      </c>
      <c r="F1630" s="18">
        <v>3</v>
      </c>
      <c r="G1630" s="18">
        <v>0</v>
      </c>
      <c r="H1630"/>
    </row>
    <row r="1631" spans="1:8" s="18" customFormat="1" x14ac:dyDescent="0.25">
      <c r="A1631" s="12" t="s">
        <v>171</v>
      </c>
      <c r="B1631" s="12" t="s">
        <v>211</v>
      </c>
      <c r="C1631" s="12">
        <v>37</v>
      </c>
      <c r="D1631" s="12">
        <v>36</v>
      </c>
      <c r="E1631" s="12">
        <v>35</v>
      </c>
      <c r="F1631" s="12">
        <v>1</v>
      </c>
      <c r="G1631" s="12">
        <v>0</v>
      </c>
      <c r="H1631"/>
    </row>
    <row r="1632" spans="1:8" s="18" customFormat="1" x14ac:dyDescent="0.25">
      <c r="A1632" s="18" t="s">
        <v>171</v>
      </c>
      <c r="B1632" s="18" t="s">
        <v>209</v>
      </c>
      <c r="C1632" s="18">
        <v>22</v>
      </c>
      <c r="D1632" s="18">
        <v>22</v>
      </c>
      <c r="E1632" s="18">
        <v>15</v>
      </c>
      <c r="F1632" s="18">
        <v>7</v>
      </c>
      <c r="G1632" s="18">
        <v>0</v>
      </c>
      <c r="H1632"/>
    </row>
    <row r="1633" spans="1:8" s="18" customFormat="1" x14ac:dyDescent="0.25">
      <c r="A1633" s="12" t="s">
        <v>171</v>
      </c>
      <c r="B1633" s="12" t="s">
        <v>209</v>
      </c>
      <c r="C1633" s="12">
        <v>23</v>
      </c>
      <c r="D1633" s="12">
        <v>23</v>
      </c>
      <c r="E1633" s="12">
        <v>18</v>
      </c>
      <c r="F1633" s="12">
        <v>5</v>
      </c>
      <c r="G1633" s="12">
        <v>0</v>
      </c>
      <c r="H1633"/>
    </row>
    <row r="1634" spans="1:8" s="18" customFormat="1" x14ac:dyDescent="0.25">
      <c r="A1634" s="18" t="s">
        <v>171</v>
      </c>
      <c r="B1634" s="18" t="s">
        <v>14</v>
      </c>
      <c r="C1634" s="18">
        <v>6</v>
      </c>
      <c r="D1634" s="18">
        <v>6</v>
      </c>
      <c r="E1634" s="18">
        <v>6</v>
      </c>
      <c r="F1634" s="18">
        <v>0</v>
      </c>
      <c r="G1634" s="18">
        <v>0</v>
      </c>
      <c r="H1634"/>
    </row>
    <row r="1635" spans="1:8" s="18" customFormat="1" x14ac:dyDescent="0.25">
      <c r="A1635" s="12" t="s">
        <v>171</v>
      </c>
      <c r="B1635" s="12" t="s">
        <v>14</v>
      </c>
      <c r="C1635" s="12">
        <v>1</v>
      </c>
      <c r="D1635" s="12">
        <v>1</v>
      </c>
      <c r="E1635" s="12">
        <v>1</v>
      </c>
      <c r="F1635" s="12">
        <v>0</v>
      </c>
      <c r="G1635" s="12">
        <v>0</v>
      </c>
      <c r="H1635"/>
    </row>
    <row r="1636" spans="1:8" s="18" customFormat="1" x14ac:dyDescent="0.25">
      <c r="A1636" s="18" t="s">
        <v>171</v>
      </c>
      <c r="B1636" s="18" t="s">
        <v>16</v>
      </c>
      <c r="C1636" s="18">
        <v>10</v>
      </c>
      <c r="D1636" s="18">
        <v>10</v>
      </c>
      <c r="E1636" s="18">
        <v>9</v>
      </c>
      <c r="F1636" s="18">
        <v>1</v>
      </c>
      <c r="G1636" s="18">
        <v>0</v>
      </c>
      <c r="H1636"/>
    </row>
    <row r="1637" spans="1:8" s="18" customFormat="1" x14ac:dyDescent="0.25">
      <c r="A1637" s="12" t="s">
        <v>171</v>
      </c>
      <c r="B1637" s="12" t="s">
        <v>16</v>
      </c>
      <c r="C1637" s="12">
        <v>7</v>
      </c>
      <c r="D1637" s="12">
        <v>7</v>
      </c>
      <c r="E1637" s="12">
        <v>5</v>
      </c>
      <c r="F1637" s="12">
        <v>2</v>
      </c>
      <c r="G1637" s="12">
        <v>0</v>
      </c>
      <c r="H1637"/>
    </row>
    <row r="1638" spans="1:8" s="18" customFormat="1" x14ac:dyDescent="0.25">
      <c r="A1638" s="18" t="s">
        <v>171</v>
      </c>
      <c r="B1638" s="18" t="s">
        <v>17</v>
      </c>
      <c r="C1638" s="18">
        <v>4</v>
      </c>
      <c r="D1638" s="18">
        <v>4</v>
      </c>
      <c r="E1638" s="18">
        <v>4</v>
      </c>
      <c r="F1638" s="18">
        <v>0</v>
      </c>
      <c r="G1638" s="18">
        <v>0</v>
      </c>
      <c r="H1638"/>
    </row>
    <row r="1639" spans="1:8" s="18" customFormat="1" x14ac:dyDescent="0.25">
      <c r="A1639" s="18" t="s">
        <v>171</v>
      </c>
      <c r="B1639" s="18" t="s">
        <v>18</v>
      </c>
      <c r="C1639" s="18">
        <v>25</v>
      </c>
      <c r="D1639" s="18">
        <v>25</v>
      </c>
      <c r="E1639" s="18">
        <v>23</v>
      </c>
      <c r="F1639" s="18">
        <v>2</v>
      </c>
      <c r="G1639" s="18">
        <v>0</v>
      </c>
      <c r="H1639"/>
    </row>
    <row r="1640" spans="1:8" s="18" customFormat="1" x14ac:dyDescent="0.25">
      <c r="A1640" s="12" t="s">
        <v>171</v>
      </c>
      <c r="B1640" s="12" t="s">
        <v>18</v>
      </c>
      <c r="C1640" s="12">
        <v>20</v>
      </c>
      <c r="D1640" s="12">
        <v>19</v>
      </c>
      <c r="E1640" s="12">
        <v>18</v>
      </c>
      <c r="F1640" s="12">
        <v>1</v>
      </c>
      <c r="G1640" s="12">
        <v>0</v>
      </c>
      <c r="H1640"/>
    </row>
    <row r="1641" spans="1:8" s="18" customFormat="1" x14ac:dyDescent="0.25">
      <c r="A1641" s="18" t="s">
        <v>171</v>
      </c>
      <c r="B1641" s="18" t="s">
        <v>185</v>
      </c>
      <c r="C1641" s="18">
        <v>13</v>
      </c>
      <c r="D1641" s="18">
        <v>13</v>
      </c>
      <c r="E1641" s="18">
        <v>13</v>
      </c>
      <c r="F1641" s="18">
        <v>0</v>
      </c>
      <c r="G1641" s="18">
        <v>0</v>
      </c>
      <c r="H1641"/>
    </row>
    <row r="1642" spans="1:8" s="18" customFormat="1" x14ac:dyDescent="0.25">
      <c r="A1642" s="12" t="s">
        <v>171</v>
      </c>
      <c r="B1642" s="12" t="s">
        <v>185</v>
      </c>
      <c r="C1642" s="12">
        <v>8</v>
      </c>
      <c r="D1642" s="12">
        <v>8</v>
      </c>
      <c r="E1642" s="12">
        <v>8</v>
      </c>
      <c r="F1642" s="12">
        <v>0</v>
      </c>
      <c r="G1642" s="12">
        <v>0</v>
      </c>
      <c r="H1642"/>
    </row>
    <row r="1643" spans="1:8" s="18" customFormat="1" x14ac:dyDescent="0.25">
      <c r="A1643" s="18" t="s">
        <v>121</v>
      </c>
      <c r="B1643" s="18" t="s">
        <v>9</v>
      </c>
      <c r="C1643" s="18">
        <v>5</v>
      </c>
      <c r="D1643" s="18">
        <v>5</v>
      </c>
      <c r="E1643" s="18">
        <v>4</v>
      </c>
      <c r="F1643" s="18">
        <v>1</v>
      </c>
      <c r="G1643" s="18">
        <v>0</v>
      </c>
      <c r="H1643"/>
    </row>
    <row r="1644" spans="1:8" s="18" customFormat="1" x14ac:dyDescent="0.25">
      <c r="A1644" s="12" t="s">
        <v>121</v>
      </c>
      <c r="B1644" s="12" t="s">
        <v>9</v>
      </c>
      <c r="C1644" s="12">
        <v>6</v>
      </c>
      <c r="D1644" s="12">
        <v>6</v>
      </c>
      <c r="E1644" s="12">
        <v>6</v>
      </c>
      <c r="F1644" s="12">
        <v>0</v>
      </c>
      <c r="G1644" s="12">
        <v>0</v>
      </c>
      <c r="H1644"/>
    </row>
    <row r="1645" spans="1:8" s="18" customFormat="1" x14ac:dyDescent="0.25">
      <c r="A1645" s="18" t="s">
        <v>121</v>
      </c>
      <c r="B1645" s="18" t="s">
        <v>210</v>
      </c>
      <c r="C1645" s="18">
        <v>10</v>
      </c>
      <c r="D1645" s="18">
        <v>9</v>
      </c>
      <c r="E1645" s="18">
        <v>7</v>
      </c>
      <c r="F1645" s="18">
        <v>2</v>
      </c>
      <c r="G1645" s="18">
        <v>0</v>
      </c>
      <c r="H1645"/>
    </row>
    <row r="1646" spans="1:8" s="18" customFormat="1" x14ac:dyDescent="0.25">
      <c r="A1646" s="12" t="s">
        <v>121</v>
      </c>
      <c r="B1646" s="12" t="s">
        <v>210</v>
      </c>
      <c r="C1646" s="12">
        <v>13</v>
      </c>
      <c r="D1646" s="12">
        <v>12</v>
      </c>
      <c r="E1646" s="12">
        <v>12</v>
      </c>
      <c r="F1646" s="12">
        <v>0</v>
      </c>
      <c r="G1646" s="12">
        <v>0</v>
      </c>
      <c r="H1646"/>
    </row>
    <row r="1647" spans="1:8" s="18" customFormat="1" x14ac:dyDescent="0.25">
      <c r="A1647" s="18" t="s">
        <v>121</v>
      </c>
      <c r="B1647" s="18" t="s">
        <v>211</v>
      </c>
      <c r="C1647" s="18">
        <v>20</v>
      </c>
      <c r="D1647" s="18">
        <v>16</v>
      </c>
      <c r="E1647" s="18">
        <v>11</v>
      </c>
      <c r="F1647" s="18">
        <v>5</v>
      </c>
      <c r="G1647" s="18">
        <v>0</v>
      </c>
      <c r="H1647"/>
    </row>
    <row r="1648" spans="1:8" s="18" customFormat="1" x14ac:dyDescent="0.25">
      <c r="A1648" s="12" t="s">
        <v>121</v>
      </c>
      <c r="B1648" s="12" t="s">
        <v>211</v>
      </c>
      <c r="C1648" s="12">
        <v>25</v>
      </c>
      <c r="D1648" s="12">
        <v>22</v>
      </c>
      <c r="E1648" s="12">
        <v>18</v>
      </c>
      <c r="F1648" s="12">
        <v>4</v>
      </c>
      <c r="G1648" s="12">
        <v>0</v>
      </c>
      <c r="H1648"/>
    </row>
    <row r="1649" spans="1:8" s="18" customFormat="1" x14ac:dyDescent="0.25">
      <c r="A1649" s="18" t="s">
        <v>121</v>
      </c>
      <c r="B1649" s="18" t="s">
        <v>209</v>
      </c>
      <c r="C1649" s="18">
        <v>16</v>
      </c>
      <c r="D1649" s="18">
        <v>12</v>
      </c>
      <c r="E1649" s="18">
        <v>8</v>
      </c>
      <c r="F1649" s="18">
        <v>4</v>
      </c>
      <c r="G1649" s="18">
        <v>0</v>
      </c>
      <c r="H1649"/>
    </row>
    <row r="1650" spans="1:8" s="18" customFormat="1" x14ac:dyDescent="0.25">
      <c r="A1650" s="12" t="s">
        <v>121</v>
      </c>
      <c r="B1650" s="12" t="s">
        <v>209</v>
      </c>
      <c r="C1650" s="12">
        <v>15</v>
      </c>
      <c r="D1650" s="12">
        <v>13</v>
      </c>
      <c r="E1650" s="12">
        <v>12</v>
      </c>
      <c r="F1650" s="12">
        <v>1</v>
      </c>
      <c r="G1650" s="12">
        <v>0</v>
      </c>
      <c r="H1650"/>
    </row>
    <row r="1651" spans="1:8" s="18" customFormat="1" x14ac:dyDescent="0.25">
      <c r="A1651" s="18" t="s">
        <v>121</v>
      </c>
      <c r="B1651" s="18" t="s">
        <v>14</v>
      </c>
      <c r="C1651" s="18">
        <v>2</v>
      </c>
      <c r="D1651" s="18">
        <v>2</v>
      </c>
      <c r="E1651" s="18">
        <v>2</v>
      </c>
      <c r="F1651" s="18">
        <v>0</v>
      </c>
      <c r="G1651" s="18">
        <v>0</v>
      </c>
      <c r="H1651"/>
    </row>
    <row r="1652" spans="1:8" s="18" customFormat="1" x14ac:dyDescent="0.25">
      <c r="A1652" s="12" t="s">
        <v>121</v>
      </c>
      <c r="B1652" s="12" t="s">
        <v>14</v>
      </c>
      <c r="C1652" s="12">
        <v>9</v>
      </c>
      <c r="D1652" s="12">
        <v>5</v>
      </c>
      <c r="E1652" s="12">
        <v>5</v>
      </c>
      <c r="F1652" s="12">
        <v>0</v>
      </c>
      <c r="G1652" s="12">
        <v>0</v>
      </c>
      <c r="H1652"/>
    </row>
    <row r="1653" spans="1:8" s="18" customFormat="1" x14ac:dyDescent="0.25">
      <c r="A1653" s="18" t="s">
        <v>121</v>
      </c>
      <c r="B1653" s="18" t="s">
        <v>16</v>
      </c>
      <c r="C1653" s="18">
        <v>1</v>
      </c>
      <c r="D1653" s="18">
        <v>0</v>
      </c>
      <c r="E1653" s="18">
        <v>0</v>
      </c>
      <c r="F1653" s="18">
        <v>0</v>
      </c>
      <c r="G1653" s="18">
        <v>0</v>
      </c>
      <c r="H1653"/>
    </row>
    <row r="1654" spans="1:8" s="18" customFormat="1" x14ac:dyDescent="0.25">
      <c r="A1654" s="18" t="s">
        <v>121</v>
      </c>
      <c r="B1654" s="18" t="s">
        <v>17</v>
      </c>
      <c r="C1654" s="18">
        <v>1</v>
      </c>
      <c r="D1654" s="18">
        <v>0</v>
      </c>
      <c r="E1654" s="18">
        <v>0</v>
      </c>
      <c r="F1654" s="18">
        <v>0</v>
      </c>
      <c r="G1654" s="18">
        <v>0</v>
      </c>
      <c r="H1654"/>
    </row>
    <row r="1655" spans="1:8" s="18" customFormat="1" x14ac:dyDescent="0.25">
      <c r="A1655" s="18" t="s">
        <v>121</v>
      </c>
      <c r="B1655" s="18" t="s">
        <v>18</v>
      </c>
      <c r="C1655" s="18">
        <v>14</v>
      </c>
      <c r="D1655" s="18">
        <v>14</v>
      </c>
      <c r="E1655" s="18">
        <v>13</v>
      </c>
      <c r="F1655" s="18">
        <v>1</v>
      </c>
      <c r="G1655" s="18">
        <v>0</v>
      </c>
      <c r="H1655"/>
    </row>
    <row r="1656" spans="1:8" s="18" customFormat="1" x14ac:dyDescent="0.25">
      <c r="A1656" s="12" t="s">
        <v>121</v>
      </c>
      <c r="B1656" s="12" t="s">
        <v>18</v>
      </c>
      <c r="C1656" s="12">
        <v>17</v>
      </c>
      <c r="D1656" s="12">
        <v>16</v>
      </c>
      <c r="E1656" s="12">
        <v>13</v>
      </c>
      <c r="F1656" s="12">
        <v>3</v>
      </c>
      <c r="G1656" s="12">
        <v>0</v>
      </c>
      <c r="H1656"/>
    </row>
    <row r="1657" spans="1:8" s="18" customFormat="1" x14ac:dyDescent="0.25">
      <c r="A1657" s="12" t="s">
        <v>121</v>
      </c>
      <c r="B1657" s="12" t="s">
        <v>185</v>
      </c>
      <c r="C1657" s="12">
        <v>1</v>
      </c>
      <c r="D1657" s="12">
        <v>0</v>
      </c>
      <c r="E1657" s="12">
        <v>0</v>
      </c>
      <c r="F1657" s="12">
        <v>0</v>
      </c>
      <c r="G1657" s="12">
        <v>0</v>
      </c>
      <c r="H1657"/>
    </row>
    <row r="1658" spans="1:8" s="18" customFormat="1" x14ac:dyDescent="0.25">
      <c r="A1658" s="18" t="s">
        <v>168</v>
      </c>
      <c r="B1658" s="18" t="s">
        <v>2</v>
      </c>
      <c r="C1658" s="18">
        <v>1</v>
      </c>
      <c r="D1658" s="18">
        <v>0</v>
      </c>
      <c r="E1658" s="18">
        <v>0</v>
      </c>
      <c r="F1658" s="18">
        <v>0</v>
      </c>
      <c r="G1658" s="18">
        <v>0</v>
      </c>
      <c r="H1658"/>
    </row>
    <row r="1659" spans="1:8" s="18" customFormat="1" x14ac:dyDescent="0.25">
      <c r="A1659" s="12" t="s">
        <v>168</v>
      </c>
      <c r="B1659" s="12" t="s">
        <v>195</v>
      </c>
      <c r="C1659" s="12">
        <v>1</v>
      </c>
      <c r="D1659" s="12">
        <v>0</v>
      </c>
      <c r="E1659" s="12">
        <v>0</v>
      </c>
      <c r="F1659" s="12">
        <v>0</v>
      </c>
      <c r="G1659" s="12">
        <v>0</v>
      </c>
      <c r="H1659"/>
    </row>
    <row r="1660" spans="1:8" s="18" customFormat="1" x14ac:dyDescent="0.25">
      <c r="A1660" s="12" t="s">
        <v>168</v>
      </c>
      <c r="B1660" s="12" t="s">
        <v>9</v>
      </c>
      <c r="C1660" s="12">
        <v>6</v>
      </c>
      <c r="D1660" s="12">
        <v>6</v>
      </c>
      <c r="E1660" s="12">
        <v>5</v>
      </c>
      <c r="F1660" s="12">
        <v>1</v>
      </c>
      <c r="G1660" s="12">
        <v>0</v>
      </c>
      <c r="H1660"/>
    </row>
    <row r="1661" spans="1:8" s="18" customFormat="1" x14ac:dyDescent="0.25">
      <c r="A1661" s="18" t="s">
        <v>168</v>
      </c>
      <c r="B1661" s="18" t="s">
        <v>210</v>
      </c>
      <c r="C1661" s="18">
        <v>13</v>
      </c>
      <c r="D1661" s="18">
        <v>12</v>
      </c>
      <c r="E1661" s="18">
        <v>10</v>
      </c>
      <c r="F1661" s="18">
        <v>2</v>
      </c>
      <c r="G1661" s="18">
        <v>0</v>
      </c>
      <c r="H1661"/>
    </row>
    <row r="1662" spans="1:8" s="18" customFormat="1" x14ac:dyDescent="0.25">
      <c r="A1662" s="12" t="s">
        <v>168</v>
      </c>
      <c r="B1662" s="12" t="s">
        <v>210</v>
      </c>
      <c r="C1662" s="12">
        <v>18</v>
      </c>
      <c r="D1662" s="12">
        <v>17</v>
      </c>
      <c r="E1662" s="12">
        <v>16</v>
      </c>
      <c r="F1662" s="12">
        <v>1</v>
      </c>
      <c r="G1662" s="12">
        <v>0</v>
      </c>
      <c r="H1662"/>
    </row>
    <row r="1663" spans="1:8" s="18" customFormat="1" x14ac:dyDescent="0.25">
      <c r="A1663" s="18" t="s">
        <v>168</v>
      </c>
      <c r="B1663" s="18" t="s">
        <v>211</v>
      </c>
      <c r="C1663" s="18">
        <v>16</v>
      </c>
      <c r="D1663" s="18">
        <v>15</v>
      </c>
      <c r="E1663" s="18">
        <v>13</v>
      </c>
      <c r="F1663" s="18">
        <v>2</v>
      </c>
      <c r="G1663" s="18">
        <v>0</v>
      </c>
      <c r="H1663"/>
    </row>
    <row r="1664" spans="1:8" s="18" customFormat="1" x14ac:dyDescent="0.25">
      <c r="A1664" s="12" t="s">
        <v>168</v>
      </c>
      <c r="B1664" s="12" t="s">
        <v>211</v>
      </c>
      <c r="C1664" s="12">
        <v>26</v>
      </c>
      <c r="D1664" s="12">
        <v>24</v>
      </c>
      <c r="E1664" s="12">
        <v>21</v>
      </c>
      <c r="F1664" s="12">
        <v>3</v>
      </c>
      <c r="G1664" s="12">
        <v>0</v>
      </c>
      <c r="H1664"/>
    </row>
    <row r="1665" spans="1:8" s="18" customFormat="1" x14ac:dyDescent="0.25">
      <c r="A1665" s="18" t="s">
        <v>168</v>
      </c>
      <c r="B1665" s="18" t="s">
        <v>209</v>
      </c>
      <c r="C1665" s="18">
        <v>33</v>
      </c>
      <c r="D1665" s="18">
        <v>33</v>
      </c>
      <c r="E1665" s="18">
        <v>31</v>
      </c>
      <c r="F1665" s="18">
        <v>2</v>
      </c>
      <c r="G1665" s="18">
        <v>0</v>
      </c>
      <c r="H1665"/>
    </row>
    <row r="1666" spans="1:8" s="18" customFormat="1" x14ac:dyDescent="0.25">
      <c r="A1666" s="12" t="s">
        <v>168</v>
      </c>
      <c r="B1666" s="12" t="s">
        <v>209</v>
      </c>
      <c r="C1666" s="12">
        <v>39</v>
      </c>
      <c r="D1666" s="12">
        <v>39</v>
      </c>
      <c r="E1666" s="12">
        <v>32</v>
      </c>
      <c r="F1666" s="12">
        <v>7</v>
      </c>
      <c r="G1666" s="12">
        <v>0</v>
      </c>
      <c r="H1666"/>
    </row>
    <row r="1667" spans="1:8" s="18" customFormat="1" x14ac:dyDescent="0.25">
      <c r="A1667" s="18" t="s">
        <v>168</v>
      </c>
      <c r="B1667" s="18" t="s">
        <v>14</v>
      </c>
      <c r="C1667" s="18">
        <v>5</v>
      </c>
      <c r="D1667" s="18">
        <v>4</v>
      </c>
      <c r="E1667" s="18">
        <v>4</v>
      </c>
      <c r="F1667" s="18">
        <v>0</v>
      </c>
      <c r="G1667" s="18">
        <v>0</v>
      </c>
      <c r="H1667"/>
    </row>
    <row r="1668" spans="1:8" s="18" customFormat="1" x14ac:dyDescent="0.25">
      <c r="A1668" s="12" t="s">
        <v>168</v>
      </c>
      <c r="B1668" s="12" t="s">
        <v>14</v>
      </c>
      <c r="C1668" s="12">
        <v>2</v>
      </c>
      <c r="D1668" s="12">
        <v>2</v>
      </c>
      <c r="E1668" s="12">
        <v>2</v>
      </c>
      <c r="F1668" s="12">
        <v>0</v>
      </c>
      <c r="G1668" s="12">
        <v>0</v>
      </c>
      <c r="H1668"/>
    </row>
    <row r="1669" spans="1:8" s="18" customFormat="1" x14ac:dyDescent="0.25">
      <c r="A1669" s="12" t="s">
        <v>168</v>
      </c>
      <c r="B1669" s="12" t="s">
        <v>15</v>
      </c>
      <c r="C1669" s="12">
        <v>8</v>
      </c>
      <c r="D1669" s="12">
        <v>7</v>
      </c>
      <c r="E1669" s="12">
        <v>6</v>
      </c>
      <c r="F1669" s="12">
        <v>1</v>
      </c>
      <c r="G1669" s="12">
        <v>0</v>
      </c>
      <c r="H1669"/>
    </row>
    <row r="1670" spans="1:8" s="18" customFormat="1" x14ac:dyDescent="0.25">
      <c r="A1670" s="18" t="s">
        <v>168</v>
      </c>
      <c r="B1670" s="18" t="s">
        <v>16</v>
      </c>
      <c r="C1670" s="18">
        <v>5</v>
      </c>
      <c r="D1670" s="18">
        <v>5</v>
      </c>
      <c r="E1670" s="18">
        <v>5</v>
      </c>
      <c r="F1670" s="18">
        <v>0</v>
      </c>
      <c r="G1670" s="18">
        <v>0</v>
      </c>
      <c r="H1670"/>
    </row>
    <row r="1671" spans="1:8" s="18" customFormat="1" x14ac:dyDescent="0.25">
      <c r="A1671" s="12" t="s">
        <v>168</v>
      </c>
      <c r="B1671" s="12" t="s">
        <v>16</v>
      </c>
      <c r="C1671" s="12">
        <v>19</v>
      </c>
      <c r="D1671" s="12">
        <v>19</v>
      </c>
      <c r="E1671" s="12">
        <v>19</v>
      </c>
      <c r="F1671" s="12">
        <v>0</v>
      </c>
      <c r="G1671" s="12">
        <v>0</v>
      </c>
      <c r="H1671"/>
    </row>
    <row r="1672" spans="1:8" s="18" customFormat="1" x14ac:dyDescent="0.25">
      <c r="A1672" s="18" t="s">
        <v>168</v>
      </c>
      <c r="B1672" s="18" t="s">
        <v>17</v>
      </c>
      <c r="C1672" s="18">
        <v>1</v>
      </c>
      <c r="D1672" s="18">
        <v>1</v>
      </c>
      <c r="E1672" s="18">
        <v>1</v>
      </c>
      <c r="F1672" s="18">
        <v>0</v>
      </c>
      <c r="G1672" s="18">
        <v>0</v>
      </c>
      <c r="H1672"/>
    </row>
    <row r="1673" spans="1:8" s="18" customFormat="1" x14ac:dyDescent="0.25">
      <c r="A1673" s="12" t="s">
        <v>168</v>
      </c>
      <c r="B1673" s="12" t="s">
        <v>17</v>
      </c>
      <c r="C1673" s="12">
        <v>2</v>
      </c>
      <c r="D1673" s="12">
        <v>2</v>
      </c>
      <c r="E1673" s="12">
        <v>2</v>
      </c>
      <c r="F1673" s="12">
        <v>0</v>
      </c>
      <c r="G1673" s="12">
        <v>0</v>
      </c>
      <c r="H1673"/>
    </row>
    <row r="1674" spans="1:8" s="18" customFormat="1" x14ac:dyDescent="0.25">
      <c r="A1674" s="18" t="s">
        <v>168</v>
      </c>
      <c r="B1674" s="18" t="s">
        <v>18</v>
      </c>
      <c r="C1674" s="18">
        <v>22</v>
      </c>
      <c r="D1674" s="18">
        <v>22</v>
      </c>
      <c r="E1674" s="18">
        <v>22</v>
      </c>
      <c r="F1674" s="18">
        <v>0</v>
      </c>
      <c r="G1674" s="18">
        <v>0</v>
      </c>
      <c r="H1674"/>
    </row>
    <row r="1675" spans="1:8" s="18" customFormat="1" x14ac:dyDescent="0.25">
      <c r="A1675" s="12" t="s">
        <v>168</v>
      </c>
      <c r="B1675" s="12" t="s">
        <v>18</v>
      </c>
      <c r="C1675" s="12">
        <v>30</v>
      </c>
      <c r="D1675" s="12">
        <v>30</v>
      </c>
      <c r="E1675" s="12">
        <v>30</v>
      </c>
      <c r="F1675" s="12">
        <v>0</v>
      </c>
      <c r="G1675" s="12">
        <v>0</v>
      </c>
      <c r="H1675"/>
    </row>
    <row r="1676" spans="1:8" s="18" customFormat="1" x14ac:dyDescent="0.25">
      <c r="A1676" s="12" t="s">
        <v>168</v>
      </c>
      <c r="B1676" s="12" t="s">
        <v>185</v>
      </c>
      <c r="C1676" s="12">
        <v>7</v>
      </c>
      <c r="D1676" s="12">
        <v>7</v>
      </c>
      <c r="E1676" s="12">
        <v>7</v>
      </c>
      <c r="F1676" s="12">
        <v>0</v>
      </c>
      <c r="G1676" s="12">
        <v>0</v>
      </c>
      <c r="H1676"/>
    </row>
    <row r="1677" spans="1:8" s="18" customFormat="1" x14ac:dyDescent="0.25">
      <c r="A1677" s="18" t="s">
        <v>44</v>
      </c>
      <c r="B1677" s="18" t="s">
        <v>2</v>
      </c>
      <c r="C1677" s="18">
        <v>2</v>
      </c>
      <c r="D1677" s="18">
        <v>2</v>
      </c>
      <c r="E1677" s="18">
        <v>1</v>
      </c>
      <c r="F1677" s="18">
        <v>1</v>
      </c>
      <c r="G1677" s="18">
        <v>0</v>
      </c>
      <c r="H1677"/>
    </row>
    <row r="1678" spans="1:8" s="18" customFormat="1" x14ac:dyDescent="0.25">
      <c r="A1678" s="12" t="s">
        <v>44</v>
      </c>
      <c r="B1678" s="12" t="s">
        <v>2</v>
      </c>
      <c r="C1678" s="12">
        <v>2</v>
      </c>
      <c r="D1678" s="12">
        <v>1</v>
      </c>
      <c r="E1678" s="12">
        <v>1</v>
      </c>
      <c r="F1678" s="12">
        <v>0</v>
      </c>
      <c r="G1678" s="12">
        <v>0</v>
      </c>
      <c r="H1678"/>
    </row>
    <row r="1679" spans="1:8" s="18" customFormat="1" x14ac:dyDescent="0.25">
      <c r="A1679" s="18" t="s">
        <v>44</v>
      </c>
      <c r="B1679" s="18" t="s">
        <v>9</v>
      </c>
      <c r="C1679" s="18">
        <v>1</v>
      </c>
      <c r="D1679" s="18">
        <v>1</v>
      </c>
      <c r="E1679" s="18">
        <v>1</v>
      </c>
      <c r="F1679" s="18">
        <v>0</v>
      </c>
      <c r="G1679" s="18">
        <v>0</v>
      </c>
      <c r="H1679"/>
    </row>
    <row r="1680" spans="1:8" s="18" customFormat="1" x14ac:dyDescent="0.25">
      <c r="A1680" s="12" t="s">
        <v>44</v>
      </c>
      <c r="B1680" s="12" t="s">
        <v>9</v>
      </c>
      <c r="C1680" s="12">
        <v>4</v>
      </c>
      <c r="D1680" s="12">
        <v>4</v>
      </c>
      <c r="E1680" s="12">
        <v>4</v>
      </c>
      <c r="F1680" s="12">
        <v>0</v>
      </c>
      <c r="G1680" s="12">
        <v>0</v>
      </c>
      <c r="H1680"/>
    </row>
    <row r="1681" spans="1:8" s="18" customFormat="1" x14ac:dyDescent="0.25">
      <c r="A1681" s="18" t="s">
        <v>44</v>
      </c>
      <c r="B1681" s="18" t="s">
        <v>210</v>
      </c>
      <c r="C1681" s="18">
        <v>5</v>
      </c>
      <c r="D1681" s="18">
        <v>5</v>
      </c>
      <c r="E1681" s="18">
        <v>5</v>
      </c>
      <c r="F1681" s="18">
        <v>0</v>
      </c>
      <c r="G1681" s="18">
        <v>0</v>
      </c>
      <c r="H1681"/>
    </row>
    <row r="1682" spans="1:8" s="18" customFormat="1" x14ac:dyDescent="0.25">
      <c r="A1682" s="12" t="s">
        <v>44</v>
      </c>
      <c r="B1682" s="12" t="s">
        <v>210</v>
      </c>
      <c r="C1682" s="12">
        <v>15</v>
      </c>
      <c r="D1682" s="12">
        <v>14</v>
      </c>
      <c r="E1682" s="12">
        <v>12</v>
      </c>
      <c r="F1682" s="12">
        <v>2</v>
      </c>
      <c r="G1682" s="12">
        <v>0</v>
      </c>
      <c r="H1682"/>
    </row>
    <row r="1683" spans="1:8" s="18" customFormat="1" x14ac:dyDescent="0.25">
      <c r="A1683" s="18" t="s">
        <v>44</v>
      </c>
      <c r="B1683" s="18" t="s">
        <v>211</v>
      </c>
      <c r="C1683" s="18">
        <v>3</v>
      </c>
      <c r="D1683" s="18">
        <v>3</v>
      </c>
      <c r="E1683" s="18">
        <v>3</v>
      </c>
      <c r="F1683" s="18">
        <v>0</v>
      </c>
      <c r="G1683" s="18">
        <v>0</v>
      </c>
      <c r="H1683"/>
    </row>
    <row r="1684" spans="1:8" s="18" customFormat="1" x14ac:dyDescent="0.25">
      <c r="A1684" s="12" t="s">
        <v>44</v>
      </c>
      <c r="B1684" s="12" t="s">
        <v>211</v>
      </c>
      <c r="C1684" s="12">
        <v>16</v>
      </c>
      <c r="D1684" s="12">
        <v>16</v>
      </c>
      <c r="E1684" s="12">
        <v>16</v>
      </c>
      <c r="F1684" s="12">
        <v>0</v>
      </c>
      <c r="G1684" s="12">
        <v>0</v>
      </c>
      <c r="H1684"/>
    </row>
    <row r="1685" spans="1:8" s="18" customFormat="1" x14ac:dyDescent="0.25">
      <c r="A1685" s="18" t="s">
        <v>44</v>
      </c>
      <c r="B1685" s="18" t="s">
        <v>209</v>
      </c>
      <c r="C1685" s="18">
        <v>10</v>
      </c>
      <c r="D1685" s="18">
        <v>10</v>
      </c>
      <c r="E1685" s="18">
        <v>7</v>
      </c>
      <c r="F1685" s="18">
        <v>3</v>
      </c>
      <c r="G1685" s="18">
        <v>0</v>
      </c>
      <c r="H1685"/>
    </row>
    <row r="1686" spans="1:8" s="18" customFormat="1" x14ac:dyDescent="0.25">
      <c r="A1686" s="12" t="s">
        <v>44</v>
      </c>
      <c r="B1686" s="12" t="s">
        <v>209</v>
      </c>
      <c r="C1686" s="12">
        <v>52</v>
      </c>
      <c r="D1686" s="12">
        <v>52</v>
      </c>
      <c r="E1686" s="12">
        <v>48</v>
      </c>
      <c r="F1686" s="12">
        <v>4</v>
      </c>
      <c r="G1686" s="12">
        <v>0</v>
      </c>
      <c r="H1686"/>
    </row>
    <row r="1687" spans="1:8" s="18" customFormat="1" x14ac:dyDescent="0.25">
      <c r="A1687" s="18" t="s">
        <v>44</v>
      </c>
      <c r="B1687" s="18" t="s">
        <v>14</v>
      </c>
      <c r="C1687" s="18">
        <v>8</v>
      </c>
      <c r="D1687" s="18">
        <v>8</v>
      </c>
      <c r="E1687" s="18">
        <v>8</v>
      </c>
      <c r="F1687" s="18">
        <v>0</v>
      </c>
      <c r="G1687" s="18">
        <v>0</v>
      </c>
      <c r="H1687"/>
    </row>
    <row r="1688" spans="1:8" s="18" customFormat="1" x14ac:dyDescent="0.25">
      <c r="A1688" s="12" t="s">
        <v>44</v>
      </c>
      <c r="B1688" s="12" t="s">
        <v>14</v>
      </c>
      <c r="C1688" s="12">
        <v>9</v>
      </c>
      <c r="D1688" s="12">
        <v>9</v>
      </c>
      <c r="E1688" s="12">
        <v>9</v>
      </c>
      <c r="F1688" s="12">
        <v>0</v>
      </c>
      <c r="G1688" s="12">
        <v>0</v>
      </c>
      <c r="H1688"/>
    </row>
    <row r="1689" spans="1:8" s="18" customFormat="1" x14ac:dyDescent="0.25">
      <c r="A1689" s="12" t="s">
        <v>44</v>
      </c>
      <c r="B1689" s="12" t="s">
        <v>16</v>
      </c>
      <c r="C1689" s="12">
        <v>1</v>
      </c>
      <c r="D1689" s="12">
        <v>1</v>
      </c>
      <c r="E1689" s="12">
        <v>1</v>
      </c>
      <c r="F1689" s="12">
        <v>0</v>
      </c>
      <c r="G1689" s="12">
        <v>0</v>
      </c>
      <c r="H1689"/>
    </row>
    <row r="1690" spans="1:8" s="18" customFormat="1" x14ac:dyDescent="0.25">
      <c r="A1690" s="12" t="s">
        <v>44</v>
      </c>
      <c r="B1690" s="12" t="s">
        <v>17</v>
      </c>
      <c r="C1690" s="12">
        <v>1</v>
      </c>
      <c r="D1690" s="12">
        <v>1</v>
      </c>
      <c r="E1690" s="12">
        <v>1</v>
      </c>
      <c r="F1690" s="12">
        <v>0</v>
      </c>
      <c r="G1690" s="12">
        <v>0</v>
      </c>
      <c r="H1690"/>
    </row>
    <row r="1691" spans="1:8" s="18" customFormat="1" x14ac:dyDescent="0.25">
      <c r="A1691" s="18" t="s">
        <v>44</v>
      </c>
      <c r="B1691" s="18" t="s">
        <v>18</v>
      </c>
      <c r="C1691" s="18">
        <v>9</v>
      </c>
      <c r="D1691" s="18">
        <v>9</v>
      </c>
      <c r="E1691" s="18">
        <v>8</v>
      </c>
      <c r="F1691" s="18">
        <v>1</v>
      </c>
      <c r="G1691" s="18">
        <v>0</v>
      </c>
      <c r="H1691"/>
    </row>
    <row r="1692" spans="1:8" s="18" customFormat="1" x14ac:dyDescent="0.25">
      <c r="A1692" s="12" t="s">
        <v>44</v>
      </c>
      <c r="B1692" s="12" t="s">
        <v>18</v>
      </c>
      <c r="C1692" s="12">
        <v>13</v>
      </c>
      <c r="D1692" s="12">
        <v>13</v>
      </c>
      <c r="E1692" s="12">
        <v>12</v>
      </c>
      <c r="F1692" s="12">
        <v>1</v>
      </c>
      <c r="G1692" s="12">
        <v>0</v>
      </c>
      <c r="H1692"/>
    </row>
    <row r="1693" spans="1:8" s="18" customFormat="1" x14ac:dyDescent="0.25">
      <c r="A1693" s="18" t="s">
        <v>172</v>
      </c>
      <c r="B1693" s="18" t="s">
        <v>2</v>
      </c>
      <c r="C1693" s="18">
        <v>2</v>
      </c>
      <c r="D1693" s="18">
        <v>2</v>
      </c>
      <c r="E1693" s="18">
        <v>1</v>
      </c>
      <c r="F1693" s="18">
        <v>1</v>
      </c>
      <c r="G1693" s="18">
        <v>0</v>
      </c>
      <c r="H1693"/>
    </row>
    <row r="1694" spans="1:8" s="18" customFormat="1" x14ac:dyDescent="0.25">
      <c r="A1694" s="12" t="s">
        <v>172</v>
      </c>
      <c r="B1694" s="12" t="s">
        <v>2</v>
      </c>
      <c r="C1694" s="12">
        <v>4</v>
      </c>
      <c r="D1694" s="12">
        <v>3</v>
      </c>
      <c r="E1694" s="12">
        <v>3</v>
      </c>
      <c r="F1694" s="12">
        <v>0</v>
      </c>
      <c r="G1694" s="12">
        <v>0</v>
      </c>
      <c r="H1694"/>
    </row>
    <row r="1695" spans="1:8" s="18" customFormat="1" x14ac:dyDescent="0.25">
      <c r="A1695" s="18" t="s">
        <v>172</v>
      </c>
      <c r="B1695" s="18" t="s">
        <v>9</v>
      </c>
      <c r="C1695" s="18">
        <v>4</v>
      </c>
      <c r="D1695" s="18">
        <v>4</v>
      </c>
      <c r="E1695" s="18">
        <v>4</v>
      </c>
      <c r="F1695" s="18">
        <v>0</v>
      </c>
      <c r="G1695" s="18">
        <v>0</v>
      </c>
      <c r="H1695"/>
    </row>
    <row r="1696" spans="1:8" s="18" customFormat="1" x14ac:dyDescent="0.25">
      <c r="A1696" s="12" t="s">
        <v>172</v>
      </c>
      <c r="B1696" s="12" t="s">
        <v>9</v>
      </c>
      <c r="C1696" s="12">
        <v>9</v>
      </c>
      <c r="D1696" s="12">
        <v>9</v>
      </c>
      <c r="E1696" s="12">
        <v>7</v>
      </c>
      <c r="F1696" s="12">
        <v>2</v>
      </c>
      <c r="G1696" s="12">
        <v>0</v>
      </c>
      <c r="H1696"/>
    </row>
    <row r="1697" spans="1:8" s="18" customFormat="1" x14ac:dyDescent="0.25">
      <c r="A1697" s="18" t="s">
        <v>172</v>
      </c>
      <c r="B1697" s="18" t="s">
        <v>210</v>
      </c>
      <c r="C1697" s="18">
        <v>9</v>
      </c>
      <c r="D1697" s="18">
        <v>9</v>
      </c>
      <c r="E1697" s="18">
        <v>8</v>
      </c>
      <c r="F1697" s="18">
        <v>1</v>
      </c>
      <c r="G1697" s="18">
        <v>0</v>
      </c>
      <c r="H1697"/>
    </row>
    <row r="1698" spans="1:8" s="18" customFormat="1" x14ac:dyDescent="0.25">
      <c r="A1698" s="12" t="s">
        <v>172</v>
      </c>
      <c r="B1698" s="12" t="s">
        <v>210</v>
      </c>
      <c r="C1698" s="12">
        <v>7</v>
      </c>
      <c r="D1698" s="12">
        <v>7</v>
      </c>
      <c r="E1698" s="12">
        <v>6</v>
      </c>
      <c r="F1698" s="12">
        <v>1</v>
      </c>
      <c r="G1698" s="12">
        <v>0</v>
      </c>
      <c r="H1698"/>
    </row>
    <row r="1699" spans="1:8" s="18" customFormat="1" x14ac:dyDescent="0.25">
      <c r="A1699" s="18" t="s">
        <v>172</v>
      </c>
      <c r="B1699" s="18" t="s">
        <v>211</v>
      </c>
      <c r="C1699" s="18">
        <v>23</v>
      </c>
      <c r="D1699" s="18">
        <v>20</v>
      </c>
      <c r="E1699" s="18">
        <v>16</v>
      </c>
      <c r="F1699" s="18">
        <v>4</v>
      </c>
      <c r="G1699" s="18">
        <v>0</v>
      </c>
      <c r="H1699"/>
    </row>
    <row r="1700" spans="1:8" s="18" customFormat="1" x14ac:dyDescent="0.25">
      <c r="A1700" s="12" t="s">
        <v>172</v>
      </c>
      <c r="B1700" s="12" t="s">
        <v>211</v>
      </c>
      <c r="C1700" s="12">
        <v>17</v>
      </c>
      <c r="D1700" s="12">
        <v>17</v>
      </c>
      <c r="E1700" s="12">
        <v>16</v>
      </c>
      <c r="F1700" s="12">
        <v>1</v>
      </c>
      <c r="G1700" s="12">
        <v>0</v>
      </c>
      <c r="H1700"/>
    </row>
    <row r="1701" spans="1:8" s="18" customFormat="1" x14ac:dyDescent="0.25">
      <c r="A1701" s="18" t="s">
        <v>172</v>
      </c>
      <c r="B1701" s="18" t="s">
        <v>209</v>
      </c>
      <c r="C1701" s="18">
        <v>27</v>
      </c>
      <c r="D1701" s="18">
        <v>27</v>
      </c>
      <c r="E1701" s="18">
        <v>22</v>
      </c>
      <c r="F1701" s="18">
        <v>5</v>
      </c>
      <c r="G1701" s="18">
        <v>0</v>
      </c>
      <c r="H1701"/>
    </row>
    <row r="1702" spans="1:8" s="18" customFormat="1" x14ac:dyDescent="0.25">
      <c r="A1702" s="12" t="s">
        <v>172</v>
      </c>
      <c r="B1702" s="12" t="s">
        <v>209</v>
      </c>
      <c r="C1702" s="12">
        <v>23</v>
      </c>
      <c r="D1702" s="12">
        <v>22</v>
      </c>
      <c r="E1702" s="12">
        <v>22</v>
      </c>
      <c r="F1702" s="12">
        <v>0</v>
      </c>
      <c r="G1702" s="12">
        <v>0</v>
      </c>
      <c r="H1702"/>
    </row>
    <row r="1703" spans="1:8" s="18" customFormat="1" x14ac:dyDescent="0.25">
      <c r="A1703" s="18" t="s">
        <v>172</v>
      </c>
      <c r="B1703" s="18" t="s">
        <v>14</v>
      </c>
      <c r="C1703" s="18">
        <v>1</v>
      </c>
      <c r="D1703" s="18">
        <v>1</v>
      </c>
      <c r="E1703" s="18">
        <v>1</v>
      </c>
      <c r="F1703" s="18">
        <v>0</v>
      </c>
      <c r="G1703" s="18">
        <v>0</v>
      </c>
      <c r="H1703"/>
    </row>
    <row r="1704" spans="1:8" s="18" customFormat="1" x14ac:dyDescent="0.25">
      <c r="A1704" s="12" t="s">
        <v>172</v>
      </c>
      <c r="B1704" s="12" t="s">
        <v>14</v>
      </c>
      <c r="C1704" s="12">
        <v>3</v>
      </c>
      <c r="D1704" s="12">
        <v>3</v>
      </c>
      <c r="E1704" s="12">
        <v>3</v>
      </c>
      <c r="F1704" s="12">
        <v>0</v>
      </c>
      <c r="G1704" s="12">
        <v>0</v>
      </c>
      <c r="H1704"/>
    </row>
    <row r="1705" spans="1:8" s="18" customFormat="1" x14ac:dyDescent="0.25">
      <c r="A1705" s="18" t="s">
        <v>172</v>
      </c>
      <c r="B1705" s="18" t="s">
        <v>16</v>
      </c>
      <c r="C1705" s="18">
        <v>7</v>
      </c>
      <c r="D1705" s="18">
        <v>7</v>
      </c>
      <c r="E1705" s="18">
        <v>7</v>
      </c>
      <c r="F1705" s="18">
        <v>0</v>
      </c>
      <c r="G1705" s="18">
        <v>0</v>
      </c>
      <c r="H1705"/>
    </row>
    <row r="1706" spans="1:8" s="18" customFormat="1" x14ac:dyDescent="0.25">
      <c r="A1706" s="12" t="s">
        <v>172</v>
      </c>
      <c r="B1706" s="12" t="s">
        <v>16</v>
      </c>
      <c r="C1706" s="12">
        <v>14</v>
      </c>
      <c r="D1706" s="12">
        <v>13</v>
      </c>
      <c r="E1706" s="12">
        <v>9</v>
      </c>
      <c r="F1706" s="12">
        <v>4</v>
      </c>
      <c r="G1706" s="12">
        <v>0</v>
      </c>
      <c r="H1706"/>
    </row>
    <row r="1707" spans="1:8" s="18" customFormat="1" x14ac:dyDescent="0.25">
      <c r="A1707" s="18" t="s">
        <v>172</v>
      </c>
      <c r="B1707" s="18" t="s">
        <v>17</v>
      </c>
      <c r="C1707" s="18">
        <v>9</v>
      </c>
      <c r="D1707" s="18">
        <v>9</v>
      </c>
      <c r="E1707" s="18">
        <v>7</v>
      </c>
      <c r="F1707" s="18">
        <v>2</v>
      </c>
      <c r="G1707" s="18">
        <v>0</v>
      </c>
      <c r="H1707"/>
    </row>
    <row r="1708" spans="1:8" s="18" customFormat="1" x14ac:dyDescent="0.25">
      <c r="A1708" s="12" t="s">
        <v>172</v>
      </c>
      <c r="B1708" s="12" t="s">
        <v>17</v>
      </c>
      <c r="C1708" s="12">
        <v>11</v>
      </c>
      <c r="D1708" s="12">
        <v>11</v>
      </c>
      <c r="E1708" s="12">
        <v>8</v>
      </c>
      <c r="F1708" s="12">
        <v>3</v>
      </c>
      <c r="G1708" s="12">
        <v>0</v>
      </c>
      <c r="H1708"/>
    </row>
    <row r="1709" spans="1:8" s="18" customFormat="1" x14ac:dyDescent="0.25">
      <c r="A1709" s="18" t="s">
        <v>172</v>
      </c>
      <c r="B1709" s="18" t="s">
        <v>18</v>
      </c>
      <c r="C1709" s="18">
        <v>25</v>
      </c>
      <c r="D1709" s="18">
        <v>24</v>
      </c>
      <c r="E1709" s="18">
        <v>23</v>
      </c>
      <c r="F1709" s="18">
        <v>1</v>
      </c>
      <c r="G1709" s="18">
        <v>0</v>
      </c>
      <c r="H1709"/>
    </row>
    <row r="1710" spans="1:8" s="18" customFormat="1" x14ac:dyDescent="0.25">
      <c r="A1710" s="12" t="s">
        <v>172</v>
      </c>
      <c r="B1710" s="12" t="s">
        <v>18</v>
      </c>
      <c r="C1710" s="12">
        <v>17</v>
      </c>
      <c r="D1710" s="12">
        <v>17</v>
      </c>
      <c r="E1710" s="12">
        <v>16</v>
      </c>
      <c r="F1710" s="12">
        <v>1</v>
      </c>
      <c r="G1710" s="12">
        <v>0</v>
      </c>
      <c r="H1710"/>
    </row>
    <row r="1711" spans="1:8" s="18" customFormat="1" x14ac:dyDescent="0.25">
      <c r="A1711" s="18" t="s">
        <v>172</v>
      </c>
      <c r="B1711" s="18" t="s">
        <v>185</v>
      </c>
      <c r="C1711" s="18">
        <v>3</v>
      </c>
      <c r="D1711" s="18">
        <v>2</v>
      </c>
      <c r="E1711" s="18">
        <v>1</v>
      </c>
      <c r="F1711" s="18">
        <v>1</v>
      </c>
      <c r="G1711" s="18">
        <v>0</v>
      </c>
      <c r="H1711"/>
    </row>
    <row r="1712" spans="1:8" s="18" customFormat="1" x14ac:dyDescent="0.25">
      <c r="A1712" s="12" t="s">
        <v>172</v>
      </c>
      <c r="B1712" s="12" t="s">
        <v>185</v>
      </c>
      <c r="C1712" s="12">
        <v>5</v>
      </c>
      <c r="D1712" s="12">
        <v>3</v>
      </c>
      <c r="E1712" s="12">
        <v>3</v>
      </c>
      <c r="F1712" s="12">
        <v>0</v>
      </c>
      <c r="G1712" s="12">
        <v>0</v>
      </c>
      <c r="H1712"/>
    </row>
    <row r="1713" spans="1:8" s="18" customFormat="1" x14ac:dyDescent="0.25">
      <c r="A1713" s="18" t="s">
        <v>150</v>
      </c>
      <c r="B1713" s="18" t="s">
        <v>2</v>
      </c>
      <c r="C1713" s="18">
        <v>2</v>
      </c>
      <c r="D1713" s="18">
        <v>1</v>
      </c>
      <c r="E1713" s="18">
        <v>1</v>
      </c>
      <c r="F1713" s="18">
        <v>0</v>
      </c>
      <c r="G1713" s="18">
        <v>0</v>
      </c>
      <c r="H1713"/>
    </row>
    <row r="1714" spans="1:8" s="18" customFormat="1" x14ac:dyDescent="0.25">
      <c r="A1714" s="12" t="s">
        <v>150</v>
      </c>
      <c r="B1714" s="12" t="s">
        <v>2</v>
      </c>
      <c r="C1714" s="12">
        <v>3</v>
      </c>
      <c r="D1714" s="12">
        <v>3</v>
      </c>
      <c r="E1714" s="12">
        <v>3</v>
      </c>
      <c r="F1714" s="12">
        <v>0</v>
      </c>
      <c r="G1714" s="12">
        <v>0</v>
      </c>
      <c r="H1714"/>
    </row>
    <row r="1715" spans="1:8" s="18" customFormat="1" x14ac:dyDescent="0.25">
      <c r="A1715" s="18" t="s">
        <v>150</v>
      </c>
      <c r="B1715" s="18" t="s">
        <v>9</v>
      </c>
      <c r="C1715" s="18">
        <v>2</v>
      </c>
      <c r="D1715" s="18">
        <v>2</v>
      </c>
      <c r="E1715" s="18">
        <v>2</v>
      </c>
      <c r="F1715" s="18">
        <v>0</v>
      </c>
      <c r="G1715" s="18">
        <v>0</v>
      </c>
      <c r="H1715"/>
    </row>
    <row r="1716" spans="1:8" s="18" customFormat="1" x14ac:dyDescent="0.25">
      <c r="A1716" s="12" t="s">
        <v>150</v>
      </c>
      <c r="B1716" s="12" t="s">
        <v>9</v>
      </c>
      <c r="C1716" s="12">
        <v>3</v>
      </c>
      <c r="D1716" s="12">
        <v>3</v>
      </c>
      <c r="E1716" s="12">
        <v>3</v>
      </c>
      <c r="F1716" s="12">
        <v>0</v>
      </c>
      <c r="G1716" s="12">
        <v>0</v>
      </c>
      <c r="H1716"/>
    </row>
    <row r="1717" spans="1:8" s="18" customFormat="1" x14ac:dyDescent="0.25">
      <c r="A1717" s="18" t="s">
        <v>150</v>
      </c>
      <c r="B1717" s="18" t="s">
        <v>210</v>
      </c>
      <c r="C1717" s="18">
        <v>8</v>
      </c>
      <c r="D1717" s="18">
        <v>8</v>
      </c>
      <c r="E1717" s="18">
        <v>8</v>
      </c>
      <c r="F1717" s="18">
        <v>0</v>
      </c>
      <c r="G1717" s="18">
        <v>0</v>
      </c>
      <c r="H1717"/>
    </row>
    <row r="1718" spans="1:8" s="18" customFormat="1" x14ac:dyDescent="0.25">
      <c r="A1718" s="12" t="s">
        <v>150</v>
      </c>
      <c r="B1718" s="12" t="s">
        <v>210</v>
      </c>
      <c r="C1718" s="12">
        <v>6</v>
      </c>
      <c r="D1718" s="12">
        <v>6</v>
      </c>
      <c r="E1718" s="12">
        <v>6</v>
      </c>
      <c r="F1718" s="12">
        <v>0</v>
      </c>
      <c r="G1718" s="12">
        <v>0</v>
      </c>
      <c r="H1718"/>
    </row>
    <row r="1719" spans="1:8" s="18" customFormat="1" x14ac:dyDescent="0.25">
      <c r="A1719" s="18" t="s">
        <v>150</v>
      </c>
      <c r="B1719" s="18" t="s">
        <v>211</v>
      </c>
      <c r="C1719" s="18">
        <v>13</v>
      </c>
      <c r="D1719" s="18">
        <v>11</v>
      </c>
      <c r="E1719" s="18">
        <v>11</v>
      </c>
      <c r="F1719" s="18">
        <v>0</v>
      </c>
      <c r="G1719" s="18">
        <v>0</v>
      </c>
      <c r="H1719"/>
    </row>
    <row r="1720" spans="1:8" s="18" customFormat="1" x14ac:dyDescent="0.25">
      <c r="A1720" s="12" t="s">
        <v>150</v>
      </c>
      <c r="B1720" s="12" t="s">
        <v>211</v>
      </c>
      <c r="C1720" s="12">
        <v>13</v>
      </c>
      <c r="D1720" s="12">
        <v>13</v>
      </c>
      <c r="E1720" s="12">
        <v>11</v>
      </c>
      <c r="F1720" s="12">
        <v>2</v>
      </c>
      <c r="G1720" s="12">
        <v>0</v>
      </c>
      <c r="H1720"/>
    </row>
    <row r="1721" spans="1:8" s="18" customFormat="1" x14ac:dyDescent="0.25">
      <c r="A1721" s="18" t="s">
        <v>150</v>
      </c>
      <c r="B1721" s="18" t="s">
        <v>209</v>
      </c>
      <c r="C1721" s="18">
        <v>31</v>
      </c>
      <c r="D1721" s="18">
        <v>31</v>
      </c>
      <c r="E1721" s="18">
        <v>30</v>
      </c>
      <c r="F1721" s="18">
        <v>1</v>
      </c>
      <c r="G1721" s="18">
        <v>0</v>
      </c>
      <c r="H1721"/>
    </row>
    <row r="1722" spans="1:8" s="18" customFormat="1" x14ac:dyDescent="0.25">
      <c r="A1722" s="12" t="s">
        <v>150</v>
      </c>
      <c r="B1722" s="12" t="s">
        <v>209</v>
      </c>
      <c r="C1722" s="12">
        <v>62</v>
      </c>
      <c r="D1722" s="12">
        <v>61</v>
      </c>
      <c r="E1722" s="12">
        <v>59</v>
      </c>
      <c r="F1722" s="12">
        <v>2</v>
      </c>
      <c r="G1722" s="12">
        <v>0</v>
      </c>
      <c r="H1722"/>
    </row>
    <row r="1723" spans="1:8" s="18" customFormat="1" x14ac:dyDescent="0.25">
      <c r="A1723" s="18" t="s">
        <v>150</v>
      </c>
      <c r="B1723" s="18" t="s">
        <v>14</v>
      </c>
      <c r="C1723" s="18">
        <v>5</v>
      </c>
      <c r="D1723" s="18">
        <v>5</v>
      </c>
      <c r="E1723" s="18">
        <v>5</v>
      </c>
      <c r="F1723" s="18">
        <v>0</v>
      </c>
      <c r="G1723" s="18">
        <v>0</v>
      </c>
      <c r="H1723"/>
    </row>
    <row r="1724" spans="1:8" s="18" customFormat="1" x14ac:dyDescent="0.25">
      <c r="A1724" s="12" t="s">
        <v>150</v>
      </c>
      <c r="B1724" s="12" t="s">
        <v>14</v>
      </c>
      <c r="C1724" s="12">
        <v>2</v>
      </c>
      <c r="D1724" s="12">
        <v>2</v>
      </c>
      <c r="E1724" s="12">
        <v>2</v>
      </c>
      <c r="F1724" s="12">
        <v>0</v>
      </c>
      <c r="G1724" s="12">
        <v>0</v>
      </c>
      <c r="H1724"/>
    </row>
    <row r="1725" spans="1:8" s="18" customFormat="1" x14ac:dyDescent="0.25">
      <c r="A1725" s="12" t="s">
        <v>150</v>
      </c>
      <c r="B1725" s="12" t="s">
        <v>15</v>
      </c>
      <c r="C1725" s="12">
        <v>1</v>
      </c>
      <c r="D1725" s="12">
        <v>1</v>
      </c>
      <c r="E1725" s="12">
        <v>1</v>
      </c>
      <c r="F1725" s="12">
        <v>0</v>
      </c>
      <c r="G1725" s="12">
        <v>0</v>
      </c>
      <c r="H1725"/>
    </row>
    <row r="1726" spans="1:8" s="18" customFormat="1" x14ac:dyDescent="0.25">
      <c r="A1726" s="18" t="s">
        <v>150</v>
      </c>
      <c r="B1726" s="18" t="s">
        <v>18</v>
      </c>
      <c r="C1726" s="18">
        <v>18</v>
      </c>
      <c r="D1726" s="18">
        <v>18</v>
      </c>
      <c r="E1726" s="18">
        <v>18</v>
      </c>
      <c r="F1726" s="18">
        <v>0</v>
      </c>
      <c r="G1726" s="18">
        <v>0</v>
      </c>
      <c r="H1726"/>
    </row>
    <row r="1727" spans="1:8" s="18" customFormat="1" x14ac:dyDescent="0.25">
      <c r="A1727" s="12" t="s">
        <v>150</v>
      </c>
      <c r="B1727" s="12" t="s">
        <v>18</v>
      </c>
      <c r="C1727" s="12">
        <v>50</v>
      </c>
      <c r="D1727" s="12">
        <v>50</v>
      </c>
      <c r="E1727" s="12">
        <v>50</v>
      </c>
      <c r="F1727" s="12">
        <v>0</v>
      </c>
      <c r="G1727" s="12">
        <v>0</v>
      </c>
      <c r="H1727"/>
    </row>
    <row r="1728" spans="1:8" s="18" customFormat="1" x14ac:dyDescent="0.25">
      <c r="A1728" s="12" t="s">
        <v>150</v>
      </c>
      <c r="B1728" s="12" t="s">
        <v>185</v>
      </c>
      <c r="C1728" s="12">
        <v>1</v>
      </c>
      <c r="D1728" s="12">
        <v>0</v>
      </c>
      <c r="E1728" s="12">
        <v>0</v>
      </c>
      <c r="F1728" s="12">
        <v>0</v>
      </c>
      <c r="G1728" s="12">
        <v>0</v>
      </c>
      <c r="H1728"/>
    </row>
    <row r="1729" spans="1:8" s="18" customFormat="1" x14ac:dyDescent="0.25">
      <c r="A1729" s="18" t="s">
        <v>113</v>
      </c>
      <c r="B1729" s="18" t="s">
        <v>9</v>
      </c>
      <c r="C1729" s="18">
        <v>4</v>
      </c>
      <c r="D1729" s="18">
        <v>4</v>
      </c>
      <c r="E1729" s="18">
        <v>4</v>
      </c>
      <c r="F1729" s="18">
        <v>0</v>
      </c>
      <c r="G1729" s="18">
        <v>0</v>
      </c>
      <c r="H1729"/>
    </row>
    <row r="1730" spans="1:8" s="18" customFormat="1" x14ac:dyDescent="0.25">
      <c r="A1730" s="12" t="s">
        <v>113</v>
      </c>
      <c r="B1730" s="12" t="s">
        <v>9</v>
      </c>
      <c r="C1730" s="12">
        <v>1</v>
      </c>
      <c r="D1730" s="12">
        <v>1</v>
      </c>
      <c r="E1730" s="12">
        <v>0</v>
      </c>
      <c r="F1730" s="12">
        <v>1</v>
      </c>
      <c r="G1730" s="12">
        <v>0</v>
      </c>
      <c r="H1730"/>
    </row>
    <row r="1731" spans="1:8" s="18" customFormat="1" x14ac:dyDescent="0.25">
      <c r="A1731" s="18" t="s">
        <v>113</v>
      </c>
      <c r="B1731" s="18" t="s">
        <v>210</v>
      </c>
      <c r="C1731" s="18">
        <v>5</v>
      </c>
      <c r="D1731" s="18">
        <v>5</v>
      </c>
      <c r="E1731" s="18">
        <v>5</v>
      </c>
      <c r="F1731" s="18">
        <v>0</v>
      </c>
      <c r="G1731" s="18">
        <v>0</v>
      </c>
      <c r="H1731"/>
    </row>
    <row r="1732" spans="1:8" s="18" customFormat="1" x14ac:dyDescent="0.25">
      <c r="A1732" s="12" t="s">
        <v>113</v>
      </c>
      <c r="B1732" s="12" t="s">
        <v>210</v>
      </c>
      <c r="C1732" s="12">
        <v>2</v>
      </c>
      <c r="D1732" s="12">
        <v>2</v>
      </c>
      <c r="E1732" s="12">
        <v>1</v>
      </c>
      <c r="F1732" s="12">
        <v>1</v>
      </c>
      <c r="G1732" s="12">
        <v>0</v>
      </c>
      <c r="H1732"/>
    </row>
    <row r="1733" spans="1:8" s="18" customFormat="1" x14ac:dyDescent="0.25">
      <c r="A1733" s="18" t="s">
        <v>113</v>
      </c>
      <c r="B1733" s="18" t="s">
        <v>211</v>
      </c>
      <c r="C1733" s="18">
        <v>16</v>
      </c>
      <c r="D1733" s="18">
        <v>16</v>
      </c>
      <c r="E1733" s="18">
        <v>15</v>
      </c>
      <c r="F1733" s="18">
        <v>1</v>
      </c>
      <c r="G1733" s="18">
        <v>0</v>
      </c>
      <c r="H1733"/>
    </row>
    <row r="1734" spans="1:8" s="18" customFormat="1" x14ac:dyDescent="0.25">
      <c r="A1734" s="12" t="s">
        <v>113</v>
      </c>
      <c r="B1734" s="12" t="s">
        <v>211</v>
      </c>
      <c r="C1734" s="12">
        <v>14</v>
      </c>
      <c r="D1734" s="12">
        <v>12</v>
      </c>
      <c r="E1734" s="12">
        <v>3</v>
      </c>
      <c r="F1734" s="12">
        <v>9</v>
      </c>
      <c r="G1734" s="12">
        <v>0</v>
      </c>
      <c r="H1734"/>
    </row>
    <row r="1735" spans="1:8" s="18" customFormat="1" x14ac:dyDescent="0.25">
      <c r="A1735" s="18" t="s">
        <v>113</v>
      </c>
      <c r="B1735" s="18" t="s">
        <v>209</v>
      </c>
      <c r="C1735" s="18">
        <v>13</v>
      </c>
      <c r="D1735" s="18">
        <v>12</v>
      </c>
      <c r="E1735" s="18">
        <v>8</v>
      </c>
      <c r="F1735" s="18">
        <v>4</v>
      </c>
      <c r="G1735" s="18">
        <v>0</v>
      </c>
      <c r="H1735"/>
    </row>
    <row r="1736" spans="1:8" s="18" customFormat="1" x14ac:dyDescent="0.25">
      <c r="A1736" s="12" t="s">
        <v>113</v>
      </c>
      <c r="B1736" s="12" t="s">
        <v>209</v>
      </c>
      <c r="C1736" s="12">
        <v>7</v>
      </c>
      <c r="D1736" s="12">
        <v>7</v>
      </c>
      <c r="E1736" s="12">
        <v>7</v>
      </c>
      <c r="F1736" s="12">
        <v>0</v>
      </c>
      <c r="G1736" s="12">
        <v>0</v>
      </c>
      <c r="H1736"/>
    </row>
    <row r="1737" spans="1:8" s="18" customFormat="1" x14ac:dyDescent="0.25">
      <c r="A1737" s="12" t="s">
        <v>113</v>
      </c>
      <c r="B1737" s="12" t="s">
        <v>14</v>
      </c>
      <c r="C1737" s="12">
        <v>1</v>
      </c>
      <c r="D1737" s="12">
        <v>0</v>
      </c>
      <c r="E1737" s="12">
        <v>0</v>
      </c>
      <c r="F1737" s="12">
        <v>0</v>
      </c>
      <c r="G1737" s="12">
        <v>0</v>
      </c>
      <c r="H1737"/>
    </row>
    <row r="1738" spans="1:8" s="18" customFormat="1" x14ac:dyDescent="0.25">
      <c r="A1738" s="18" t="s">
        <v>113</v>
      </c>
      <c r="B1738" s="18" t="s">
        <v>18</v>
      </c>
      <c r="C1738" s="18">
        <v>4</v>
      </c>
      <c r="D1738" s="18">
        <v>4</v>
      </c>
      <c r="E1738" s="18">
        <v>4</v>
      </c>
      <c r="F1738" s="18">
        <v>0</v>
      </c>
      <c r="G1738" s="18">
        <v>0</v>
      </c>
      <c r="H1738"/>
    </row>
    <row r="1739" spans="1:8" s="18" customFormat="1" x14ac:dyDescent="0.25">
      <c r="A1739" s="12" t="s">
        <v>113</v>
      </c>
      <c r="B1739" s="12" t="s">
        <v>18</v>
      </c>
      <c r="C1739" s="12">
        <v>8</v>
      </c>
      <c r="D1739" s="12">
        <v>8</v>
      </c>
      <c r="E1739" s="12">
        <v>8</v>
      </c>
      <c r="F1739" s="12">
        <v>0</v>
      </c>
      <c r="G1739" s="12">
        <v>0</v>
      </c>
      <c r="H1739"/>
    </row>
    <row r="1740" spans="1:8" s="18" customFormat="1" x14ac:dyDescent="0.25">
      <c r="A1740" s="18" t="s">
        <v>113</v>
      </c>
      <c r="B1740" s="18" t="s">
        <v>185</v>
      </c>
      <c r="C1740" s="18">
        <v>4</v>
      </c>
      <c r="D1740" s="18">
        <v>4</v>
      </c>
      <c r="E1740" s="18">
        <v>4</v>
      </c>
      <c r="F1740" s="18">
        <v>0</v>
      </c>
      <c r="G1740" s="18">
        <v>0</v>
      </c>
      <c r="H1740"/>
    </row>
    <row r="1741" spans="1:8" s="18" customFormat="1" x14ac:dyDescent="0.25">
      <c r="A1741" s="18" t="s">
        <v>180</v>
      </c>
      <c r="B1741" s="18" t="s">
        <v>2</v>
      </c>
      <c r="C1741" s="18">
        <v>3</v>
      </c>
      <c r="D1741" s="18">
        <v>3</v>
      </c>
      <c r="E1741" s="18">
        <v>3</v>
      </c>
      <c r="F1741" s="18">
        <v>0</v>
      </c>
      <c r="G1741" s="18">
        <v>0</v>
      </c>
      <c r="H1741"/>
    </row>
    <row r="1742" spans="1:8" s="18" customFormat="1" x14ac:dyDescent="0.25">
      <c r="A1742" s="12" t="s">
        <v>180</v>
      </c>
      <c r="B1742" s="12" t="s">
        <v>2</v>
      </c>
      <c r="C1742" s="12">
        <v>1</v>
      </c>
      <c r="D1742" s="12">
        <v>1</v>
      </c>
      <c r="E1742" s="12">
        <v>1</v>
      </c>
      <c r="F1742" s="12">
        <v>0</v>
      </c>
      <c r="G1742" s="12">
        <v>0</v>
      </c>
      <c r="H1742"/>
    </row>
    <row r="1743" spans="1:8" s="18" customFormat="1" x14ac:dyDescent="0.25">
      <c r="A1743" s="18" t="s">
        <v>180</v>
      </c>
      <c r="B1743" s="18" t="s">
        <v>9</v>
      </c>
      <c r="C1743" s="18">
        <v>2</v>
      </c>
      <c r="D1743" s="18">
        <v>2</v>
      </c>
      <c r="E1743" s="18">
        <v>2</v>
      </c>
      <c r="F1743" s="18">
        <v>0</v>
      </c>
      <c r="G1743" s="18">
        <v>0</v>
      </c>
      <c r="H1743"/>
    </row>
    <row r="1744" spans="1:8" s="18" customFormat="1" x14ac:dyDescent="0.25">
      <c r="A1744" s="12" t="s">
        <v>180</v>
      </c>
      <c r="B1744" s="12" t="s">
        <v>9</v>
      </c>
      <c r="C1744" s="12">
        <v>4</v>
      </c>
      <c r="D1744" s="12">
        <v>4</v>
      </c>
      <c r="E1744" s="12">
        <v>4</v>
      </c>
      <c r="F1744" s="12">
        <v>0</v>
      </c>
      <c r="G1744" s="12">
        <v>0</v>
      </c>
      <c r="H1744"/>
    </row>
    <row r="1745" spans="1:8" s="18" customFormat="1" x14ac:dyDescent="0.25">
      <c r="A1745" s="18" t="s">
        <v>180</v>
      </c>
      <c r="B1745" s="18" t="s">
        <v>210</v>
      </c>
      <c r="C1745" s="18">
        <v>6</v>
      </c>
      <c r="D1745" s="18">
        <v>6</v>
      </c>
      <c r="E1745" s="18">
        <v>6</v>
      </c>
      <c r="F1745" s="18">
        <v>0</v>
      </c>
      <c r="G1745" s="18">
        <v>0</v>
      </c>
      <c r="H1745"/>
    </row>
    <row r="1746" spans="1:8" s="18" customFormat="1" x14ac:dyDescent="0.25">
      <c r="A1746" s="12" t="s">
        <v>180</v>
      </c>
      <c r="B1746" s="12" t="s">
        <v>210</v>
      </c>
      <c r="C1746" s="12">
        <v>8</v>
      </c>
      <c r="D1746" s="12">
        <v>8</v>
      </c>
      <c r="E1746" s="12">
        <v>8</v>
      </c>
      <c r="F1746" s="12">
        <v>0</v>
      </c>
      <c r="G1746" s="12">
        <v>0</v>
      </c>
      <c r="H1746"/>
    </row>
    <row r="1747" spans="1:8" s="18" customFormat="1" x14ac:dyDescent="0.25">
      <c r="A1747" s="18" t="s">
        <v>180</v>
      </c>
      <c r="B1747" s="18" t="s">
        <v>211</v>
      </c>
      <c r="C1747" s="18">
        <v>12</v>
      </c>
      <c r="D1747" s="18">
        <v>12</v>
      </c>
      <c r="E1747" s="18">
        <v>8</v>
      </c>
      <c r="F1747" s="18">
        <v>4</v>
      </c>
      <c r="G1747" s="18">
        <v>0</v>
      </c>
      <c r="H1747"/>
    </row>
    <row r="1748" spans="1:8" s="18" customFormat="1" x14ac:dyDescent="0.25">
      <c r="A1748" s="12" t="s">
        <v>180</v>
      </c>
      <c r="B1748" s="12" t="s">
        <v>211</v>
      </c>
      <c r="C1748" s="12">
        <v>14</v>
      </c>
      <c r="D1748" s="12">
        <v>14</v>
      </c>
      <c r="E1748" s="12">
        <v>13</v>
      </c>
      <c r="F1748" s="12">
        <v>1</v>
      </c>
      <c r="G1748" s="12">
        <v>0</v>
      </c>
      <c r="H1748"/>
    </row>
    <row r="1749" spans="1:8" s="18" customFormat="1" x14ac:dyDescent="0.25">
      <c r="A1749" s="18" t="s">
        <v>180</v>
      </c>
      <c r="B1749" s="18" t="s">
        <v>209</v>
      </c>
      <c r="C1749" s="18">
        <v>10</v>
      </c>
      <c r="D1749" s="18">
        <v>10</v>
      </c>
      <c r="E1749" s="18">
        <v>8</v>
      </c>
      <c r="F1749" s="18">
        <v>2</v>
      </c>
      <c r="G1749" s="18">
        <v>0</v>
      </c>
      <c r="H1749"/>
    </row>
    <row r="1750" spans="1:8" s="18" customFormat="1" x14ac:dyDescent="0.25">
      <c r="A1750" s="12" t="s">
        <v>180</v>
      </c>
      <c r="B1750" s="12" t="s">
        <v>209</v>
      </c>
      <c r="C1750" s="12">
        <v>14</v>
      </c>
      <c r="D1750" s="12">
        <v>14</v>
      </c>
      <c r="E1750" s="12">
        <v>13</v>
      </c>
      <c r="F1750" s="12">
        <v>1</v>
      </c>
      <c r="G1750" s="12">
        <v>0</v>
      </c>
      <c r="H1750"/>
    </row>
    <row r="1751" spans="1:8" s="18" customFormat="1" x14ac:dyDescent="0.25">
      <c r="A1751" s="18" t="s">
        <v>180</v>
      </c>
      <c r="B1751" s="18" t="s">
        <v>14</v>
      </c>
      <c r="C1751" s="18">
        <v>2</v>
      </c>
      <c r="D1751" s="18">
        <v>2</v>
      </c>
      <c r="E1751" s="18">
        <v>2</v>
      </c>
      <c r="F1751" s="18">
        <v>0</v>
      </c>
      <c r="G1751" s="18">
        <v>0</v>
      </c>
      <c r="H1751"/>
    </row>
    <row r="1752" spans="1:8" s="18" customFormat="1" x14ac:dyDescent="0.25">
      <c r="A1752" s="12" t="s">
        <v>180</v>
      </c>
      <c r="B1752" s="12" t="s">
        <v>14</v>
      </c>
      <c r="C1752" s="12">
        <v>4</v>
      </c>
      <c r="D1752" s="12">
        <v>3</v>
      </c>
      <c r="E1752" s="12">
        <v>3</v>
      </c>
      <c r="F1752" s="12">
        <v>0</v>
      </c>
      <c r="G1752" s="12">
        <v>0</v>
      </c>
      <c r="H1752"/>
    </row>
    <row r="1753" spans="1:8" s="18" customFormat="1" x14ac:dyDescent="0.25">
      <c r="A1753" s="18" t="s">
        <v>180</v>
      </c>
      <c r="B1753" s="18" t="s">
        <v>16</v>
      </c>
      <c r="C1753" s="18">
        <v>3</v>
      </c>
      <c r="D1753" s="18">
        <v>2</v>
      </c>
      <c r="E1753" s="18">
        <v>1</v>
      </c>
      <c r="F1753" s="18">
        <v>1</v>
      </c>
      <c r="G1753" s="18">
        <v>0</v>
      </c>
      <c r="H1753"/>
    </row>
    <row r="1754" spans="1:8" s="18" customFormat="1" x14ac:dyDescent="0.25">
      <c r="A1754" s="12" t="s">
        <v>180</v>
      </c>
      <c r="B1754" s="12" t="s">
        <v>16</v>
      </c>
      <c r="C1754" s="12">
        <v>2</v>
      </c>
      <c r="D1754" s="12">
        <v>2</v>
      </c>
      <c r="E1754" s="12">
        <v>2</v>
      </c>
      <c r="F1754" s="12">
        <v>0</v>
      </c>
      <c r="G1754" s="12">
        <v>0</v>
      </c>
      <c r="H1754"/>
    </row>
    <row r="1755" spans="1:8" s="18" customFormat="1" x14ac:dyDescent="0.25">
      <c r="A1755" s="18" t="s">
        <v>180</v>
      </c>
      <c r="B1755" s="18" t="s">
        <v>17</v>
      </c>
      <c r="C1755" s="18">
        <v>1</v>
      </c>
      <c r="D1755" s="18">
        <v>1</v>
      </c>
      <c r="E1755" s="18">
        <v>1</v>
      </c>
      <c r="F1755" s="18">
        <v>0</v>
      </c>
      <c r="G1755" s="18">
        <v>0</v>
      </c>
      <c r="H1755"/>
    </row>
    <row r="1756" spans="1:8" s="18" customFormat="1" x14ac:dyDescent="0.25">
      <c r="A1756" s="12" t="s">
        <v>180</v>
      </c>
      <c r="B1756" s="12" t="s">
        <v>17</v>
      </c>
      <c r="C1756" s="12">
        <v>1</v>
      </c>
      <c r="D1756" s="12">
        <v>1</v>
      </c>
      <c r="E1756" s="12">
        <v>1</v>
      </c>
      <c r="F1756" s="12">
        <v>0</v>
      </c>
      <c r="G1756" s="12">
        <v>0</v>
      </c>
      <c r="H1756"/>
    </row>
    <row r="1757" spans="1:8" s="18" customFormat="1" x14ac:dyDescent="0.25">
      <c r="A1757" s="18" t="s">
        <v>180</v>
      </c>
      <c r="B1757" s="18" t="s">
        <v>18</v>
      </c>
      <c r="C1757" s="18">
        <v>8</v>
      </c>
      <c r="D1757" s="18">
        <v>8</v>
      </c>
      <c r="E1757" s="18">
        <v>8</v>
      </c>
      <c r="F1757" s="18">
        <v>0</v>
      </c>
      <c r="G1757" s="18">
        <v>0</v>
      </c>
      <c r="H1757"/>
    </row>
    <row r="1758" spans="1:8" s="18" customFormat="1" x14ac:dyDescent="0.25">
      <c r="A1758" s="12" t="s">
        <v>180</v>
      </c>
      <c r="B1758" s="12" t="s">
        <v>18</v>
      </c>
      <c r="C1758" s="12">
        <v>7</v>
      </c>
      <c r="D1758" s="12">
        <v>7</v>
      </c>
      <c r="E1758" s="12">
        <v>6</v>
      </c>
      <c r="F1758" s="12">
        <v>1</v>
      </c>
      <c r="G1758" s="12">
        <v>0</v>
      </c>
      <c r="H1758"/>
    </row>
    <row r="1759" spans="1:8" s="18" customFormat="1" x14ac:dyDescent="0.25">
      <c r="A1759" s="18" t="s">
        <v>180</v>
      </c>
      <c r="B1759" s="18" t="s">
        <v>185</v>
      </c>
      <c r="C1759" s="18">
        <v>4</v>
      </c>
      <c r="D1759" s="18">
        <v>3</v>
      </c>
      <c r="E1759" s="18">
        <v>3</v>
      </c>
      <c r="F1759" s="18">
        <v>0</v>
      </c>
      <c r="G1759" s="18">
        <v>1</v>
      </c>
      <c r="H1759"/>
    </row>
    <row r="1760" spans="1:8" s="18" customFormat="1" x14ac:dyDescent="0.25">
      <c r="A1760" s="12" t="s">
        <v>180</v>
      </c>
      <c r="B1760" s="12" t="s">
        <v>185</v>
      </c>
      <c r="C1760" s="12">
        <v>1</v>
      </c>
      <c r="D1760" s="12">
        <v>0</v>
      </c>
      <c r="E1760" s="12">
        <v>0</v>
      </c>
      <c r="F1760" s="12">
        <v>0</v>
      </c>
      <c r="G1760" s="12">
        <v>0</v>
      </c>
      <c r="H1760"/>
    </row>
    <row r="1761" spans="1:8" s="18" customFormat="1" x14ac:dyDescent="0.25">
      <c r="A1761" s="18" t="s">
        <v>146</v>
      </c>
      <c r="B1761" s="18" t="s">
        <v>4</v>
      </c>
      <c r="C1761" s="18">
        <v>1</v>
      </c>
      <c r="D1761" s="18">
        <v>0</v>
      </c>
      <c r="E1761" s="18">
        <v>0</v>
      </c>
      <c r="F1761" s="18">
        <v>0</v>
      </c>
      <c r="G1761" s="18">
        <v>0</v>
      </c>
      <c r="H1761"/>
    </row>
    <row r="1762" spans="1:8" s="18" customFormat="1" x14ac:dyDescent="0.25">
      <c r="A1762" s="18" t="s">
        <v>146</v>
      </c>
      <c r="B1762" s="18" t="s">
        <v>9</v>
      </c>
      <c r="C1762" s="18">
        <v>12</v>
      </c>
      <c r="D1762" s="18">
        <v>11</v>
      </c>
      <c r="E1762" s="18">
        <v>7</v>
      </c>
      <c r="F1762" s="18">
        <v>4</v>
      </c>
      <c r="G1762" s="18">
        <v>0</v>
      </c>
      <c r="H1762"/>
    </row>
    <row r="1763" spans="1:8" s="18" customFormat="1" x14ac:dyDescent="0.25">
      <c r="A1763" s="12" t="s">
        <v>146</v>
      </c>
      <c r="B1763" s="12" t="s">
        <v>9</v>
      </c>
      <c r="C1763" s="12">
        <v>10</v>
      </c>
      <c r="D1763" s="12">
        <v>10</v>
      </c>
      <c r="E1763" s="12">
        <v>9</v>
      </c>
      <c r="F1763" s="12">
        <v>1</v>
      </c>
      <c r="G1763" s="12">
        <v>0</v>
      </c>
      <c r="H1763"/>
    </row>
    <row r="1764" spans="1:8" s="18" customFormat="1" x14ac:dyDescent="0.25">
      <c r="A1764" s="18" t="s">
        <v>146</v>
      </c>
      <c r="B1764" s="18" t="s">
        <v>210</v>
      </c>
      <c r="C1764" s="18">
        <v>11</v>
      </c>
      <c r="D1764" s="18">
        <v>11</v>
      </c>
      <c r="E1764" s="18">
        <v>9</v>
      </c>
      <c r="F1764" s="18">
        <v>2</v>
      </c>
      <c r="G1764" s="18">
        <v>0</v>
      </c>
      <c r="H1764"/>
    </row>
    <row r="1765" spans="1:8" s="18" customFormat="1" x14ac:dyDescent="0.25">
      <c r="A1765" s="12" t="s">
        <v>146</v>
      </c>
      <c r="B1765" s="12" t="s">
        <v>210</v>
      </c>
      <c r="C1765" s="12">
        <v>21</v>
      </c>
      <c r="D1765" s="12">
        <v>21</v>
      </c>
      <c r="E1765" s="12">
        <v>21</v>
      </c>
      <c r="F1765" s="12">
        <v>0</v>
      </c>
      <c r="G1765" s="12">
        <v>0</v>
      </c>
      <c r="H1765"/>
    </row>
    <row r="1766" spans="1:8" s="18" customFormat="1" x14ac:dyDescent="0.25">
      <c r="A1766" s="18" t="s">
        <v>146</v>
      </c>
      <c r="B1766" s="18" t="s">
        <v>211</v>
      </c>
      <c r="C1766" s="18">
        <v>23</v>
      </c>
      <c r="D1766" s="18">
        <v>21</v>
      </c>
      <c r="E1766" s="18">
        <v>18</v>
      </c>
      <c r="F1766" s="18">
        <v>3</v>
      </c>
      <c r="G1766" s="18">
        <v>0</v>
      </c>
      <c r="H1766"/>
    </row>
    <row r="1767" spans="1:8" s="18" customFormat="1" x14ac:dyDescent="0.25">
      <c r="A1767" s="12" t="s">
        <v>146</v>
      </c>
      <c r="B1767" s="12" t="s">
        <v>211</v>
      </c>
      <c r="C1767" s="12">
        <v>25</v>
      </c>
      <c r="D1767" s="12">
        <v>24</v>
      </c>
      <c r="E1767" s="12">
        <v>23</v>
      </c>
      <c r="F1767" s="12">
        <v>1</v>
      </c>
      <c r="G1767" s="12">
        <v>0</v>
      </c>
      <c r="H1767"/>
    </row>
    <row r="1768" spans="1:8" s="18" customFormat="1" x14ac:dyDescent="0.25">
      <c r="A1768" s="18" t="s">
        <v>146</v>
      </c>
      <c r="B1768" s="18" t="s">
        <v>209</v>
      </c>
      <c r="C1768" s="18">
        <v>16</v>
      </c>
      <c r="D1768" s="18">
        <v>15</v>
      </c>
      <c r="E1768" s="18">
        <v>10</v>
      </c>
      <c r="F1768" s="18">
        <v>5</v>
      </c>
      <c r="G1768" s="18">
        <v>0</v>
      </c>
      <c r="H1768"/>
    </row>
    <row r="1769" spans="1:8" s="18" customFormat="1" x14ac:dyDescent="0.25">
      <c r="A1769" s="12" t="s">
        <v>146</v>
      </c>
      <c r="B1769" s="12" t="s">
        <v>209</v>
      </c>
      <c r="C1769" s="12">
        <v>12</v>
      </c>
      <c r="D1769" s="12">
        <v>12</v>
      </c>
      <c r="E1769" s="12">
        <v>11</v>
      </c>
      <c r="F1769" s="12">
        <v>1</v>
      </c>
      <c r="G1769" s="12">
        <v>0</v>
      </c>
      <c r="H1769"/>
    </row>
    <row r="1770" spans="1:8" s="18" customFormat="1" x14ac:dyDescent="0.25">
      <c r="A1770" s="18" t="s">
        <v>146</v>
      </c>
      <c r="B1770" s="18" t="s">
        <v>14</v>
      </c>
      <c r="C1770" s="18">
        <v>1</v>
      </c>
      <c r="D1770" s="18">
        <v>1</v>
      </c>
      <c r="E1770" s="18">
        <v>1</v>
      </c>
      <c r="F1770" s="18">
        <v>0</v>
      </c>
      <c r="G1770" s="18">
        <v>0</v>
      </c>
      <c r="H1770"/>
    </row>
    <row r="1771" spans="1:8" s="18" customFormat="1" x14ac:dyDescent="0.25">
      <c r="A1771" s="12" t="s">
        <v>146</v>
      </c>
      <c r="B1771" s="12" t="s">
        <v>14</v>
      </c>
      <c r="C1771" s="12">
        <v>2</v>
      </c>
      <c r="D1771" s="12">
        <v>2</v>
      </c>
      <c r="E1771" s="12">
        <v>2</v>
      </c>
      <c r="F1771" s="12">
        <v>0</v>
      </c>
      <c r="G1771" s="12">
        <v>0</v>
      </c>
      <c r="H1771"/>
    </row>
    <row r="1772" spans="1:8" s="18" customFormat="1" x14ac:dyDescent="0.25">
      <c r="A1772" s="18" t="s">
        <v>146</v>
      </c>
      <c r="B1772" s="18" t="s">
        <v>15</v>
      </c>
      <c r="C1772" s="18">
        <v>7</v>
      </c>
      <c r="D1772" s="18">
        <v>6</v>
      </c>
      <c r="E1772" s="18">
        <v>5</v>
      </c>
      <c r="F1772" s="18">
        <v>1</v>
      </c>
      <c r="G1772" s="18">
        <v>0</v>
      </c>
      <c r="H1772"/>
    </row>
    <row r="1773" spans="1:8" s="18" customFormat="1" x14ac:dyDescent="0.25">
      <c r="A1773" s="12" t="s">
        <v>146</v>
      </c>
      <c r="B1773" s="12" t="s">
        <v>15</v>
      </c>
      <c r="C1773" s="12">
        <v>3</v>
      </c>
      <c r="D1773" s="12">
        <v>2</v>
      </c>
      <c r="E1773" s="12">
        <v>2</v>
      </c>
      <c r="F1773" s="12">
        <v>0</v>
      </c>
      <c r="G1773" s="12">
        <v>0</v>
      </c>
      <c r="H1773"/>
    </row>
    <row r="1774" spans="1:8" s="18" customFormat="1" x14ac:dyDescent="0.25">
      <c r="A1774" s="18" t="s">
        <v>146</v>
      </c>
      <c r="B1774" s="18" t="s">
        <v>16</v>
      </c>
      <c r="C1774" s="18">
        <v>4</v>
      </c>
      <c r="D1774" s="18">
        <v>4</v>
      </c>
      <c r="E1774" s="18">
        <v>4</v>
      </c>
      <c r="F1774" s="18">
        <v>0</v>
      </c>
      <c r="G1774" s="18">
        <v>0</v>
      </c>
      <c r="H1774"/>
    </row>
    <row r="1775" spans="1:8" s="18" customFormat="1" x14ac:dyDescent="0.25">
      <c r="A1775" s="12" t="s">
        <v>146</v>
      </c>
      <c r="B1775" s="12" t="s">
        <v>16</v>
      </c>
      <c r="C1775" s="12">
        <v>12</v>
      </c>
      <c r="D1775" s="12">
        <v>12</v>
      </c>
      <c r="E1775" s="12">
        <v>8</v>
      </c>
      <c r="F1775" s="12">
        <v>4</v>
      </c>
      <c r="G1775" s="12">
        <v>0</v>
      </c>
      <c r="H1775"/>
    </row>
    <row r="1776" spans="1:8" s="18" customFormat="1" x14ac:dyDescent="0.25">
      <c r="A1776" s="18" t="s">
        <v>146</v>
      </c>
      <c r="B1776" s="18" t="s">
        <v>17</v>
      </c>
      <c r="C1776" s="18">
        <v>7</v>
      </c>
      <c r="D1776" s="18">
        <v>6</v>
      </c>
      <c r="E1776" s="18">
        <v>5</v>
      </c>
      <c r="F1776" s="18">
        <v>1</v>
      </c>
      <c r="G1776" s="18">
        <v>0</v>
      </c>
      <c r="H1776"/>
    </row>
    <row r="1777" spans="1:8" s="18" customFormat="1" x14ac:dyDescent="0.25">
      <c r="A1777" s="12" t="s">
        <v>146</v>
      </c>
      <c r="B1777" s="12" t="s">
        <v>17</v>
      </c>
      <c r="C1777" s="12">
        <v>1</v>
      </c>
      <c r="D1777" s="12">
        <v>1</v>
      </c>
      <c r="E1777" s="12">
        <v>1</v>
      </c>
      <c r="F1777" s="12">
        <v>0</v>
      </c>
      <c r="G1777" s="12">
        <v>0</v>
      </c>
      <c r="H1777"/>
    </row>
    <row r="1778" spans="1:8" s="18" customFormat="1" x14ac:dyDescent="0.25">
      <c r="A1778" s="18" t="s">
        <v>146</v>
      </c>
      <c r="B1778" s="18" t="s">
        <v>18</v>
      </c>
      <c r="C1778" s="18">
        <v>19</v>
      </c>
      <c r="D1778" s="18">
        <v>19</v>
      </c>
      <c r="E1778" s="18">
        <v>19</v>
      </c>
      <c r="F1778" s="18">
        <v>0</v>
      </c>
      <c r="G1778" s="18">
        <v>0</v>
      </c>
      <c r="H1778"/>
    </row>
    <row r="1779" spans="1:8" s="18" customFormat="1" x14ac:dyDescent="0.25">
      <c r="A1779" s="12" t="s">
        <v>146</v>
      </c>
      <c r="B1779" s="12" t="s">
        <v>18</v>
      </c>
      <c r="C1779" s="12">
        <v>29</v>
      </c>
      <c r="D1779" s="12">
        <v>29</v>
      </c>
      <c r="E1779" s="12">
        <v>24</v>
      </c>
      <c r="F1779" s="12">
        <v>5</v>
      </c>
      <c r="G1779" s="12">
        <v>0</v>
      </c>
      <c r="H1779"/>
    </row>
    <row r="1780" spans="1:8" s="18" customFormat="1" x14ac:dyDescent="0.25">
      <c r="A1780" s="18" t="s">
        <v>146</v>
      </c>
      <c r="B1780" s="18" t="s">
        <v>185</v>
      </c>
      <c r="C1780" s="18">
        <v>11</v>
      </c>
      <c r="D1780" s="18">
        <v>11</v>
      </c>
      <c r="E1780" s="18">
        <v>11</v>
      </c>
      <c r="F1780" s="18">
        <v>0</v>
      </c>
      <c r="G1780" s="18">
        <v>0</v>
      </c>
      <c r="H1780"/>
    </row>
    <row r="1781" spans="1:8" s="18" customFormat="1" x14ac:dyDescent="0.25">
      <c r="A1781" s="12" t="s">
        <v>146</v>
      </c>
      <c r="B1781" s="12" t="s">
        <v>185</v>
      </c>
      <c r="C1781" s="12">
        <v>6</v>
      </c>
      <c r="D1781" s="12">
        <v>4</v>
      </c>
      <c r="E1781" s="12">
        <v>3</v>
      </c>
      <c r="F1781" s="12">
        <v>1</v>
      </c>
      <c r="G1781" s="12">
        <v>0</v>
      </c>
      <c r="H1781"/>
    </row>
    <row r="1782" spans="1:8" s="18" customFormat="1" x14ac:dyDescent="0.25">
      <c r="A1782" s="18" t="s">
        <v>63</v>
      </c>
      <c r="B1782" s="18" t="s">
        <v>1</v>
      </c>
      <c r="C1782" s="18">
        <v>1</v>
      </c>
      <c r="D1782" s="18">
        <v>1</v>
      </c>
      <c r="E1782" s="18">
        <v>1</v>
      </c>
      <c r="F1782" s="18">
        <v>0</v>
      </c>
      <c r="G1782" s="18">
        <v>0</v>
      </c>
      <c r="H1782"/>
    </row>
    <row r="1783" spans="1:8" s="18" customFormat="1" x14ac:dyDescent="0.25">
      <c r="A1783" s="12" t="s">
        <v>63</v>
      </c>
      <c r="B1783" s="12" t="s">
        <v>2</v>
      </c>
      <c r="C1783" s="12">
        <v>1</v>
      </c>
      <c r="D1783" s="12">
        <v>1</v>
      </c>
      <c r="E1783" s="12">
        <v>1</v>
      </c>
      <c r="F1783" s="12">
        <v>0</v>
      </c>
      <c r="G1783" s="12">
        <v>0</v>
      </c>
      <c r="H1783"/>
    </row>
    <row r="1784" spans="1:8" s="18" customFormat="1" x14ac:dyDescent="0.25">
      <c r="A1784" s="18" t="s">
        <v>63</v>
      </c>
      <c r="B1784" s="18" t="s">
        <v>9</v>
      </c>
      <c r="C1784" s="18">
        <v>7</v>
      </c>
      <c r="D1784" s="18">
        <v>7</v>
      </c>
      <c r="E1784" s="18">
        <v>5</v>
      </c>
      <c r="F1784" s="18">
        <v>2</v>
      </c>
      <c r="G1784" s="18">
        <v>0</v>
      </c>
      <c r="H1784"/>
    </row>
    <row r="1785" spans="1:8" s="18" customFormat="1" x14ac:dyDescent="0.25">
      <c r="A1785" s="12" t="s">
        <v>63</v>
      </c>
      <c r="B1785" s="12" t="s">
        <v>9</v>
      </c>
      <c r="C1785" s="12">
        <v>9</v>
      </c>
      <c r="D1785" s="12">
        <v>9</v>
      </c>
      <c r="E1785" s="12">
        <v>5</v>
      </c>
      <c r="F1785" s="12">
        <v>4</v>
      </c>
      <c r="G1785" s="12">
        <v>0</v>
      </c>
      <c r="H1785"/>
    </row>
    <row r="1786" spans="1:8" s="18" customFormat="1" x14ac:dyDescent="0.25">
      <c r="A1786" s="18" t="s">
        <v>63</v>
      </c>
      <c r="B1786" s="18" t="s">
        <v>210</v>
      </c>
      <c r="C1786" s="18">
        <v>35</v>
      </c>
      <c r="D1786" s="18">
        <v>34</v>
      </c>
      <c r="E1786" s="18">
        <v>23</v>
      </c>
      <c r="F1786" s="18">
        <v>11</v>
      </c>
      <c r="G1786" s="18">
        <v>0</v>
      </c>
      <c r="H1786"/>
    </row>
    <row r="1787" spans="1:8" s="18" customFormat="1" x14ac:dyDescent="0.25">
      <c r="A1787" s="12" t="s">
        <v>63</v>
      </c>
      <c r="B1787" s="12" t="s">
        <v>210</v>
      </c>
      <c r="C1787" s="12">
        <v>21</v>
      </c>
      <c r="D1787" s="12">
        <v>21</v>
      </c>
      <c r="E1787" s="12">
        <v>20</v>
      </c>
      <c r="F1787" s="12">
        <v>1</v>
      </c>
      <c r="G1787" s="12">
        <v>0</v>
      </c>
      <c r="H1787"/>
    </row>
    <row r="1788" spans="1:8" s="18" customFormat="1" x14ac:dyDescent="0.25">
      <c r="A1788" s="18" t="s">
        <v>63</v>
      </c>
      <c r="B1788" s="18" t="s">
        <v>211</v>
      </c>
      <c r="C1788" s="18">
        <v>38</v>
      </c>
      <c r="D1788" s="18">
        <v>37</v>
      </c>
      <c r="E1788" s="18">
        <v>32</v>
      </c>
      <c r="F1788" s="18">
        <v>5</v>
      </c>
      <c r="G1788" s="18">
        <v>0</v>
      </c>
      <c r="H1788"/>
    </row>
    <row r="1789" spans="1:8" s="18" customFormat="1" x14ac:dyDescent="0.25">
      <c r="A1789" s="12" t="s">
        <v>63</v>
      </c>
      <c r="B1789" s="12" t="s">
        <v>211</v>
      </c>
      <c r="C1789" s="12">
        <v>32</v>
      </c>
      <c r="D1789" s="12">
        <v>32</v>
      </c>
      <c r="E1789" s="12">
        <v>24</v>
      </c>
      <c r="F1789" s="12">
        <v>8</v>
      </c>
      <c r="G1789" s="12">
        <v>0</v>
      </c>
      <c r="H1789"/>
    </row>
    <row r="1790" spans="1:8" s="18" customFormat="1" x14ac:dyDescent="0.25">
      <c r="A1790" s="18" t="s">
        <v>63</v>
      </c>
      <c r="B1790" s="18" t="s">
        <v>212</v>
      </c>
      <c r="C1790" s="18">
        <v>1</v>
      </c>
      <c r="D1790" s="18">
        <v>1</v>
      </c>
      <c r="E1790" s="18">
        <v>1</v>
      </c>
      <c r="F1790" s="18">
        <v>0</v>
      </c>
      <c r="G1790" s="18">
        <v>0</v>
      </c>
      <c r="H1790"/>
    </row>
    <row r="1791" spans="1:8" s="18" customFormat="1" x14ac:dyDescent="0.25">
      <c r="A1791" s="18" t="s">
        <v>63</v>
      </c>
      <c r="B1791" s="18" t="s">
        <v>209</v>
      </c>
      <c r="C1791" s="18">
        <v>106</v>
      </c>
      <c r="D1791" s="18">
        <v>103</v>
      </c>
      <c r="E1791" s="18">
        <v>83</v>
      </c>
      <c r="F1791" s="18">
        <v>20</v>
      </c>
      <c r="G1791" s="18">
        <v>0</v>
      </c>
      <c r="H1791"/>
    </row>
    <row r="1792" spans="1:8" s="18" customFormat="1" x14ac:dyDescent="0.25">
      <c r="A1792" s="12" t="s">
        <v>63</v>
      </c>
      <c r="B1792" s="12" t="s">
        <v>209</v>
      </c>
      <c r="C1792" s="12">
        <v>89</v>
      </c>
      <c r="D1792" s="12">
        <v>89</v>
      </c>
      <c r="E1792" s="12">
        <v>89</v>
      </c>
      <c r="F1792" s="12">
        <v>0</v>
      </c>
      <c r="G1792" s="12">
        <v>0</v>
      </c>
      <c r="H1792"/>
    </row>
    <row r="1793" spans="1:8" s="18" customFormat="1" x14ac:dyDescent="0.25">
      <c r="A1793" s="18" t="s">
        <v>63</v>
      </c>
      <c r="B1793" s="18" t="s">
        <v>14</v>
      </c>
      <c r="C1793" s="18">
        <v>89</v>
      </c>
      <c r="D1793" s="18">
        <v>87</v>
      </c>
      <c r="E1793" s="18">
        <v>85</v>
      </c>
      <c r="F1793" s="18">
        <v>2</v>
      </c>
      <c r="G1793" s="18">
        <v>0</v>
      </c>
      <c r="H1793"/>
    </row>
    <row r="1794" spans="1:8" s="18" customFormat="1" x14ac:dyDescent="0.25">
      <c r="A1794" s="12" t="s">
        <v>63</v>
      </c>
      <c r="B1794" s="12" t="s">
        <v>14</v>
      </c>
      <c r="C1794" s="12">
        <v>12</v>
      </c>
      <c r="D1794" s="12">
        <v>12</v>
      </c>
      <c r="E1794" s="12">
        <v>12</v>
      </c>
      <c r="F1794" s="12">
        <v>0</v>
      </c>
      <c r="G1794" s="12">
        <v>0</v>
      </c>
      <c r="H1794"/>
    </row>
    <row r="1795" spans="1:8" s="18" customFormat="1" x14ac:dyDescent="0.25">
      <c r="A1795" s="18" t="s">
        <v>63</v>
      </c>
      <c r="B1795" s="18" t="s">
        <v>16</v>
      </c>
      <c r="C1795" s="18">
        <v>7</v>
      </c>
      <c r="D1795" s="18">
        <v>7</v>
      </c>
      <c r="E1795" s="18">
        <v>7</v>
      </c>
      <c r="F1795" s="18">
        <v>0</v>
      </c>
      <c r="G1795" s="18">
        <v>0</v>
      </c>
      <c r="H1795"/>
    </row>
    <row r="1796" spans="1:8" s="18" customFormat="1" x14ac:dyDescent="0.25">
      <c r="A1796" s="12" t="s">
        <v>63</v>
      </c>
      <c r="B1796" s="12" t="s">
        <v>16</v>
      </c>
      <c r="C1796" s="12">
        <v>4</v>
      </c>
      <c r="D1796" s="12">
        <v>4</v>
      </c>
      <c r="E1796" s="12">
        <v>4</v>
      </c>
      <c r="F1796" s="12">
        <v>0</v>
      </c>
      <c r="G1796" s="12">
        <v>0</v>
      </c>
      <c r="H1796"/>
    </row>
    <row r="1797" spans="1:8" s="18" customFormat="1" x14ac:dyDescent="0.25">
      <c r="A1797" s="18" t="s">
        <v>63</v>
      </c>
      <c r="B1797" s="18" t="s">
        <v>17</v>
      </c>
      <c r="C1797" s="18">
        <v>7</v>
      </c>
      <c r="D1797" s="18">
        <v>7</v>
      </c>
      <c r="E1797" s="18">
        <v>7</v>
      </c>
      <c r="F1797" s="18">
        <v>0</v>
      </c>
      <c r="G1797" s="18">
        <v>0</v>
      </c>
      <c r="H1797"/>
    </row>
    <row r="1798" spans="1:8" s="18" customFormat="1" x14ac:dyDescent="0.25">
      <c r="A1798" s="18" t="s">
        <v>63</v>
      </c>
      <c r="B1798" s="18" t="s">
        <v>18</v>
      </c>
      <c r="C1798" s="18">
        <v>81</v>
      </c>
      <c r="D1798" s="18">
        <v>79</v>
      </c>
      <c r="E1798" s="18">
        <v>77</v>
      </c>
      <c r="F1798" s="18">
        <v>2</v>
      </c>
      <c r="G1798" s="18">
        <v>0</v>
      </c>
      <c r="H1798"/>
    </row>
    <row r="1799" spans="1:8" s="18" customFormat="1" x14ac:dyDescent="0.25">
      <c r="A1799" s="12" t="s">
        <v>63</v>
      </c>
      <c r="B1799" s="12" t="s">
        <v>18</v>
      </c>
      <c r="C1799" s="12">
        <v>43</v>
      </c>
      <c r="D1799" s="12">
        <v>43</v>
      </c>
      <c r="E1799" s="12">
        <v>39</v>
      </c>
      <c r="F1799" s="12">
        <v>4</v>
      </c>
      <c r="G1799" s="12">
        <v>0</v>
      </c>
      <c r="H1799"/>
    </row>
    <row r="1800" spans="1:8" s="18" customFormat="1" x14ac:dyDescent="0.25">
      <c r="A1800" s="18" t="s">
        <v>63</v>
      </c>
      <c r="B1800" s="18" t="s">
        <v>185</v>
      </c>
      <c r="C1800" s="18">
        <v>1</v>
      </c>
      <c r="D1800" s="18">
        <v>0</v>
      </c>
      <c r="E1800" s="18">
        <v>0</v>
      </c>
      <c r="F1800" s="18">
        <v>0</v>
      </c>
      <c r="G1800" s="18">
        <v>0</v>
      </c>
      <c r="H1800"/>
    </row>
    <row r="1801" spans="1:8" s="18" customFormat="1" x14ac:dyDescent="0.25">
      <c r="A1801" s="18" t="s">
        <v>90</v>
      </c>
      <c r="B1801" s="18" t="s">
        <v>2</v>
      </c>
      <c r="C1801" s="18">
        <v>1</v>
      </c>
      <c r="D1801" s="18">
        <v>1</v>
      </c>
      <c r="E1801" s="18">
        <v>1</v>
      </c>
      <c r="F1801" s="18">
        <v>0</v>
      </c>
      <c r="G1801" s="18">
        <v>0</v>
      </c>
      <c r="H1801"/>
    </row>
    <row r="1802" spans="1:8" s="18" customFormat="1" x14ac:dyDescent="0.25">
      <c r="A1802" s="12" t="s">
        <v>90</v>
      </c>
      <c r="B1802" s="12" t="s">
        <v>2</v>
      </c>
      <c r="C1802" s="12">
        <v>1</v>
      </c>
      <c r="D1802" s="12">
        <v>1</v>
      </c>
      <c r="E1802" s="12">
        <v>1</v>
      </c>
      <c r="F1802" s="12">
        <v>0</v>
      </c>
      <c r="G1802" s="12">
        <v>0</v>
      </c>
      <c r="H1802"/>
    </row>
    <row r="1803" spans="1:8" s="18" customFormat="1" x14ac:dyDescent="0.25">
      <c r="A1803" s="18" t="s">
        <v>90</v>
      </c>
      <c r="B1803" s="18" t="s">
        <v>9</v>
      </c>
      <c r="C1803" s="18">
        <v>2</v>
      </c>
      <c r="D1803" s="18">
        <v>2</v>
      </c>
      <c r="E1803" s="18">
        <v>1</v>
      </c>
      <c r="F1803" s="18">
        <v>1</v>
      </c>
      <c r="G1803" s="18">
        <v>0</v>
      </c>
      <c r="H1803"/>
    </row>
    <row r="1804" spans="1:8" s="18" customFormat="1" x14ac:dyDescent="0.25">
      <c r="A1804" s="12" t="s">
        <v>90</v>
      </c>
      <c r="B1804" s="12" t="s">
        <v>9</v>
      </c>
      <c r="C1804" s="12">
        <v>7</v>
      </c>
      <c r="D1804" s="12">
        <v>7</v>
      </c>
      <c r="E1804" s="12">
        <v>6</v>
      </c>
      <c r="F1804" s="12">
        <v>1</v>
      </c>
      <c r="G1804" s="12">
        <v>0</v>
      </c>
      <c r="H1804"/>
    </row>
    <row r="1805" spans="1:8" s="18" customFormat="1" x14ac:dyDescent="0.25">
      <c r="A1805" s="18" t="s">
        <v>90</v>
      </c>
      <c r="B1805" s="18" t="s">
        <v>210</v>
      </c>
      <c r="C1805" s="18">
        <v>9</v>
      </c>
      <c r="D1805" s="18">
        <v>9</v>
      </c>
      <c r="E1805" s="18">
        <v>9</v>
      </c>
      <c r="F1805" s="18">
        <v>0</v>
      </c>
      <c r="G1805" s="18">
        <v>0</v>
      </c>
      <c r="H1805"/>
    </row>
    <row r="1806" spans="1:8" s="18" customFormat="1" x14ac:dyDescent="0.25">
      <c r="A1806" s="12" t="s">
        <v>90</v>
      </c>
      <c r="B1806" s="12" t="s">
        <v>210</v>
      </c>
      <c r="C1806" s="12">
        <v>21</v>
      </c>
      <c r="D1806" s="12">
        <v>21</v>
      </c>
      <c r="E1806" s="12">
        <v>21</v>
      </c>
      <c r="F1806" s="12">
        <v>0</v>
      </c>
      <c r="G1806" s="12">
        <v>0</v>
      </c>
      <c r="H1806"/>
    </row>
    <row r="1807" spans="1:8" s="18" customFormat="1" x14ac:dyDescent="0.25">
      <c r="A1807" s="18" t="s">
        <v>90</v>
      </c>
      <c r="B1807" s="18" t="s">
        <v>211</v>
      </c>
      <c r="C1807" s="18">
        <v>16</v>
      </c>
      <c r="D1807" s="18">
        <v>14</v>
      </c>
      <c r="E1807" s="18">
        <v>12</v>
      </c>
      <c r="F1807" s="18">
        <v>2</v>
      </c>
      <c r="G1807" s="18">
        <v>0</v>
      </c>
      <c r="H1807"/>
    </row>
    <row r="1808" spans="1:8" s="18" customFormat="1" x14ac:dyDescent="0.25">
      <c r="A1808" s="12" t="s">
        <v>90</v>
      </c>
      <c r="B1808" s="12" t="s">
        <v>211</v>
      </c>
      <c r="C1808" s="12">
        <v>22</v>
      </c>
      <c r="D1808" s="12">
        <v>22</v>
      </c>
      <c r="E1808" s="12">
        <v>21</v>
      </c>
      <c r="F1808" s="12">
        <v>1</v>
      </c>
      <c r="G1808" s="12">
        <v>0</v>
      </c>
      <c r="H1808"/>
    </row>
    <row r="1809" spans="1:8" s="18" customFormat="1" x14ac:dyDescent="0.25">
      <c r="A1809" s="18" t="s">
        <v>90</v>
      </c>
      <c r="B1809" s="18" t="s">
        <v>209</v>
      </c>
      <c r="C1809" s="18">
        <v>11</v>
      </c>
      <c r="D1809" s="18">
        <v>11</v>
      </c>
      <c r="E1809" s="18">
        <v>10</v>
      </c>
      <c r="F1809" s="18">
        <v>1</v>
      </c>
      <c r="G1809" s="18">
        <v>0</v>
      </c>
      <c r="H1809"/>
    </row>
    <row r="1810" spans="1:8" s="18" customFormat="1" x14ac:dyDescent="0.25">
      <c r="A1810" s="12" t="s">
        <v>90</v>
      </c>
      <c r="B1810" s="12" t="s">
        <v>209</v>
      </c>
      <c r="C1810" s="12">
        <v>8</v>
      </c>
      <c r="D1810" s="12">
        <v>8</v>
      </c>
      <c r="E1810" s="12">
        <v>8</v>
      </c>
      <c r="F1810" s="12">
        <v>0</v>
      </c>
      <c r="G1810" s="12">
        <v>0</v>
      </c>
      <c r="H1810"/>
    </row>
    <row r="1811" spans="1:8" s="18" customFormat="1" x14ac:dyDescent="0.25">
      <c r="A1811" s="18" t="s">
        <v>90</v>
      </c>
      <c r="B1811" s="18" t="s">
        <v>14</v>
      </c>
      <c r="C1811" s="18">
        <v>6</v>
      </c>
      <c r="D1811" s="18">
        <v>6</v>
      </c>
      <c r="E1811" s="18">
        <v>6</v>
      </c>
      <c r="F1811" s="18">
        <v>0</v>
      </c>
      <c r="G1811" s="18">
        <v>0</v>
      </c>
      <c r="H1811"/>
    </row>
    <row r="1812" spans="1:8" s="18" customFormat="1" x14ac:dyDescent="0.25">
      <c r="A1812" s="12" t="s">
        <v>90</v>
      </c>
      <c r="B1812" s="12" t="s">
        <v>14</v>
      </c>
      <c r="C1812" s="12">
        <v>1</v>
      </c>
      <c r="D1812" s="12">
        <v>1</v>
      </c>
      <c r="E1812" s="12">
        <v>1</v>
      </c>
      <c r="F1812" s="12">
        <v>0</v>
      </c>
      <c r="G1812" s="12">
        <v>0</v>
      </c>
      <c r="H1812"/>
    </row>
    <row r="1813" spans="1:8" s="18" customFormat="1" x14ac:dyDescent="0.25">
      <c r="A1813" s="12" t="s">
        <v>90</v>
      </c>
      <c r="B1813" s="12" t="s">
        <v>16</v>
      </c>
      <c r="C1813" s="12">
        <v>2</v>
      </c>
      <c r="D1813" s="12">
        <v>2</v>
      </c>
      <c r="E1813" s="12">
        <v>2</v>
      </c>
      <c r="F1813" s="12">
        <v>0</v>
      </c>
      <c r="G1813" s="12">
        <v>0</v>
      </c>
      <c r="H1813"/>
    </row>
    <row r="1814" spans="1:8" s="18" customFormat="1" x14ac:dyDescent="0.25">
      <c r="A1814" s="18" t="s">
        <v>90</v>
      </c>
      <c r="B1814" s="18" t="s">
        <v>18</v>
      </c>
      <c r="C1814" s="18">
        <v>6</v>
      </c>
      <c r="D1814" s="18">
        <v>6</v>
      </c>
      <c r="E1814" s="18">
        <v>5</v>
      </c>
      <c r="F1814" s="18">
        <v>1</v>
      </c>
      <c r="G1814" s="18">
        <v>0</v>
      </c>
      <c r="H1814"/>
    </row>
    <row r="1815" spans="1:8" s="18" customFormat="1" x14ac:dyDescent="0.25">
      <c r="A1815" s="12" t="s">
        <v>90</v>
      </c>
      <c r="B1815" s="12" t="s">
        <v>18</v>
      </c>
      <c r="C1815" s="12">
        <v>11</v>
      </c>
      <c r="D1815" s="12">
        <v>11</v>
      </c>
      <c r="E1815" s="12">
        <v>11</v>
      </c>
      <c r="F1815" s="12">
        <v>0</v>
      </c>
      <c r="G1815" s="12">
        <v>0</v>
      </c>
      <c r="H1815"/>
    </row>
    <row r="1816" spans="1:8" s="18" customFormat="1" x14ac:dyDescent="0.25">
      <c r="A1816" s="18" t="s">
        <v>90</v>
      </c>
      <c r="B1816" s="18" t="s">
        <v>185</v>
      </c>
      <c r="C1816" s="18">
        <v>1</v>
      </c>
      <c r="D1816" s="18">
        <v>1</v>
      </c>
      <c r="E1816" s="18">
        <v>1</v>
      </c>
      <c r="F1816" s="18">
        <v>0</v>
      </c>
      <c r="G1816" s="18">
        <v>0</v>
      </c>
      <c r="H1816"/>
    </row>
    <row r="1817" spans="1:8" s="18" customFormat="1" x14ac:dyDescent="0.25">
      <c r="A1817" s="12" t="s">
        <v>90</v>
      </c>
      <c r="B1817" s="12" t="s">
        <v>185</v>
      </c>
      <c r="C1817" s="12">
        <v>4</v>
      </c>
      <c r="D1817" s="12">
        <v>4</v>
      </c>
      <c r="E1817" s="12">
        <v>4</v>
      </c>
      <c r="F1817" s="12">
        <v>0</v>
      </c>
      <c r="G1817" s="12">
        <v>0</v>
      </c>
      <c r="H1817"/>
    </row>
    <row r="1818" spans="1:8" s="18" customFormat="1" x14ac:dyDescent="0.25">
      <c r="A1818" s="18" t="s">
        <v>125</v>
      </c>
      <c r="B1818" s="18" t="s">
        <v>2</v>
      </c>
      <c r="C1818" s="18">
        <v>1</v>
      </c>
      <c r="D1818" s="18">
        <v>0</v>
      </c>
      <c r="E1818" s="18">
        <v>0</v>
      </c>
      <c r="F1818" s="18">
        <v>0</v>
      </c>
      <c r="G1818" s="18">
        <v>0</v>
      </c>
      <c r="H1818"/>
    </row>
    <row r="1819" spans="1:8" s="18" customFormat="1" x14ac:dyDescent="0.25">
      <c r="A1819" s="18" t="s">
        <v>125</v>
      </c>
      <c r="B1819" s="18" t="s">
        <v>9</v>
      </c>
      <c r="C1819" s="18">
        <v>1</v>
      </c>
      <c r="D1819" s="18">
        <v>1</v>
      </c>
      <c r="E1819" s="18">
        <v>1</v>
      </c>
      <c r="F1819" s="18">
        <v>0</v>
      </c>
      <c r="G1819" s="18">
        <v>0</v>
      </c>
      <c r="H1819"/>
    </row>
    <row r="1820" spans="1:8" s="18" customFormat="1" x14ac:dyDescent="0.25">
      <c r="A1820" s="12" t="s">
        <v>125</v>
      </c>
      <c r="B1820" s="12" t="s">
        <v>9</v>
      </c>
      <c r="C1820" s="12">
        <v>4</v>
      </c>
      <c r="D1820" s="12">
        <v>4</v>
      </c>
      <c r="E1820" s="12">
        <v>4</v>
      </c>
      <c r="F1820" s="12">
        <v>0</v>
      </c>
      <c r="G1820" s="12">
        <v>0</v>
      </c>
      <c r="H1820"/>
    </row>
    <row r="1821" spans="1:8" s="18" customFormat="1" x14ac:dyDescent="0.25">
      <c r="A1821" s="18" t="s">
        <v>125</v>
      </c>
      <c r="B1821" s="18" t="s">
        <v>210</v>
      </c>
      <c r="C1821" s="18">
        <v>6</v>
      </c>
      <c r="D1821" s="18">
        <v>6</v>
      </c>
      <c r="E1821" s="18">
        <v>6</v>
      </c>
      <c r="F1821" s="18">
        <v>0</v>
      </c>
      <c r="G1821" s="18">
        <v>0</v>
      </c>
      <c r="H1821"/>
    </row>
    <row r="1822" spans="1:8" s="18" customFormat="1" x14ac:dyDescent="0.25">
      <c r="A1822" s="12" t="s">
        <v>125</v>
      </c>
      <c r="B1822" s="12" t="s">
        <v>210</v>
      </c>
      <c r="C1822" s="12">
        <v>1</v>
      </c>
      <c r="D1822" s="12">
        <v>1</v>
      </c>
      <c r="E1822" s="12">
        <v>1</v>
      </c>
      <c r="F1822" s="12">
        <v>0</v>
      </c>
      <c r="G1822" s="12">
        <v>0</v>
      </c>
      <c r="H1822"/>
    </row>
    <row r="1823" spans="1:8" s="18" customFormat="1" x14ac:dyDescent="0.25">
      <c r="A1823" s="18" t="s">
        <v>125</v>
      </c>
      <c r="B1823" s="18" t="s">
        <v>211</v>
      </c>
      <c r="C1823" s="18">
        <v>8</v>
      </c>
      <c r="D1823" s="18">
        <v>6</v>
      </c>
      <c r="E1823" s="18">
        <v>4</v>
      </c>
      <c r="F1823" s="18">
        <v>2</v>
      </c>
      <c r="G1823" s="18">
        <v>0</v>
      </c>
      <c r="H1823"/>
    </row>
    <row r="1824" spans="1:8" s="18" customFormat="1" x14ac:dyDescent="0.25">
      <c r="A1824" s="12" t="s">
        <v>125</v>
      </c>
      <c r="B1824" s="12" t="s">
        <v>211</v>
      </c>
      <c r="C1824" s="12">
        <v>10</v>
      </c>
      <c r="D1824" s="12">
        <v>9</v>
      </c>
      <c r="E1824" s="12">
        <v>9</v>
      </c>
      <c r="F1824" s="12">
        <v>0</v>
      </c>
      <c r="G1824" s="12">
        <v>0</v>
      </c>
      <c r="H1824"/>
    </row>
    <row r="1825" spans="1:8" s="18" customFormat="1" x14ac:dyDescent="0.25">
      <c r="A1825" s="18" t="s">
        <v>125</v>
      </c>
      <c r="B1825" s="18" t="s">
        <v>209</v>
      </c>
      <c r="C1825" s="18">
        <v>13</v>
      </c>
      <c r="D1825" s="18">
        <v>13</v>
      </c>
      <c r="E1825" s="18">
        <v>12</v>
      </c>
      <c r="F1825" s="18">
        <v>1</v>
      </c>
      <c r="G1825" s="18">
        <v>0</v>
      </c>
      <c r="H1825"/>
    </row>
    <row r="1826" spans="1:8" s="18" customFormat="1" x14ac:dyDescent="0.25">
      <c r="A1826" s="12" t="s">
        <v>125</v>
      </c>
      <c r="B1826" s="12" t="s">
        <v>209</v>
      </c>
      <c r="C1826" s="12">
        <v>6</v>
      </c>
      <c r="D1826" s="12">
        <v>5</v>
      </c>
      <c r="E1826" s="12">
        <v>5</v>
      </c>
      <c r="F1826" s="12">
        <v>0</v>
      </c>
      <c r="G1826" s="12">
        <v>0</v>
      </c>
      <c r="H1826"/>
    </row>
    <row r="1827" spans="1:8" s="18" customFormat="1" x14ac:dyDescent="0.25">
      <c r="A1827" s="18" t="s">
        <v>125</v>
      </c>
      <c r="B1827" s="18" t="s">
        <v>14</v>
      </c>
      <c r="C1827" s="18">
        <v>2</v>
      </c>
      <c r="D1827" s="18">
        <v>2</v>
      </c>
      <c r="E1827" s="18">
        <v>2</v>
      </c>
      <c r="F1827" s="18">
        <v>0</v>
      </c>
      <c r="G1827" s="18">
        <v>0</v>
      </c>
      <c r="H1827"/>
    </row>
    <row r="1828" spans="1:8" s="18" customFormat="1" x14ac:dyDescent="0.25">
      <c r="A1828" s="18" t="s">
        <v>125</v>
      </c>
      <c r="B1828" s="18" t="s">
        <v>16</v>
      </c>
      <c r="C1828" s="18">
        <v>3</v>
      </c>
      <c r="D1828" s="18">
        <v>3</v>
      </c>
      <c r="E1828" s="18">
        <v>3</v>
      </c>
      <c r="F1828" s="18">
        <v>0</v>
      </c>
      <c r="G1828" s="18">
        <v>0</v>
      </c>
      <c r="H1828"/>
    </row>
    <row r="1829" spans="1:8" s="18" customFormat="1" x14ac:dyDescent="0.25">
      <c r="A1829" s="12" t="s">
        <v>125</v>
      </c>
      <c r="B1829" s="12" t="s">
        <v>16</v>
      </c>
      <c r="C1829" s="12">
        <v>3</v>
      </c>
      <c r="D1829" s="12">
        <v>2</v>
      </c>
      <c r="E1829" s="12">
        <v>1</v>
      </c>
      <c r="F1829" s="12">
        <v>1</v>
      </c>
      <c r="G1829" s="12">
        <v>0</v>
      </c>
      <c r="H1829"/>
    </row>
    <row r="1830" spans="1:8" s="18" customFormat="1" x14ac:dyDescent="0.25">
      <c r="A1830" s="12" t="s">
        <v>125</v>
      </c>
      <c r="B1830" s="12" t="s">
        <v>17</v>
      </c>
      <c r="C1830" s="12">
        <v>2</v>
      </c>
      <c r="D1830" s="12">
        <v>2</v>
      </c>
      <c r="E1830" s="12">
        <v>2</v>
      </c>
      <c r="F1830" s="12">
        <v>0</v>
      </c>
      <c r="G1830" s="12">
        <v>0</v>
      </c>
      <c r="H1830"/>
    </row>
    <row r="1831" spans="1:8" s="18" customFormat="1" x14ac:dyDescent="0.25">
      <c r="A1831" s="18" t="s">
        <v>125</v>
      </c>
      <c r="B1831" s="18" t="s">
        <v>18</v>
      </c>
      <c r="C1831" s="18">
        <v>11</v>
      </c>
      <c r="D1831" s="18">
        <v>11</v>
      </c>
      <c r="E1831" s="18">
        <v>10</v>
      </c>
      <c r="F1831" s="18">
        <v>1</v>
      </c>
      <c r="G1831" s="18">
        <v>0</v>
      </c>
      <c r="H1831"/>
    </row>
    <row r="1832" spans="1:8" s="18" customFormat="1" x14ac:dyDescent="0.25">
      <c r="A1832" s="12" t="s">
        <v>125</v>
      </c>
      <c r="B1832" s="12" t="s">
        <v>18</v>
      </c>
      <c r="C1832" s="12">
        <v>6</v>
      </c>
      <c r="D1832" s="12">
        <v>5</v>
      </c>
      <c r="E1832" s="12">
        <v>2</v>
      </c>
      <c r="F1832" s="12">
        <v>3</v>
      </c>
      <c r="G1832" s="12">
        <v>0</v>
      </c>
      <c r="H1832"/>
    </row>
    <row r="1833" spans="1:8" s="18" customFormat="1" x14ac:dyDescent="0.25">
      <c r="A1833" s="12" t="s">
        <v>125</v>
      </c>
      <c r="B1833" s="12" t="s">
        <v>185</v>
      </c>
      <c r="C1833" s="12">
        <v>4</v>
      </c>
      <c r="D1833" s="12">
        <v>4</v>
      </c>
      <c r="E1833" s="12">
        <v>3</v>
      </c>
      <c r="F1833" s="12">
        <v>1</v>
      </c>
      <c r="G1833" s="12">
        <v>0</v>
      </c>
      <c r="H1833"/>
    </row>
    <row r="1834" spans="1:8" s="18" customFormat="1" x14ac:dyDescent="0.25">
      <c r="A1834" s="12" t="s">
        <v>159</v>
      </c>
      <c r="B1834" s="12" t="s">
        <v>1</v>
      </c>
      <c r="C1834" s="12">
        <v>1</v>
      </c>
      <c r="D1834" s="12">
        <v>1</v>
      </c>
      <c r="E1834" s="12">
        <v>1</v>
      </c>
      <c r="F1834" s="12">
        <v>0</v>
      </c>
      <c r="G1834" s="12">
        <v>0</v>
      </c>
      <c r="H1834"/>
    </row>
    <row r="1835" spans="1:8" s="18" customFormat="1" x14ac:dyDescent="0.25">
      <c r="A1835" s="18" t="s">
        <v>159</v>
      </c>
      <c r="B1835" s="18" t="s">
        <v>2</v>
      </c>
      <c r="C1835" s="18">
        <v>3</v>
      </c>
      <c r="D1835" s="18">
        <v>3</v>
      </c>
      <c r="E1835" s="18">
        <v>2</v>
      </c>
      <c r="F1835" s="18">
        <v>1</v>
      </c>
      <c r="G1835" s="18">
        <v>0</v>
      </c>
      <c r="H1835"/>
    </row>
    <row r="1836" spans="1:8" s="18" customFormat="1" x14ac:dyDescent="0.25">
      <c r="A1836" s="12" t="s">
        <v>159</v>
      </c>
      <c r="B1836" s="12" t="s">
        <v>2</v>
      </c>
      <c r="C1836" s="12">
        <v>9</v>
      </c>
      <c r="D1836" s="12">
        <v>9</v>
      </c>
      <c r="E1836" s="12">
        <v>8</v>
      </c>
      <c r="F1836" s="12">
        <v>1</v>
      </c>
      <c r="G1836" s="12">
        <v>0</v>
      </c>
      <c r="H1836"/>
    </row>
    <row r="1837" spans="1:8" s="18" customFormat="1" x14ac:dyDescent="0.25">
      <c r="A1837" s="18" t="s">
        <v>159</v>
      </c>
      <c r="B1837" s="18" t="s">
        <v>4</v>
      </c>
      <c r="C1837" s="18">
        <v>1</v>
      </c>
      <c r="D1837" s="18">
        <v>0</v>
      </c>
      <c r="E1837" s="18">
        <v>0</v>
      </c>
      <c r="F1837" s="18">
        <v>0</v>
      </c>
      <c r="G1837" s="18">
        <v>0</v>
      </c>
      <c r="H1837"/>
    </row>
    <row r="1838" spans="1:8" s="18" customFormat="1" x14ac:dyDescent="0.25">
      <c r="A1838" s="18" t="s">
        <v>159</v>
      </c>
      <c r="B1838" s="18" t="s">
        <v>9</v>
      </c>
      <c r="C1838" s="18">
        <v>26</v>
      </c>
      <c r="D1838" s="18">
        <v>26</v>
      </c>
      <c r="E1838" s="18">
        <v>22</v>
      </c>
      <c r="F1838" s="18">
        <v>4</v>
      </c>
      <c r="G1838" s="18">
        <v>0</v>
      </c>
      <c r="H1838"/>
    </row>
    <row r="1839" spans="1:8" s="18" customFormat="1" x14ac:dyDescent="0.25">
      <c r="A1839" s="12" t="s">
        <v>159</v>
      </c>
      <c r="B1839" s="12" t="s">
        <v>9</v>
      </c>
      <c r="C1839" s="12">
        <v>37</v>
      </c>
      <c r="D1839" s="12">
        <v>37</v>
      </c>
      <c r="E1839" s="12">
        <v>34</v>
      </c>
      <c r="F1839" s="12">
        <v>3</v>
      </c>
      <c r="G1839" s="12">
        <v>0</v>
      </c>
      <c r="H1839"/>
    </row>
    <row r="1840" spans="1:8" s="18" customFormat="1" x14ac:dyDescent="0.25">
      <c r="A1840" s="18" t="s">
        <v>159</v>
      </c>
      <c r="B1840" s="18" t="s">
        <v>210</v>
      </c>
      <c r="C1840" s="18">
        <v>29</v>
      </c>
      <c r="D1840" s="18">
        <v>29</v>
      </c>
      <c r="E1840" s="18">
        <v>25</v>
      </c>
      <c r="F1840" s="18">
        <v>4</v>
      </c>
      <c r="G1840" s="18">
        <v>0</v>
      </c>
      <c r="H1840"/>
    </row>
    <row r="1841" spans="1:8" s="18" customFormat="1" x14ac:dyDescent="0.25">
      <c r="A1841" s="12" t="s">
        <v>159</v>
      </c>
      <c r="B1841" s="12" t="s">
        <v>210</v>
      </c>
      <c r="C1841" s="12">
        <v>19</v>
      </c>
      <c r="D1841" s="12">
        <v>19</v>
      </c>
      <c r="E1841" s="12">
        <v>15</v>
      </c>
      <c r="F1841" s="12">
        <v>4</v>
      </c>
      <c r="G1841" s="12">
        <v>0</v>
      </c>
      <c r="H1841"/>
    </row>
    <row r="1842" spans="1:8" s="18" customFormat="1" x14ac:dyDescent="0.25">
      <c r="A1842" s="18" t="s">
        <v>159</v>
      </c>
      <c r="B1842" s="18" t="s">
        <v>211</v>
      </c>
      <c r="C1842" s="18">
        <v>98</v>
      </c>
      <c r="D1842" s="18">
        <v>95</v>
      </c>
      <c r="E1842" s="18">
        <v>83</v>
      </c>
      <c r="F1842" s="18">
        <v>12</v>
      </c>
      <c r="G1842" s="18">
        <v>0</v>
      </c>
      <c r="H1842"/>
    </row>
    <row r="1843" spans="1:8" s="18" customFormat="1" x14ac:dyDescent="0.25">
      <c r="A1843" s="12" t="s">
        <v>159</v>
      </c>
      <c r="B1843" s="12" t="s">
        <v>211</v>
      </c>
      <c r="C1843" s="12">
        <v>64</v>
      </c>
      <c r="D1843" s="12">
        <v>59</v>
      </c>
      <c r="E1843" s="12">
        <v>51</v>
      </c>
      <c r="F1843" s="12">
        <v>8</v>
      </c>
      <c r="G1843" s="12">
        <v>0</v>
      </c>
      <c r="H1843"/>
    </row>
    <row r="1844" spans="1:8" s="18" customFormat="1" x14ac:dyDescent="0.25">
      <c r="A1844" s="18" t="s">
        <v>159</v>
      </c>
      <c r="B1844" s="18" t="s">
        <v>209</v>
      </c>
      <c r="C1844" s="18">
        <v>67</v>
      </c>
      <c r="D1844" s="18">
        <v>67</v>
      </c>
      <c r="E1844" s="18">
        <v>60</v>
      </c>
      <c r="F1844" s="18">
        <v>7</v>
      </c>
      <c r="G1844" s="18">
        <v>0</v>
      </c>
      <c r="H1844"/>
    </row>
    <row r="1845" spans="1:8" s="18" customFormat="1" x14ac:dyDescent="0.25">
      <c r="A1845" s="12" t="s">
        <v>159</v>
      </c>
      <c r="B1845" s="12" t="s">
        <v>209</v>
      </c>
      <c r="C1845" s="12">
        <v>52</v>
      </c>
      <c r="D1845" s="12">
        <v>52</v>
      </c>
      <c r="E1845" s="12">
        <v>45</v>
      </c>
      <c r="F1845" s="12">
        <v>7</v>
      </c>
      <c r="G1845" s="12">
        <v>0</v>
      </c>
      <c r="H1845"/>
    </row>
    <row r="1846" spans="1:8" s="18" customFormat="1" x14ac:dyDescent="0.25">
      <c r="A1846" s="18" t="s">
        <v>159</v>
      </c>
      <c r="B1846" s="18" t="s">
        <v>14</v>
      </c>
      <c r="C1846" s="18">
        <v>2</v>
      </c>
      <c r="D1846" s="18">
        <v>2</v>
      </c>
      <c r="E1846" s="18">
        <v>2</v>
      </c>
      <c r="F1846" s="18">
        <v>0</v>
      </c>
      <c r="G1846" s="18">
        <v>0</v>
      </c>
      <c r="H1846"/>
    </row>
    <row r="1847" spans="1:8" s="18" customFormat="1" x14ac:dyDescent="0.25">
      <c r="A1847" s="12" t="s">
        <v>159</v>
      </c>
      <c r="B1847" s="12" t="s">
        <v>14</v>
      </c>
      <c r="C1847" s="12">
        <v>1</v>
      </c>
      <c r="D1847" s="12">
        <v>1</v>
      </c>
      <c r="E1847" s="12">
        <v>1</v>
      </c>
      <c r="F1847" s="12">
        <v>0</v>
      </c>
      <c r="G1847" s="12">
        <v>0</v>
      </c>
      <c r="H1847"/>
    </row>
    <row r="1848" spans="1:8" s="18" customFormat="1" x14ac:dyDescent="0.25">
      <c r="A1848" s="18" t="s">
        <v>159</v>
      </c>
      <c r="B1848" s="18" t="s">
        <v>15</v>
      </c>
      <c r="C1848" s="18">
        <v>1</v>
      </c>
      <c r="D1848" s="18">
        <v>1</v>
      </c>
      <c r="E1848" s="18">
        <v>1</v>
      </c>
      <c r="F1848" s="18">
        <v>0</v>
      </c>
      <c r="G1848" s="18">
        <v>0</v>
      </c>
      <c r="H1848"/>
    </row>
    <row r="1849" spans="1:8" s="18" customFormat="1" x14ac:dyDescent="0.25">
      <c r="A1849" s="12" t="s">
        <v>159</v>
      </c>
      <c r="B1849" s="12" t="s">
        <v>15</v>
      </c>
      <c r="C1849" s="12">
        <v>2</v>
      </c>
      <c r="D1849" s="12">
        <v>2</v>
      </c>
      <c r="E1849" s="12">
        <v>0</v>
      </c>
      <c r="F1849" s="12">
        <v>2</v>
      </c>
      <c r="G1849" s="12">
        <v>0</v>
      </c>
      <c r="H1849"/>
    </row>
    <row r="1850" spans="1:8" s="18" customFormat="1" x14ac:dyDescent="0.25">
      <c r="A1850" s="18" t="s">
        <v>159</v>
      </c>
      <c r="B1850" s="18" t="s">
        <v>16</v>
      </c>
      <c r="C1850" s="18">
        <v>3</v>
      </c>
      <c r="D1850" s="18">
        <v>3</v>
      </c>
      <c r="E1850" s="18">
        <v>2</v>
      </c>
      <c r="F1850" s="18">
        <v>1</v>
      </c>
      <c r="G1850" s="18">
        <v>0</v>
      </c>
      <c r="H1850"/>
    </row>
    <row r="1851" spans="1:8" s="18" customFormat="1" x14ac:dyDescent="0.25">
      <c r="A1851" s="12" t="s">
        <v>159</v>
      </c>
      <c r="B1851" s="12" t="s">
        <v>16</v>
      </c>
      <c r="C1851" s="12">
        <v>6</v>
      </c>
      <c r="D1851" s="12">
        <v>6</v>
      </c>
      <c r="E1851" s="12">
        <v>4</v>
      </c>
      <c r="F1851" s="12">
        <v>2</v>
      </c>
      <c r="G1851" s="12">
        <v>0</v>
      </c>
      <c r="H1851"/>
    </row>
    <row r="1852" spans="1:8" s="18" customFormat="1" x14ac:dyDescent="0.25">
      <c r="A1852" s="18" t="s">
        <v>159</v>
      </c>
      <c r="B1852" s="18" t="s">
        <v>17</v>
      </c>
      <c r="C1852" s="18">
        <v>6</v>
      </c>
      <c r="D1852" s="18">
        <v>6</v>
      </c>
      <c r="E1852" s="18">
        <v>4</v>
      </c>
      <c r="F1852" s="18">
        <v>2</v>
      </c>
      <c r="G1852" s="18">
        <v>0</v>
      </c>
      <c r="H1852"/>
    </row>
    <row r="1853" spans="1:8" s="18" customFormat="1" x14ac:dyDescent="0.25">
      <c r="A1853" s="12" t="s">
        <v>159</v>
      </c>
      <c r="B1853" s="12" t="s">
        <v>17</v>
      </c>
      <c r="C1853" s="12">
        <v>1</v>
      </c>
      <c r="D1853" s="12">
        <v>1</v>
      </c>
      <c r="E1853" s="12">
        <v>1</v>
      </c>
      <c r="F1853" s="12">
        <v>0</v>
      </c>
      <c r="G1853" s="12">
        <v>0</v>
      </c>
      <c r="H1853"/>
    </row>
    <row r="1854" spans="1:8" s="18" customFormat="1" x14ac:dyDescent="0.25">
      <c r="A1854" s="18" t="s">
        <v>159</v>
      </c>
      <c r="B1854" s="18" t="s">
        <v>18</v>
      </c>
      <c r="C1854" s="18">
        <v>26</v>
      </c>
      <c r="D1854" s="18">
        <v>26</v>
      </c>
      <c r="E1854" s="18">
        <v>24</v>
      </c>
      <c r="F1854" s="18">
        <v>2</v>
      </c>
      <c r="G1854" s="18">
        <v>0</v>
      </c>
      <c r="H1854"/>
    </row>
    <row r="1855" spans="1:8" s="18" customFormat="1" x14ac:dyDescent="0.25">
      <c r="A1855" s="12" t="s">
        <v>159</v>
      </c>
      <c r="B1855" s="12" t="s">
        <v>18</v>
      </c>
      <c r="C1855" s="12">
        <v>38</v>
      </c>
      <c r="D1855" s="12">
        <v>38</v>
      </c>
      <c r="E1855" s="12">
        <v>31</v>
      </c>
      <c r="F1855" s="12">
        <v>7</v>
      </c>
      <c r="G1855" s="12">
        <v>0</v>
      </c>
      <c r="H1855"/>
    </row>
    <row r="1856" spans="1:8" s="18" customFormat="1" x14ac:dyDescent="0.25">
      <c r="A1856" s="18" t="s">
        <v>159</v>
      </c>
      <c r="B1856" s="18" t="s">
        <v>185</v>
      </c>
      <c r="C1856" s="18">
        <v>20</v>
      </c>
      <c r="D1856" s="18">
        <v>20</v>
      </c>
      <c r="E1856" s="18">
        <v>20</v>
      </c>
      <c r="F1856" s="18">
        <v>0</v>
      </c>
      <c r="G1856" s="18">
        <v>0</v>
      </c>
      <c r="H1856"/>
    </row>
    <row r="1857" spans="1:8" s="18" customFormat="1" x14ac:dyDescent="0.25">
      <c r="A1857" s="12" t="s">
        <v>91</v>
      </c>
      <c r="B1857" s="12" t="s">
        <v>2</v>
      </c>
      <c r="C1857" s="12">
        <v>4</v>
      </c>
      <c r="D1857" s="12">
        <v>4</v>
      </c>
      <c r="E1857" s="12">
        <v>4</v>
      </c>
      <c r="F1857" s="12">
        <v>0</v>
      </c>
      <c r="G1857" s="12">
        <v>0</v>
      </c>
      <c r="H1857"/>
    </row>
    <row r="1858" spans="1:8" s="18" customFormat="1" x14ac:dyDescent="0.25">
      <c r="A1858" s="12" t="s">
        <v>91</v>
      </c>
      <c r="B1858" s="12" t="s">
        <v>4</v>
      </c>
      <c r="C1858" s="12">
        <v>2</v>
      </c>
      <c r="D1858" s="12">
        <v>0</v>
      </c>
      <c r="E1858" s="12">
        <v>0</v>
      </c>
      <c r="F1858" s="12">
        <v>0</v>
      </c>
      <c r="G1858" s="12">
        <v>0</v>
      </c>
      <c r="H1858"/>
    </row>
    <row r="1859" spans="1:8" s="18" customFormat="1" x14ac:dyDescent="0.25">
      <c r="A1859" s="12" t="s">
        <v>91</v>
      </c>
      <c r="B1859" s="12" t="s">
        <v>9</v>
      </c>
      <c r="C1859" s="12">
        <v>9</v>
      </c>
      <c r="D1859" s="12">
        <v>9</v>
      </c>
      <c r="E1859" s="12">
        <v>8</v>
      </c>
      <c r="F1859" s="12">
        <v>1</v>
      </c>
      <c r="G1859" s="12">
        <v>0</v>
      </c>
      <c r="H1859"/>
    </row>
    <row r="1860" spans="1:8" s="18" customFormat="1" x14ac:dyDescent="0.25">
      <c r="A1860" s="18" t="s">
        <v>91</v>
      </c>
      <c r="B1860" s="18" t="s">
        <v>210</v>
      </c>
      <c r="C1860" s="18">
        <v>4</v>
      </c>
      <c r="D1860" s="18">
        <v>4</v>
      </c>
      <c r="E1860" s="18">
        <v>2</v>
      </c>
      <c r="F1860" s="18">
        <v>2</v>
      </c>
      <c r="G1860" s="18">
        <v>0</v>
      </c>
      <c r="H1860"/>
    </row>
    <row r="1861" spans="1:8" s="18" customFormat="1" x14ac:dyDescent="0.25">
      <c r="A1861" s="12" t="s">
        <v>91</v>
      </c>
      <c r="B1861" s="12" t="s">
        <v>210</v>
      </c>
      <c r="C1861" s="12">
        <v>12</v>
      </c>
      <c r="D1861" s="12">
        <v>12</v>
      </c>
      <c r="E1861" s="12">
        <v>8</v>
      </c>
      <c r="F1861" s="12">
        <v>4</v>
      </c>
      <c r="G1861" s="12">
        <v>0</v>
      </c>
      <c r="H1861"/>
    </row>
    <row r="1862" spans="1:8" s="18" customFormat="1" x14ac:dyDescent="0.25">
      <c r="A1862" s="18" t="s">
        <v>91</v>
      </c>
      <c r="B1862" s="18" t="s">
        <v>211</v>
      </c>
      <c r="C1862" s="18">
        <v>4</v>
      </c>
      <c r="D1862" s="18">
        <v>3</v>
      </c>
      <c r="E1862" s="18">
        <v>2</v>
      </c>
      <c r="F1862" s="18">
        <v>1</v>
      </c>
      <c r="G1862" s="18">
        <v>0</v>
      </c>
      <c r="H1862"/>
    </row>
    <row r="1863" spans="1:8" s="18" customFormat="1" x14ac:dyDescent="0.25">
      <c r="A1863" s="12" t="s">
        <v>91</v>
      </c>
      <c r="B1863" s="12" t="s">
        <v>211</v>
      </c>
      <c r="C1863" s="12">
        <v>16</v>
      </c>
      <c r="D1863" s="12">
        <v>15</v>
      </c>
      <c r="E1863" s="12">
        <v>14</v>
      </c>
      <c r="F1863" s="12">
        <v>1</v>
      </c>
      <c r="G1863" s="12">
        <v>0</v>
      </c>
      <c r="H1863"/>
    </row>
    <row r="1864" spans="1:8" s="18" customFormat="1" x14ac:dyDescent="0.25">
      <c r="A1864" s="18" t="s">
        <v>91</v>
      </c>
      <c r="B1864" s="18" t="s">
        <v>209</v>
      </c>
      <c r="C1864" s="18">
        <v>20</v>
      </c>
      <c r="D1864" s="18">
        <v>20</v>
      </c>
      <c r="E1864" s="18">
        <v>19</v>
      </c>
      <c r="F1864" s="18">
        <v>1</v>
      </c>
      <c r="G1864" s="18">
        <v>0</v>
      </c>
      <c r="H1864"/>
    </row>
    <row r="1865" spans="1:8" s="18" customFormat="1" x14ac:dyDescent="0.25">
      <c r="A1865" s="12" t="s">
        <v>91</v>
      </c>
      <c r="B1865" s="12" t="s">
        <v>209</v>
      </c>
      <c r="C1865" s="12">
        <v>15</v>
      </c>
      <c r="D1865" s="12">
        <v>15</v>
      </c>
      <c r="E1865" s="12">
        <v>14</v>
      </c>
      <c r="F1865" s="12">
        <v>1</v>
      </c>
      <c r="G1865" s="12">
        <v>0</v>
      </c>
      <c r="H1865"/>
    </row>
    <row r="1866" spans="1:8" s="18" customFormat="1" x14ac:dyDescent="0.25">
      <c r="A1866" s="18" t="s">
        <v>91</v>
      </c>
      <c r="B1866" s="18" t="s">
        <v>14</v>
      </c>
      <c r="C1866" s="18">
        <v>2</v>
      </c>
      <c r="D1866" s="18">
        <v>2</v>
      </c>
      <c r="E1866" s="18">
        <v>2</v>
      </c>
      <c r="F1866" s="18">
        <v>0</v>
      </c>
      <c r="G1866" s="18">
        <v>0</v>
      </c>
      <c r="H1866"/>
    </row>
    <row r="1867" spans="1:8" s="18" customFormat="1" x14ac:dyDescent="0.25">
      <c r="A1867" s="12" t="s">
        <v>91</v>
      </c>
      <c r="B1867" s="12" t="s">
        <v>14</v>
      </c>
      <c r="C1867" s="12">
        <v>4</v>
      </c>
      <c r="D1867" s="12">
        <v>4</v>
      </c>
      <c r="E1867" s="12">
        <v>4</v>
      </c>
      <c r="F1867" s="12">
        <v>0</v>
      </c>
      <c r="G1867" s="12">
        <v>0</v>
      </c>
      <c r="H1867"/>
    </row>
    <row r="1868" spans="1:8" s="18" customFormat="1" x14ac:dyDescent="0.25">
      <c r="A1868" s="18" t="s">
        <v>91</v>
      </c>
      <c r="B1868" s="18" t="s">
        <v>16</v>
      </c>
      <c r="C1868" s="18">
        <v>2</v>
      </c>
      <c r="D1868" s="18">
        <v>2</v>
      </c>
      <c r="E1868" s="18">
        <v>1</v>
      </c>
      <c r="F1868" s="18">
        <v>1</v>
      </c>
      <c r="G1868" s="18">
        <v>0</v>
      </c>
      <c r="H1868"/>
    </row>
    <row r="1869" spans="1:8" s="18" customFormat="1" x14ac:dyDescent="0.25">
      <c r="A1869" s="12" t="s">
        <v>91</v>
      </c>
      <c r="B1869" s="12" t="s">
        <v>16</v>
      </c>
      <c r="C1869" s="12">
        <v>4</v>
      </c>
      <c r="D1869" s="12">
        <v>4</v>
      </c>
      <c r="E1869" s="12">
        <v>4</v>
      </c>
      <c r="F1869" s="12">
        <v>0</v>
      </c>
      <c r="G1869" s="12">
        <v>0</v>
      </c>
      <c r="H1869"/>
    </row>
    <row r="1870" spans="1:8" s="18" customFormat="1" x14ac:dyDescent="0.25">
      <c r="A1870" s="18" t="s">
        <v>91</v>
      </c>
      <c r="B1870" s="18" t="s">
        <v>17</v>
      </c>
      <c r="C1870" s="18">
        <v>2</v>
      </c>
      <c r="D1870" s="18">
        <v>2</v>
      </c>
      <c r="E1870" s="18">
        <v>1</v>
      </c>
      <c r="F1870" s="18">
        <v>1</v>
      </c>
      <c r="G1870" s="18">
        <v>0</v>
      </c>
      <c r="H1870"/>
    </row>
    <row r="1871" spans="1:8" s="18" customFormat="1" x14ac:dyDescent="0.25">
      <c r="A1871" s="12" t="s">
        <v>91</v>
      </c>
      <c r="B1871" s="12" t="s">
        <v>17</v>
      </c>
      <c r="C1871" s="12">
        <v>3</v>
      </c>
      <c r="D1871" s="12">
        <v>3</v>
      </c>
      <c r="E1871" s="12">
        <v>3</v>
      </c>
      <c r="F1871" s="12">
        <v>0</v>
      </c>
      <c r="G1871" s="12">
        <v>0</v>
      </c>
      <c r="H1871"/>
    </row>
    <row r="1872" spans="1:8" s="18" customFormat="1" x14ac:dyDescent="0.25">
      <c r="A1872" s="18" t="s">
        <v>91</v>
      </c>
      <c r="B1872" s="18" t="s">
        <v>18</v>
      </c>
      <c r="C1872" s="18">
        <v>23</v>
      </c>
      <c r="D1872" s="18">
        <v>23</v>
      </c>
      <c r="E1872" s="18">
        <v>22</v>
      </c>
      <c r="F1872" s="18">
        <v>1</v>
      </c>
      <c r="G1872" s="18">
        <v>0</v>
      </c>
      <c r="H1872"/>
    </row>
    <row r="1873" spans="1:8" s="18" customFormat="1" x14ac:dyDescent="0.25">
      <c r="A1873" s="12" t="s">
        <v>91</v>
      </c>
      <c r="B1873" s="12" t="s">
        <v>18</v>
      </c>
      <c r="C1873" s="12">
        <v>26</v>
      </c>
      <c r="D1873" s="12">
        <v>26</v>
      </c>
      <c r="E1873" s="12">
        <v>21</v>
      </c>
      <c r="F1873" s="12">
        <v>5</v>
      </c>
      <c r="G1873" s="12">
        <v>0</v>
      </c>
      <c r="H1873"/>
    </row>
    <row r="1874" spans="1:8" s="18" customFormat="1" x14ac:dyDescent="0.25">
      <c r="A1874" s="18" t="s">
        <v>164</v>
      </c>
      <c r="B1874" s="18" t="s">
        <v>9</v>
      </c>
      <c r="C1874" s="18">
        <v>5</v>
      </c>
      <c r="D1874" s="18">
        <v>5</v>
      </c>
      <c r="E1874" s="18">
        <v>5</v>
      </c>
      <c r="F1874" s="18">
        <v>0</v>
      </c>
      <c r="G1874" s="18">
        <v>0</v>
      </c>
      <c r="H1874"/>
    </row>
    <row r="1875" spans="1:8" s="18" customFormat="1" x14ac:dyDescent="0.25">
      <c r="A1875" s="12" t="s">
        <v>164</v>
      </c>
      <c r="B1875" s="12" t="s">
        <v>9</v>
      </c>
      <c r="C1875" s="12">
        <v>13</v>
      </c>
      <c r="D1875" s="12">
        <v>13</v>
      </c>
      <c r="E1875" s="12">
        <v>12</v>
      </c>
      <c r="F1875" s="12">
        <v>1</v>
      </c>
      <c r="G1875" s="12">
        <v>0</v>
      </c>
      <c r="H1875"/>
    </row>
    <row r="1876" spans="1:8" s="18" customFormat="1" x14ac:dyDescent="0.25">
      <c r="A1876" s="18" t="s">
        <v>164</v>
      </c>
      <c r="B1876" s="18" t="s">
        <v>210</v>
      </c>
      <c r="C1876" s="18">
        <v>13</v>
      </c>
      <c r="D1876" s="18">
        <v>13</v>
      </c>
      <c r="E1876" s="18">
        <v>13</v>
      </c>
      <c r="F1876" s="18">
        <v>0</v>
      </c>
      <c r="G1876" s="18">
        <v>0</v>
      </c>
      <c r="H1876"/>
    </row>
    <row r="1877" spans="1:8" s="18" customFormat="1" x14ac:dyDescent="0.25">
      <c r="A1877" s="12" t="s">
        <v>164</v>
      </c>
      <c r="B1877" s="12" t="s">
        <v>210</v>
      </c>
      <c r="C1877" s="12">
        <v>16</v>
      </c>
      <c r="D1877" s="12">
        <v>15</v>
      </c>
      <c r="E1877" s="12">
        <v>12</v>
      </c>
      <c r="F1877" s="12">
        <v>3</v>
      </c>
      <c r="G1877" s="12">
        <v>1</v>
      </c>
      <c r="H1877"/>
    </row>
    <row r="1878" spans="1:8" s="18" customFormat="1" x14ac:dyDescent="0.25">
      <c r="A1878" s="18" t="s">
        <v>164</v>
      </c>
      <c r="B1878" s="18" t="s">
        <v>211</v>
      </c>
      <c r="C1878" s="18">
        <v>19</v>
      </c>
      <c r="D1878" s="18">
        <v>17</v>
      </c>
      <c r="E1878" s="18">
        <v>14</v>
      </c>
      <c r="F1878" s="18">
        <v>3</v>
      </c>
      <c r="G1878" s="18">
        <v>0</v>
      </c>
      <c r="H1878"/>
    </row>
    <row r="1879" spans="1:8" s="18" customFormat="1" x14ac:dyDescent="0.25">
      <c r="A1879" s="12" t="s">
        <v>164</v>
      </c>
      <c r="B1879" s="12" t="s">
        <v>211</v>
      </c>
      <c r="C1879" s="12">
        <v>16</v>
      </c>
      <c r="D1879" s="12">
        <v>16</v>
      </c>
      <c r="E1879" s="12">
        <v>16</v>
      </c>
      <c r="F1879" s="12">
        <v>0</v>
      </c>
      <c r="G1879" s="12">
        <v>0</v>
      </c>
      <c r="H1879"/>
    </row>
    <row r="1880" spans="1:8" s="18" customFormat="1" x14ac:dyDescent="0.25">
      <c r="A1880" s="18" t="s">
        <v>164</v>
      </c>
      <c r="B1880" s="18" t="s">
        <v>209</v>
      </c>
      <c r="C1880" s="18">
        <v>8</v>
      </c>
      <c r="D1880" s="18">
        <v>8</v>
      </c>
      <c r="E1880" s="18">
        <v>8</v>
      </c>
      <c r="F1880" s="18">
        <v>0</v>
      </c>
      <c r="G1880" s="18">
        <v>0</v>
      </c>
      <c r="H1880"/>
    </row>
    <row r="1881" spans="1:8" s="18" customFormat="1" x14ac:dyDescent="0.25">
      <c r="A1881" s="12" t="s">
        <v>164</v>
      </c>
      <c r="B1881" s="12" t="s">
        <v>209</v>
      </c>
      <c r="C1881" s="12">
        <v>11</v>
      </c>
      <c r="D1881" s="12">
        <v>11</v>
      </c>
      <c r="E1881" s="12">
        <v>10</v>
      </c>
      <c r="F1881" s="12">
        <v>1</v>
      </c>
      <c r="G1881" s="12">
        <v>0</v>
      </c>
      <c r="H1881"/>
    </row>
    <row r="1882" spans="1:8" s="18" customFormat="1" x14ac:dyDescent="0.25">
      <c r="A1882" s="18" t="s">
        <v>164</v>
      </c>
      <c r="B1882" s="18" t="s">
        <v>14</v>
      </c>
      <c r="C1882" s="18">
        <v>12</v>
      </c>
      <c r="D1882" s="18">
        <v>12</v>
      </c>
      <c r="E1882" s="18">
        <v>12</v>
      </c>
      <c r="F1882" s="18">
        <v>0</v>
      </c>
      <c r="G1882" s="18">
        <v>0</v>
      </c>
      <c r="H1882"/>
    </row>
    <row r="1883" spans="1:8" s="18" customFormat="1" x14ac:dyDescent="0.25">
      <c r="A1883" s="12" t="s">
        <v>164</v>
      </c>
      <c r="B1883" s="12" t="s">
        <v>14</v>
      </c>
      <c r="C1883" s="12">
        <v>7</v>
      </c>
      <c r="D1883" s="12">
        <v>7</v>
      </c>
      <c r="E1883" s="12">
        <v>7</v>
      </c>
      <c r="F1883" s="12">
        <v>0</v>
      </c>
      <c r="G1883" s="12">
        <v>0</v>
      </c>
      <c r="H1883"/>
    </row>
    <row r="1884" spans="1:8" s="18" customFormat="1" x14ac:dyDescent="0.25">
      <c r="A1884" s="18" t="s">
        <v>164</v>
      </c>
      <c r="B1884" s="18" t="s">
        <v>15</v>
      </c>
      <c r="C1884" s="18">
        <v>1</v>
      </c>
      <c r="D1884" s="18">
        <v>1</v>
      </c>
      <c r="E1884" s="18">
        <v>1</v>
      </c>
      <c r="F1884" s="18">
        <v>0</v>
      </c>
      <c r="G1884" s="18">
        <v>0</v>
      </c>
      <c r="H1884"/>
    </row>
    <row r="1885" spans="1:8" s="18" customFormat="1" x14ac:dyDescent="0.25">
      <c r="A1885" s="12" t="s">
        <v>164</v>
      </c>
      <c r="B1885" s="12" t="s">
        <v>15</v>
      </c>
      <c r="C1885" s="12">
        <v>2</v>
      </c>
      <c r="D1885" s="12">
        <v>2</v>
      </c>
      <c r="E1885" s="12">
        <v>2</v>
      </c>
      <c r="F1885" s="12">
        <v>0</v>
      </c>
      <c r="G1885" s="12">
        <v>0</v>
      </c>
      <c r="H1885"/>
    </row>
    <row r="1886" spans="1:8" s="18" customFormat="1" x14ac:dyDescent="0.25">
      <c r="A1886" s="18" t="s">
        <v>164</v>
      </c>
      <c r="B1886" s="18" t="s">
        <v>16</v>
      </c>
      <c r="C1886" s="18">
        <v>5</v>
      </c>
      <c r="D1886" s="18">
        <v>5</v>
      </c>
      <c r="E1886" s="18">
        <v>5</v>
      </c>
      <c r="F1886" s="18">
        <v>0</v>
      </c>
      <c r="G1886" s="18">
        <v>0</v>
      </c>
      <c r="H1886"/>
    </row>
    <row r="1887" spans="1:8" s="18" customFormat="1" x14ac:dyDescent="0.25">
      <c r="A1887" s="12" t="s">
        <v>164</v>
      </c>
      <c r="B1887" s="12" t="s">
        <v>16</v>
      </c>
      <c r="C1887" s="12">
        <v>6</v>
      </c>
      <c r="D1887" s="12">
        <v>6</v>
      </c>
      <c r="E1887" s="12">
        <v>6</v>
      </c>
      <c r="F1887" s="12">
        <v>0</v>
      </c>
      <c r="G1887" s="12">
        <v>0</v>
      </c>
      <c r="H1887"/>
    </row>
    <row r="1888" spans="1:8" s="18" customFormat="1" x14ac:dyDescent="0.25">
      <c r="A1888" s="18" t="s">
        <v>164</v>
      </c>
      <c r="B1888" s="18" t="s">
        <v>17</v>
      </c>
      <c r="C1888" s="18">
        <v>6</v>
      </c>
      <c r="D1888" s="18">
        <v>6</v>
      </c>
      <c r="E1888" s="18">
        <v>6</v>
      </c>
      <c r="F1888" s="18">
        <v>0</v>
      </c>
      <c r="G1888" s="18">
        <v>0</v>
      </c>
      <c r="H1888"/>
    </row>
    <row r="1889" spans="1:8" s="18" customFormat="1" x14ac:dyDescent="0.25">
      <c r="A1889" s="12" t="s">
        <v>164</v>
      </c>
      <c r="B1889" s="12" t="s">
        <v>17</v>
      </c>
      <c r="C1889" s="12">
        <v>3</v>
      </c>
      <c r="D1889" s="12">
        <v>3</v>
      </c>
      <c r="E1889" s="12">
        <v>3</v>
      </c>
      <c r="F1889" s="12">
        <v>0</v>
      </c>
      <c r="G1889" s="12">
        <v>0</v>
      </c>
      <c r="H1889"/>
    </row>
    <row r="1890" spans="1:8" s="18" customFormat="1" x14ac:dyDescent="0.25">
      <c r="A1890" s="18" t="s">
        <v>164</v>
      </c>
      <c r="B1890" s="18" t="s">
        <v>18</v>
      </c>
      <c r="C1890" s="18">
        <v>18</v>
      </c>
      <c r="D1890" s="18">
        <v>18</v>
      </c>
      <c r="E1890" s="18">
        <v>18</v>
      </c>
      <c r="F1890" s="18">
        <v>0</v>
      </c>
      <c r="G1890" s="18">
        <v>0</v>
      </c>
      <c r="H1890"/>
    </row>
    <row r="1891" spans="1:8" s="18" customFormat="1" x14ac:dyDescent="0.25">
      <c r="A1891" s="12" t="s">
        <v>164</v>
      </c>
      <c r="B1891" s="12" t="s">
        <v>18</v>
      </c>
      <c r="C1891" s="12">
        <v>16</v>
      </c>
      <c r="D1891" s="12">
        <v>16</v>
      </c>
      <c r="E1891" s="12">
        <v>16</v>
      </c>
      <c r="F1891" s="12">
        <v>0</v>
      </c>
      <c r="G1891" s="12">
        <v>0</v>
      </c>
      <c r="H1891"/>
    </row>
    <row r="1892" spans="1:8" s="18" customFormat="1" x14ac:dyDescent="0.25">
      <c r="A1892" s="18" t="s">
        <v>164</v>
      </c>
      <c r="B1892" s="18" t="s">
        <v>185</v>
      </c>
      <c r="C1892" s="18">
        <v>9</v>
      </c>
      <c r="D1892" s="18">
        <v>9</v>
      </c>
      <c r="E1892" s="18">
        <v>6</v>
      </c>
      <c r="F1892" s="18">
        <v>3</v>
      </c>
      <c r="G1892" s="18">
        <v>0</v>
      </c>
      <c r="H1892"/>
    </row>
    <row r="1893" spans="1:8" s="18" customFormat="1" x14ac:dyDescent="0.25">
      <c r="A1893" s="12" t="s">
        <v>164</v>
      </c>
      <c r="B1893" s="12" t="s">
        <v>185</v>
      </c>
      <c r="C1893" s="12">
        <v>11</v>
      </c>
      <c r="D1893" s="12">
        <v>10</v>
      </c>
      <c r="E1893" s="12">
        <v>10</v>
      </c>
      <c r="F1893" s="12">
        <v>0</v>
      </c>
      <c r="G1893" s="12">
        <v>0</v>
      </c>
      <c r="H1893"/>
    </row>
    <row r="1894" spans="1:8" s="18" customFormat="1" x14ac:dyDescent="0.25">
      <c r="A1894" s="18" t="s">
        <v>169</v>
      </c>
      <c r="B1894" s="18" t="s">
        <v>9</v>
      </c>
      <c r="C1894" s="18">
        <v>2</v>
      </c>
      <c r="D1894" s="18">
        <v>2</v>
      </c>
      <c r="E1894" s="18">
        <v>2</v>
      </c>
      <c r="F1894" s="18">
        <v>0</v>
      </c>
      <c r="G1894" s="18">
        <v>0</v>
      </c>
      <c r="H1894"/>
    </row>
    <row r="1895" spans="1:8" s="18" customFormat="1" x14ac:dyDescent="0.25">
      <c r="A1895" s="12" t="s">
        <v>169</v>
      </c>
      <c r="B1895" s="12" t="s">
        <v>9</v>
      </c>
      <c r="C1895" s="12">
        <v>1</v>
      </c>
      <c r="D1895" s="12">
        <v>0</v>
      </c>
      <c r="E1895" s="12">
        <v>0</v>
      </c>
      <c r="F1895" s="12">
        <v>0</v>
      </c>
      <c r="G1895" s="12">
        <v>0</v>
      </c>
      <c r="H1895"/>
    </row>
    <row r="1896" spans="1:8" s="18" customFormat="1" x14ac:dyDescent="0.25">
      <c r="A1896" s="18" t="s">
        <v>169</v>
      </c>
      <c r="B1896" s="18" t="s">
        <v>210</v>
      </c>
      <c r="C1896" s="18">
        <v>5</v>
      </c>
      <c r="D1896" s="18">
        <v>4</v>
      </c>
      <c r="E1896" s="18">
        <v>4</v>
      </c>
      <c r="F1896" s="18">
        <v>0</v>
      </c>
      <c r="G1896" s="18">
        <v>0</v>
      </c>
      <c r="H1896"/>
    </row>
    <row r="1897" spans="1:8" s="18" customFormat="1" x14ac:dyDescent="0.25">
      <c r="A1897" s="12" t="s">
        <v>169</v>
      </c>
      <c r="B1897" s="12" t="s">
        <v>210</v>
      </c>
      <c r="C1897" s="12">
        <v>9</v>
      </c>
      <c r="D1897" s="12">
        <v>6</v>
      </c>
      <c r="E1897" s="12">
        <v>6</v>
      </c>
      <c r="F1897" s="12">
        <v>0</v>
      </c>
      <c r="G1897" s="12">
        <v>0</v>
      </c>
      <c r="H1897"/>
    </row>
    <row r="1898" spans="1:8" s="18" customFormat="1" x14ac:dyDescent="0.25">
      <c r="A1898" s="18" t="s">
        <v>169</v>
      </c>
      <c r="B1898" s="18" t="s">
        <v>211</v>
      </c>
      <c r="C1898" s="18">
        <v>14</v>
      </c>
      <c r="D1898" s="18">
        <v>14</v>
      </c>
      <c r="E1898" s="18">
        <v>13</v>
      </c>
      <c r="F1898" s="18">
        <v>1</v>
      </c>
      <c r="G1898" s="18">
        <v>0</v>
      </c>
      <c r="H1898"/>
    </row>
    <row r="1899" spans="1:8" s="18" customFormat="1" x14ac:dyDescent="0.25">
      <c r="A1899" s="12" t="s">
        <v>169</v>
      </c>
      <c r="B1899" s="12" t="s">
        <v>211</v>
      </c>
      <c r="C1899" s="12">
        <v>13</v>
      </c>
      <c r="D1899" s="12">
        <v>12</v>
      </c>
      <c r="E1899" s="12">
        <v>12</v>
      </c>
      <c r="F1899" s="12">
        <v>0</v>
      </c>
      <c r="G1899" s="12">
        <v>0</v>
      </c>
      <c r="H1899"/>
    </row>
    <row r="1900" spans="1:8" s="18" customFormat="1" x14ac:dyDescent="0.25">
      <c r="A1900" s="18" t="s">
        <v>169</v>
      </c>
      <c r="B1900" s="18" t="s">
        <v>209</v>
      </c>
      <c r="C1900" s="18">
        <v>11</v>
      </c>
      <c r="D1900" s="18">
        <v>11</v>
      </c>
      <c r="E1900" s="18">
        <v>11</v>
      </c>
      <c r="F1900" s="18">
        <v>0</v>
      </c>
      <c r="G1900" s="18">
        <v>0</v>
      </c>
      <c r="H1900"/>
    </row>
    <row r="1901" spans="1:8" s="18" customFormat="1" x14ac:dyDescent="0.25">
      <c r="A1901" s="12" t="s">
        <v>169</v>
      </c>
      <c r="B1901" s="12" t="s">
        <v>209</v>
      </c>
      <c r="C1901" s="12">
        <v>9</v>
      </c>
      <c r="D1901" s="12">
        <v>4</v>
      </c>
      <c r="E1901" s="12">
        <v>4</v>
      </c>
      <c r="F1901" s="12">
        <v>0</v>
      </c>
      <c r="G1901" s="12">
        <v>0</v>
      </c>
      <c r="H1901"/>
    </row>
    <row r="1902" spans="1:8" s="18" customFormat="1" x14ac:dyDescent="0.25">
      <c r="A1902" s="18" t="s">
        <v>169</v>
      </c>
      <c r="B1902" s="18" t="s">
        <v>15</v>
      </c>
      <c r="C1902" s="18">
        <v>3</v>
      </c>
      <c r="D1902" s="18">
        <v>0</v>
      </c>
      <c r="E1902" s="18">
        <v>0</v>
      </c>
      <c r="F1902" s="18">
        <v>0</v>
      </c>
      <c r="G1902" s="18">
        <v>0</v>
      </c>
      <c r="H1902"/>
    </row>
    <row r="1903" spans="1:8" s="18" customFormat="1" x14ac:dyDescent="0.25">
      <c r="A1903" s="18" t="s">
        <v>169</v>
      </c>
      <c r="B1903" s="18" t="s">
        <v>16</v>
      </c>
      <c r="C1903" s="18">
        <v>3</v>
      </c>
      <c r="D1903" s="18">
        <v>0</v>
      </c>
      <c r="E1903" s="18">
        <v>0</v>
      </c>
      <c r="F1903" s="18">
        <v>0</v>
      </c>
      <c r="G1903" s="18">
        <v>0</v>
      </c>
      <c r="H1903"/>
    </row>
    <row r="1904" spans="1:8" s="18" customFormat="1" x14ac:dyDescent="0.25">
      <c r="A1904" s="12" t="s">
        <v>169</v>
      </c>
      <c r="B1904" s="12" t="s">
        <v>16</v>
      </c>
      <c r="C1904" s="12">
        <v>1</v>
      </c>
      <c r="D1904" s="12">
        <v>0</v>
      </c>
      <c r="E1904" s="12">
        <v>0</v>
      </c>
      <c r="F1904" s="12">
        <v>0</v>
      </c>
      <c r="G1904" s="12">
        <v>0</v>
      </c>
      <c r="H1904"/>
    </row>
    <row r="1905" spans="1:8" s="18" customFormat="1" x14ac:dyDescent="0.25">
      <c r="A1905" s="18" t="s">
        <v>169</v>
      </c>
      <c r="B1905" s="18" t="s">
        <v>17</v>
      </c>
      <c r="C1905" s="18">
        <v>4</v>
      </c>
      <c r="D1905" s="18">
        <v>0</v>
      </c>
      <c r="E1905" s="18">
        <v>0</v>
      </c>
      <c r="F1905" s="18">
        <v>0</v>
      </c>
      <c r="G1905" s="18">
        <v>0</v>
      </c>
      <c r="H1905"/>
    </row>
    <row r="1906" spans="1:8" s="18" customFormat="1" x14ac:dyDescent="0.25">
      <c r="A1906" s="12" t="s">
        <v>169</v>
      </c>
      <c r="B1906" s="12" t="s">
        <v>17</v>
      </c>
      <c r="C1906" s="12">
        <v>1</v>
      </c>
      <c r="D1906" s="12">
        <v>0</v>
      </c>
      <c r="E1906" s="12">
        <v>0</v>
      </c>
      <c r="F1906" s="12">
        <v>0</v>
      </c>
      <c r="G1906" s="12">
        <v>0</v>
      </c>
      <c r="H1906"/>
    </row>
    <row r="1907" spans="1:8" s="18" customFormat="1" x14ac:dyDescent="0.25">
      <c r="A1907" s="18" t="s">
        <v>169</v>
      </c>
      <c r="B1907" s="18" t="s">
        <v>18</v>
      </c>
      <c r="C1907" s="18">
        <v>11</v>
      </c>
      <c r="D1907" s="18">
        <v>5</v>
      </c>
      <c r="E1907" s="18">
        <v>5</v>
      </c>
      <c r="F1907" s="18">
        <v>0</v>
      </c>
      <c r="G1907" s="18">
        <v>0</v>
      </c>
      <c r="H1907"/>
    </row>
    <row r="1908" spans="1:8" s="18" customFormat="1" x14ac:dyDescent="0.25">
      <c r="A1908" s="12" t="s">
        <v>169</v>
      </c>
      <c r="B1908" s="12" t="s">
        <v>18</v>
      </c>
      <c r="C1908" s="12">
        <v>5</v>
      </c>
      <c r="D1908" s="12">
        <v>0</v>
      </c>
      <c r="E1908" s="12">
        <v>0</v>
      </c>
      <c r="F1908" s="12">
        <v>0</v>
      </c>
      <c r="G1908" s="12">
        <v>0</v>
      </c>
      <c r="H1908"/>
    </row>
    <row r="1909" spans="1:8" s="18" customFormat="1" x14ac:dyDescent="0.25">
      <c r="A1909" s="12" t="s">
        <v>165</v>
      </c>
      <c r="B1909" s="12" t="s">
        <v>2</v>
      </c>
      <c r="C1909" s="12">
        <v>3</v>
      </c>
      <c r="D1909" s="12">
        <v>2</v>
      </c>
      <c r="E1909" s="12">
        <v>2</v>
      </c>
      <c r="F1909" s="12">
        <v>0</v>
      </c>
      <c r="G1909" s="12">
        <v>0</v>
      </c>
      <c r="H1909"/>
    </row>
    <row r="1910" spans="1:8" s="18" customFormat="1" x14ac:dyDescent="0.25">
      <c r="A1910" s="12" t="s">
        <v>165</v>
      </c>
      <c r="B1910" s="12" t="s">
        <v>4</v>
      </c>
      <c r="C1910" s="12">
        <v>1</v>
      </c>
      <c r="D1910" s="12">
        <v>0</v>
      </c>
      <c r="E1910" s="12">
        <v>0</v>
      </c>
      <c r="F1910" s="12">
        <v>0</v>
      </c>
      <c r="G1910" s="12">
        <v>0</v>
      </c>
      <c r="H1910"/>
    </row>
    <row r="1911" spans="1:8" s="18" customFormat="1" x14ac:dyDescent="0.25">
      <c r="A1911" s="18" t="s">
        <v>165</v>
      </c>
      <c r="B1911" s="18" t="s">
        <v>9</v>
      </c>
      <c r="C1911" s="18">
        <v>6</v>
      </c>
      <c r="D1911" s="18">
        <v>6</v>
      </c>
      <c r="E1911" s="18">
        <v>6</v>
      </c>
      <c r="F1911" s="18">
        <v>0</v>
      </c>
      <c r="G1911" s="18">
        <v>0</v>
      </c>
      <c r="H1911"/>
    </row>
    <row r="1912" spans="1:8" s="18" customFormat="1" x14ac:dyDescent="0.25">
      <c r="A1912" s="12" t="s">
        <v>165</v>
      </c>
      <c r="B1912" s="12" t="s">
        <v>9</v>
      </c>
      <c r="C1912" s="12">
        <v>13</v>
      </c>
      <c r="D1912" s="12">
        <v>12</v>
      </c>
      <c r="E1912" s="12">
        <v>12</v>
      </c>
      <c r="F1912" s="12">
        <v>0</v>
      </c>
      <c r="G1912" s="12">
        <v>0</v>
      </c>
      <c r="H1912"/>
    </row>
    <row r="1913" spans="1:8" s="18" customFormat="1" x14ac:dyDescent="0.25">
      <c r="A1913" s="18" t="s">
        <v>165</v>
      </c>
      <c r="B1913" s="18" t="s">
        <v>210</v>
      </c>
      <c r="C1913" s="18">
        <v>36</v>
      </c>
      <c r="D1913" s="18">
        <v>35</v>
      </c>
      <c r="E1913" s="18">
        <v>27</v>
      </c>
      <c r="F1913" s="18">
        <v>8</v>
      </c>
      <c r="G1913" s="18">
        <v>0</v>
      </c>
      <c r="H1913"/>
    </row>
    <row r="1914" spans="1:8" s="18" customFormat="1" x14ac:dyDescent="0.25">
      <c r="A1914" s="12" t="s">
        <v>165</v>
      </c>
      <c r="B1914" s="12" t="s">
        <v>210</v>
      </c>
      <c r="C1914" s="12">
        <v>45</v>
      </c>
      <c r="D1914" s="12">
        <v>45</v>
      </c>
      <c r="E1914" s="12">
        <v>44</v>
      </c>
      <c r="F1914" s="12">
        <v>1</v>
      </c>
      <c r="G1914" s="12">
        <v>0</v>
      </c>
      <c r="H1914"/>
    </row>
    <row r="1915" spans="1:8" s="18" customFormat="1" x14ac:dyDescent="0.25">
      <c r="A1915" s="18" t="s">
        <v>165</v>
      </c>
      <c r="B1915" s="18" t="s">
        <v>211</v>
      </c>
      <c r="C1915" s="18">
        <v>42</v>
      </c>
      <c r="D1915" s="18">
        <v>37</v>
      </c>
      <c r="E1915" s="18">
        <v>35</v>
      </c>
      <c r="F1915" s="18">
        <v>2</v>
      </c>
      <c r="G1915" s="18">
        <v>0</v>
      </c>
      <c r="H1915"/>
    </row>
    <row r="1916" spans="1:8" s="18" customFormat="1" x14ac:dyDescent="0.25">
      <c r="A1916" s="12" t="s">
        <v>165</v>
      </c>
      <c r="B1916" s="12" t="s">
        <v>211</v>
      </c>
      <c r="C1916" s="12">
        <v>52</v>
      </c>
      <c r="D1916" s="12">
        <v>51</v>
      </c>
      <c r="E1916" s="12">
        <v>48</v>
      </c>
      <c r="F1916" s="12">
        <v>3</v>
      </c>
      <c r="G1916" s="12">
        <v>1</v>
      </c>
      <c r="H1916"/>
    </row>
    <row r="1917" spans="1:8" s="18" customFormat="1" x14ac:dyDescent="0.25">
      <c r="A1917" s="18" t="s">
        <v>165</v>
      </c>
      <c r="B1917" s="18" t="s">
        <v>209</v>
      </c>
      <c r="C1917" s="18">
        <v>16</v>
      </c>
      <c r="D1917" s="18">
        <v>16</v>
      </c>
      <c r="E1917" s="18">
        <v>15</v>
      </c>
      <c r="F1917" s="18">
        <v>1</v>
      </c>
      <c r="G1917" s="18">
        <v>0</v>
      </c>
      <c r="H1917"/>
    </row>
    <row r="1918" spans="1:8" s="18" customFormat="1" x14ac:dyDescent="0.25">
      <c r="A1918" s="12" t="s">
        <v>165</v>
      </c>
      <c r="B1918" s="12" t="s">
        <v>209</v>
      </c>
      <c r="C1918" s="12">
        <v>28</v>
      </c>
      <c r="D1918" s="12">
        <v>28</v>
      </c>
      <c r="E1918" s="12">
        <v>23</v>
      </c>
      <c r="F1918" s="12">
        <v>5</v>
      </c>
      <c r="G1918" s="12">
        <v>0</v>
      </c>
      <c r="H1918"/>
    </row>
    <row r="1919" spans="1:8" s="18" customFormat="1" x14ac:dyDescent="0.25">
      <c r="A1919" s="12" t="s">
        <v>165</v>
      </c>
      <c r="B1919" s="12" t="s">
        <v>14</v>
      </c>
      <c r="C1919" s="12">
        <v>8</v>
      </c>
      <c r="D1919" s="12">
        <v>8</v>
      </c>
      <c r="E1919" s="12">
        <v>7</v>
      </c>
      <c r="F1919" s="12">
        <v>1</v>
      </c>
      <c r="G1919" s="12">
        <v>0</v>
      </c>
      <c r="H1919"/>
    </row>
    <row r="1920" spans="1:8" s="18" customFormat="1" x14ac:dyDescent="0.25">
      <c r="A1920" s="18" t="s">
        <v>165</v>
      </c>
      <c r="B1920" s="18" t="s">
        <v>15</v>
      </c>
      <c r="C1920" s="18">
        <v>3</v>
      </c>
      <c r="D1920" s="18">
        <v>3</v>
      </c>
      <c r="E1920" s="18">
        <v>3</v>
      </c>
      <c r="F1920" s="18">
        <v>0</v>
      </c>
      <c r="G1920" s="18">
        <v>0</v>
      </c>
      <c r="H1920"/>
    </row>
    <row r="1921" spans="1:8" s="18" customFormat="1" x14ac:dyDescent="0.25">
      <c r="A1921" s="12" t="s">
        <v>165</v>
      </c>
      <c r="B1921" s="12" t="s">
        <v>15</v>
      </c>
      <c r="C1921" s="12">
        <v>4</v>
      </c>
      <c r="D1921" s="12">
        <v>4</v>
      </c>
      <c r="E1921" s="12">
        <v>4</v>
      </c>
      <c r="F1921" s="12">
        <v>0</v>
      </c>
      <c r="G1921" s="12">
        <v>0</v>
      </c>
      <c r="H1921"/>
    </row>
    <row r="1922" spans="1:8" s="18" customFormat="1" x14ac:dyDescent="0.25">
      <c r="A1922" s="18" t="s">
        <v>165</v>
      </c>
      <c r="B1922" s="18" t="s">
        <v>16</v>
      </c>
      <c r="C1922" s="18">
        <v>7</v>
      </c>
      <c r="D1922" s="18">
        <v>7</v>
      </c>
      <c r="E1922" s="18">
        <v>7</v>
      </c>
      <c r="F1922" s="18">
        <v>0</v>
      </c>
      <c r="G1922" s="18">
        <v>0</v>
      </c>
      <c r="H1922"/>
    </row>
    <row r="1923" spans="1:8" s="18" customFormat="1" x14ac:dyDescent="0.25">
      <c r="A1923" s="12" t="s">
        <v>165</v>
      </c>
      <c r="B1923" s="12" t="s">
        <v>16</v>
      </c>
      <c r="C1923" s="12">
        <v>18</v>
      </c>
      <c r="D1923" s="12">
        <v>18</v>
      </c>
      <c r="E1923" s="12">
        <v>15</v>
      </c>
      <c r="F1923" s="12">
        <v>3</v>
      </c>
      <c r="G1923" s="12">
        <v>0</v>
      </c>
      <c r="H1923"/>
    </row>
    <row r="1924" spans="1:8" s="18" customFormat="1" x14ac:dyDescent="0.25">
      <c r="A1924" s="18" t="s">
        <v>165</v>
      </c>
      <c r="B1924" s="18" t="s">
        <v>17</v>
      </c>
      <c r="C1924" s="18">
        <v>8</v>
      </c>
      <c r="D1924" s="18">
        <v>8</v>
      </c>
      <c r="E1924" s="18">
        <v>8</v>
      </c>
      <c r="F1924" s="18">
        <v>0</v>
      </c>
      <c r="G1924" s="18">
        <v>0</v>
      </c>
      <c r="H1924"/>
    </row>
    <row r="1925" spans="1:8" s="18" customFormat="1" x14ac:dyDescent="0.25">
      <c r="A1925" s="12" t="s">
        <v>165</v>
      </c>
      <c r="B1925" s="12" t="s">
        <v>17</v>
      </c>
      <c r="C1925" s="12">
        <v>11</v>
      </c>
      <c r="D1925" s="12">
        <v>11</v>
      </c>
      <c r="E1925" s="12">
        <v>10</v>
      </c>
      <c r="F1925" s="12">
        <v>1</v>
      </c>
      <c r="G1925" s="12">
        <v>0</v>
      </c>
      <c r="H1925"/>
    </row>
    <row r="1926" spans="1:8" s="18" customFormat="1" x14ac:dyDescent="0.25">
      <c r="A1926" s="18" t="s">
        <v>165</v>
      </c>
      <c r="B1926" s="18" t="s">
        <v>18</v>
      </c>
      <c r="C1926" s="18">
        <v>26</v>
      </c>
      <c r="D1926" s="18">
        <v>26</v>
      </c>
      <c r="E1926" s="18">
        <v>25</v>
      </c>
      <c r="F1926" s="18">
        <v>1</v>
      </c>
      <c r="G1926" s="18">
        <v>0</v>
      </c>
      <c r="H1926"/>
    </row>
    <row r="1927" spans="1:8" s="18" customFormat="1" x14ac:dyDescent="0.25">
      <c r="A1927" s="12" t="s">
        <v>165</v>
      </c>
      <c r="B1927" s="12" t="s">
        <v>18</v>
      </c>
      <c r="C1927" s="12">
        <v>47</v>
      </c>
      <c r="D1927" s="12">
        <v>47</v>
      </c>
      <c r="E1927" s="12">
        <v>42</v>
      </c>
      <c r="F1927" s="12">
        <v>5</v>
      </c>
      <c r="G1927" s="12">
        <v>0</v>
      </c>
      <c r="H1927"/>
    </row>
    <row r="1928" spans="1:8" s="18" customFormat="1" x14ac:dyDescent="0.25">
      <c r="A1928" s="18" t="s">
        <v>165</v>
      </c>
      <c r="B1928" s="18" t="s">
        <v>185</v>
      </c>
      <c r="C1928" s="18">
        <v>7</v>
      </c>
      <c r="D1928" s="18">
        <v>7</v>
      </c>
      <c r="E1928" s="18">
        <v>7</v>
      </c>
      <c r="F1928" s="18">
        <v>0</v>
      </c>
      <c r="G1928" s="18">
        <v>0</v>
      </c>
      <c r="H1928"/>
    </row>
    <row r="1929" spans="1:8" s="18" customFormat="1" x14ac:dyDescent="0.25">
      <c r="A1929" s="12" t="s">
        <v>165</v>
      </c>
      <c r="B1929" s="12" t="s">
        <v>185</v>
      </c>
      <c r="C1929" s="12">
        <v>10</v>
      </c>
      <c r="D1929" s="12">
        <v>10</v>
      </c>
      <c r="E1929" s="12">
        <v>10</v>
      </c>
      <c r="F1929" s="12">
        <v>0</v>
      </c>
      <c r="G1929" s="12">
        <v>0</v>
      </c>
      <c r="H1929"/>
    </row>
    <row r="1930" spans="1:8" s="18" customFormat="1" x14ac:dyDescent="0.25">
      <c r="A1930" s="18" t="s">
        <v>67</v>
      </c>
      <c r="B1930" s="18" t="s">
        <v>2</v>
      </c>
      <c r="C1930" s="18">
        <v>4</v>
      </c>
      <c r="D1930" s="18">
        <v>4</v>
      </c>
      <c r="E1930" s="18">
        <v>3</v>
      </c>
      <c r="F1930" s="18">
        <v>1</v>
      </c>
      <c r="G1930" s="18">
        <v>0</v>
      </c>
      <c r="H1930"/>
    </row>
    <row r="1931" spans="1:8" s="18" customFormat="1" x14ac:dyDescent="0.25">
      <c r="A1931" s="41" t="s">
        <v>67</v>
      </c>
      <c r="B1931" s="41" t="s">
        <v>2</v>
      </c>
      <c r="C1931" s="41">
        <v>7</v>
      </c>
      <c r="D1931" s="41">
        <v>7</v>
      </c>
      <c r="E1931" s="41">
        <v>7</v>
      </c>
      <c r="F1931" s="41">
        <v>0</v>
      </c>
      <c r="G1931" s="41">
        <v>0</v>
      </c>
      <c r="H1931"/>
    </row>
    <row r="1932" spans="1:8" s="18" customFormat="1" x14ac:dyDescent="0.25">
      <c r="A1932" s="18" t="s">
        <v>67</v>
      </c>
      <c r="B1932" s="18" t="s">
        <v>9</v>
      </c>
      <c r="C1932" s="18">
        <v>55</v>
      </c>
      <c r="D1932" s="18">
        <v>51</v>
      </c>
      <c r="E1932" s="18">
        <v>51</v>
      </c>
      <c r="F1932" s="18">
        <v>0</v>
      </c>
      <c r="G1932" s="18">
        <v>0</v>
      </c>
      <c r="H1932"/>
    </row>
    <row r="1933" spans="1:8" s="18" customFormat="1" x14ac:dyDescent="0.25">
      <c r="A1933" s="41" t="s">
        <v>67</v>
      </c>
      <c r="B1933" s="41" t="s">
        <v>9</v>
      </c>
      <c r="C1933" s="41">
        <v>53</v>
      </c>
      <c r="D1933" s="41">
        <v>52</v>
      </c>
      <c r="E1933" s="41">
        <v>50</v>
      </c>
      <c r="F1933" s="41">
        <v>2</v>
      </c>
      <c r="G1933" s="41">
        <v>0</v>
      </c>
      <c r="H1933"/>
    </row>
    <row r="1934" spans="1:8" s="18" customFormat="1" x14ac:dyDescent="0.25">
      <c r="A1934" s="18" t="s">
        <v>67</v>
      </c>
      <c r="B1934" s="18" t="s">
        <v>210</v>
      </c>
      <c r="C1934" s="18">
        <v>51</v>
      </c>
      <c r="D1934" s="18">
        <v>49</v>
      </c>
      <c r="E1934" s="18">
        <v>31</v>
      </c>
      <c r="F1934" s="18">
        <v>18</v>
      </c>
      <c r="G1934" s="18">
        <v>0</v>
      </c>
      <c r="H1934"/>
    </row>
    <row r="1935" spans="1:8" s="18" customFormat="1" x14ac:dyDescent="0.25">
      <c r="A1935" s="18" t="s">
        <v>67</v>
      </c>
      <c r="B1935" s="18" t="s">
        <v>210</v>
      </c>
      <c r="C1935" s="18">
        <v>5</v>
      </c>
      <c r="D1935" s="18">
        <v>5</v>
      </c>
      <c r="E1935" s="18">
        <v>3</v>
      </c>
      <c r="F1935" s="18">
        <v>2</v>
      </c>
      <c r="G1935" s="18">
        <v>0</v>
      </c>
      <c r="H1935"/>
    </row>
    <row r="1936" spans="1:8" s="18" customFormat="1" x14ac:dyDescent="0.25">
      <c r="A1936" s="12" t="s">
        <v>67</v>
      </c>
      <c r="B1936" s="12" t="s">
        <v>210</v>
      </c>
      <c r="C1936" s="12">
        <v>50</v>
      </c>
      <c r="D1936" s="12">
        <v>50</v>
      </c>
      <c r="E1936" s="12">
        <v>50</v>
      </c>
      <c r="F1936" s="12">
        <v>0</v>
      </c>
      <c r="G1936" s="12">
        <v>0</v>
      </c>
      <c r="H1936"/>
    </row>
    <row r="1937" spans="1:8" s="18" customFormat="1" x14ac:dyDescent="0.25">
      <c r="A1937" s="18" t="s">
        <v>67</v>
      </c>
      <c r="B1937" s="18" t="s">
        <v>211</v>
      </c>
      <c r="C1937" s="18">
        <v>75</v>
      </c>
      <c r="D1937" s="18">
        <v>60</v>
      </c>
      <c r="E1937" s="18">
        <v>57</v>
      </c>
      <c r="F1937" s="18">
        <v>3</v>
      </c>
      <c r="G1937" s="18">
        <v>0</v>
      </c>
      <c r="H1937"/>
    </row>
    <row r="1938" spans="1:8" s="18" customFormat="1" x14ac:dyDescent="0.25">
      <c r="A1938" s="18" t="s">
        <v>67</v>
      </c>
      <c r="B1938" s="18" t="s">
        <v>211</v>
      </c>
      <c r="C1938" s="18">
        <v>4</v>
      </c>
      <c r="D1938" s="18">
        <v>4</v>
      </c>
      <c r="E1938" s="18">
        <v>4</v>
      </c>
      <c r="F1938" s="18">
        <v>0</v>
      </c>
      <c r="G1938" s="18">
        <v>0</v>
      </c>
      <c r="H1938"/>
    </row>
    <row r="1939" spans="1:8" s="18" customFormat="1" x14ac:dyDescent="0.25">
      <c r="A1939" s="12" t="s">
        <v>67</v>
      </c>
      <c r="B1939" s="12" t="s">
        <v>211</v>
      </c>
      <c r="C1939" s="12">
        <v>83</v>
      </c>
      <c r="D1939" s="12">
        <v>62</v>
      </c>
      <c r="E1939" s="12">
        <v>60</v>
      </c>
      <c r="F1939" s="12">
        <v>2</v>
      </c>
      <c r="G1939" s="12">
        <v>0</v>
      </c>
      <c r="H1939"/>
    </row>
    <row r="1940" spans="1:8" s="18" customFormat="1" x14ac:dyDescent="0.25">
      <c r="A1940" s="18" t="s">
        <v>67</v>
      </c>
      <c r="B1940" s="18" t="s">
        <v>209</v>
      </c>
      <c r="C1940" s="18">
        <v>78</v>
      </c>
      <c r="D1940" s="18">
        <v>77</v>
      </c>
      <c r="E1940" s="18">
        <v>74</v>
      </c>
      <c r="F1940" s="18">
        <v>3</v>
      </c>
      <c r="G1940" s="18">
        <v>0</v>
      </c>
      <c r="H1940"/>
    </row>
    <row r="1941" spans="1:8" s="18" customFormat="1" x14ac:dyDescent="0.25">
      <c r="A1941" s="18" t="s">
        <v>67</v>
      </c>
      <c r="B1941" s="18" t="s">
        <v>209</v>
      </c>
      <c r="C1941" s="18">
        <v>2</v>
      </c>
      <c r="D1941" s="18">
        <v>2</v>
      </c>
      <c r="E1941" s="18">
        <v>2</v>
      </c>
      <c r="F1941" s="18">
        <v>0</v>
      </c>
      <c r="G1941" s="18">
        <v>0</v>
      </c>
      <c r="H1941"/>
    </row>
    <row r="1942" spans="1:8" s="18" customFormat="1" x14ac:dyDescent="0.25">
      <c r="A1942" s="12" t="s">
        <v>67</v>
      </c>
      <c r="B1942" s="12" t="s">
        <v>209</v>
      </c>
      <c r="C1942" s="12">
        <v>69</v>
      </c>
      <c r="D1942" s="12">
        <v>65</v>
      </c>
      <c r="E1942" s="12">
        <v>61</v>
      </c>
      <c r="F1942" s="12">
        <v>4</v>
      </c>
      <c r="G1942" s="12">
        <v>0</v>
      </c>
      <c r="H1942"/>
    </row>
    <row r="1943" spans="1:8" s="18" customFormat="1" x14ac:dyDescent="0.25">
      <c r="A1943" s="18" t="s">
        <v>67</v>
      </c>
      <c r="B1943" s="18" t="s">
        <v>14</v>
      </c>
      <c r="C1943" s="18">
        <v>56</v>
      </c>
      <c r="D1943" s="18">
        <v>56</v>
      </c>
      <c r="E1943" s="18">
        <v>56</v>
      </c>
      <c r="F1943" s="18">
        <v>0</v>
      </c>
      <c r="G1943" s="18">
        <v>0</v>
      </c>
      <c r="H1943"/>
    </row>
    <row r="1944" spans="1:8" s="18" customFormat="1" x14ac:dyDescent="0.25">
      <c r="A1944" s="12" t="s">
        <v>67</v>
      </c>
      <c r="B1944" s="12" t="s">
        <v>14</v>
      </c>
      <c r="C1944" s="12">
        <v>23</v>
      </c>
      <c r="D1944" s="12">
        <v>23</v>
      </c>
      <c r="E1944" s="12">
        <v>23</v>
      </c>
      <c r="F1944" s="12">
        <v>0</v>
      </c>
      <c r="G1944" s="12">
        <v>0</v>
      </c>
      <c r="H1944"/>
    </row>
    <row r="1945" spans="1:8" s="18" customFormat="1" x14ac:dyDescent="0.25">
      <c r="A1945" s="18" t="s">
        <v>67</v>
      </c>
      <c r="B1945" s="18" t="s">
        <v>16</v>
      </c>
      <c r="C1945" s="18">
        <v>13</v>
      </c>
      <c r="D1945" s="18">
        <v>9</v>
      </c>
      <c r="E1945" s="18">
        <v>6</v>
      </c>
      <c r="F1945" s="18">
        <v>3</v>
      </c>
      <c r="G1945" s="18">
        <v>0</v>
      </c>
      <c r="H1945"/>
    </row>
    <row r="1946" spans="1:8" s="18" customFormat="1" x14ac:dyDescent="0.25">
      <c r="A1946" s="12" t="s">
        <v>67</v>
      </c>
      <c r="B1946" s="12" t="s">
        <v>16</v>
      </c>
      <c r="C1946" s="12">
        <v>20</v>
      </c>
      <c r="D1946" s="12">
        <v>12</v>
      </c>
      <c r="E1946" s="12">
        <v>7</v>
      </c>
      <c r="F1946" s="12">
        <v>5</v>
      </c>
      <c r="G1946" s="12">
        <v>0</v>
      </c>
      <c r="H1946"/>
    </row>
    <row r="1947" spans="1:8" s="18" customFormat="1" x14ac:dyDescent="0.25">
      <c r="A1947" s="18" t="s">
        <v>67</v>
      </c>
      <c r="B1947" s="18" t="s">
        <v>17</v>
      </c>
      <c r="C1947" s="18">
        <v>7</v>
      </c>
      <c r="D1947" s="18">
        <v>6</v>
      </c>
      <c r="E1947" s="18">
        <v>6</v>
      </c>
      <c r="F1947" s="18">
        <v>0</v>
      </c>
      <c r="G1947" s="18">
        <v>0</v>
      </c>
      <c r="H1947"/>
    </row>
    <row r="1948" spans="1:8" s="18" customFormat="1" x14ac:dyDescent="0.25">
      <c r="A1948" s="12" t="s">
        <v>67</v>
      </c>
      <c r="B1948" s="12" t="s">
        <v>17</v>
      </c>
      <c r="C1948" s="12">
        <v>6</v>
      </c>
      <c r="D1948" s="12">
        <v>5</v>
      </c>
      <c r="E1948" s="12">
        <v>3</v>
      </c>
      <c r="F1948" s="12">
        <v>2</v>
      </c>
      <c r="G1948" s="12">
        <v>0</v>
      </c>
      <c r="H1948"/>
    </row>
    <row r="1949" spans="1:8" s="18" customFormat="1" x14ac:dyDescent="0.25">
      <c r="A1949" s="18" t="s">
        <v>67</v>
      </c>
      <c r="B1949" s="18" t="s">
        <v>18</v>
      </c>
      <c r="C1949" s="18">
        <v>99</v>
      </c>
      <c r="D1949" s="18">
        <v>98</v>
      </c>
      <c r="E1949" s="18">
        <v>95</v>
      </c>
      <c r="F1949" s="18">
        <v>3</v>
      </c>
      <c r="G1949" s="18">
        <v>1</v>
      </c>
      <c r="H1949"/>
    </row>
    <row r="1950" spans="1:8" s="18" customFormat="1" x14ac:dyDescent="0.25">
      <c r="A1950" s="12" t="s">
        <v>67</v>
      </c>
      <c r="B1950" s="12" t="s">
        <v>18</v>
      </c>
      <c r="C1950" s="12">
        <v>113</v>
      </c>
      <c r="D1950" s="12">
        <v>113</v>
      </c>
      <c r="E1950" s="12">
        <v>102</v>
      </c>
      <c r="F1950" s="12">
        <v>11</v>
      </c>
      <c r="G1950" s="12">
        <v>0</v>
      </c>
      <c r="H1950"/>
    </row>
    <row r="1951" spans="1:8" s="18" customFormat="1" x14ac:dyDescent="0.25">
      <c r="A1951" s="18" t="s">
        <v>67</v>
      </c>
      <c r="B1951" s="18" t="s">
        <v>185</v>
      </c>
      <c r="C1951" s="18">
        <v>48</v>
      </c>
      <c r="D1951" s="18">
        <v>47</v>
      </c>
      <c r="E1951" s="18">
        <v>45</v>
      </c>
      <c r="F1951" s="18">
        <v>2</v>
      </c>
      <c r="G1951" s="18">
        <v>0</v>
      </c>
      <c r="H1951"/>
    </row>
    <row r="1952" spans="1:8" s="18" customFormat="1" x14ac:dyDescent="0.25">
      <c r="A1952" s="12" t="s">
        <v>67</v>
      </c>
      <c r="B1952" s="12" t="s">
        <v>185</v>
      </c>
      <c r="C1952" s="12">
        <v>49</v>
      </c>
      <c r="D1952" s="12">
        <v>43</v>
      </c>
      <c r="E1952" s="12">
        <v>43</v>
      </c>
      <c r="F1952" s="12">
        <v>0</v>
      </c>
      <c r="G1952" s="12">
        <v>0</v>
      </c>
      <c r="H1952"/>
    </row>
    <row r="1953" spans="1:8" s="18" customFormat="1" x14ac:dyDescent="0.25">
      <c r="A1953" s="41" t="s">
        <v>96</v>
      </c>
      <c r="B1953" s="41" t="s">
        <v>2</v>
      </c>
      <c r="C1953" s="41">
        <v>2</v>
      </c>
      <c r="D1953" s="41">
        <v>2</v>
      </c>
      <c r="E1953" s="41">
        <v>2</v>
      </c>
      <c r="F1953" s="41">
        <v>0</v>
      </c>
      <c r="G1953" s="41">
        <v>0</v>
      </c>
      <c r="H1953"/>
    </row>
    <row r="1954" spans="1:8" s="18" customFormat="1" x14ac:dyDescent="0.25">
      <c r="A1954" s="18" t="s">
        <v>96</v>
      </c>
      <c r="B1954" s="18" t="s">
        <v>210</v>
      </c>
      <c r="C1954" s="18">
        <v>16</v>
      </c>
      <c r="D1954" s="18">
        <v>16</v>
      </c>
      <c r="E1954" s="18">
        <v>15</v>
      </c>
      <c r="F1954" s="18">
        <v>1</v>
      </c>
      <c r="G1954" s="18">
        <v>0</v>
      </c>
      <c r="H1954"/>
    </row>
    <row r="1955" spans="1:8" s="18" customFormat="1" x14ac:dyDescent="0.25">
      <c r="A1955" s="18" t="s">
        <v>96</v>
      </c>
      <c r="B1955" s="18" t="s">
        <v>210</v>
      </c>
      <c r="C1955" s="18">
        <v>1</v>
      </c>
      <c r="D1955" s="18">
        <v>1</v>
      </c>
      <c r="E1955" s="18">
        <v>1</v>
      </c>
      <c r="F1955" s="18">
        <v>0</v>
      </c>
      <c r="G1955" s="18">
        <v>0</v>
      </c>
      <c r="H1955"/>
    </row>
    <row r="1956" spans="1:8" s="18" customFormat="1" x14ac:dyDescent="0.25">
      <c r="A1956" s="12" t="s">
        <v>96</v>
      </c>
      <c r="B1956" s="12" t="s">
        <v>210</v>
      </c>
      <c r="C1956" s="12">
        <v>21</v>
      </c>
      <c r="D1956" s="12">
        <v>21</v>
      </c>
      <c r="E1956" s="12">
        <v>19</v>
      </c>
      <c r="F1956" s="12">
        <v>2</v>
      </c>
      <c r="G1956" s="12">
        <v>0</v>
      </c>
      <c r="H1956"/>
    </row>
    <row r="1957" spans="1:8" s="18" customFormat="1" x14ac:dyDescent="0.25">
      <c r="A1957" s="18" t="s">
        <v>96</v>
      </c>
      <c r="B1957" s="18" t="s">
        <v>211</v>
      </c>
      <c r="C1957" s="18">
        <v>31</v>
      </c>
      <c r="D1957" s="18">
        <v>27</v>
      </c>
      <c r="E1957" s="18">
        <v>21</v>
      </c>
      <c r="F1957" s="18">
        <v>6</v>
      </c>
      <c r="G1957" s="18">
        <v>0</v>
      </c>
      <c r="H1957"/>
    </row>
    <row r="1958" spans="1:8" s="18" customFormat="1" x14ac:dyDescent="0.25">
      <c r="A1958" s="12" t="s">
        <v>96</v>
      </c>
      <c r="B1958" s="12" t="s">
        <v>211</v>
      </c>
      <c r="C1958" s="12">
        <v>28</v>
      </c>
      <c r="D1958" s="12">
        <v>25</v>
      </c>
      <c r="E1958" s="12">
        <v>24</v>
      </c>
      <c r="F1958" s="12">
        <v>1</v>
      </c>
      <c r="G1958" s="12">
        <v>0</v>
      </c>
      <c r="H1958"/>
    </row>
    <row r="1959" spans="1:8" s="18" customFormat="1" x14ac:dyDescent="0.25">
      <c r="A1959" s="18" t="s">
        <v>96</v>
      </c>
      <c r="B1959" s="18" t="s">
        <v>212</v>
      </c>
      <c r="C1959" s="18">
        <v>1</v>
      </c>
      <c r="D1959" s="18">
        <v>1</v>
      </c>
      <c r="E1959" s="18">
        <v>1</v>
      </c>
      <c r="F1959" s="18">
        <v>0</v>
      </c>
      <c r="G1959" s="18">
        <v>0</v>
      </c>
      <c r="H1959"/>
    </row>
    <row r="1960" spans="1:8" s="18" customFormat="1" x14ac:dyDescent="0.25">
      <c r="A1960" s="18" t="s">
        <v>96</v>
      </c>
      <c r="B1960" s="18" t="s">
        <v>209</v>
      </c>
      <c r="C1960" s="18">
        <v>30</v>
      </c>
      <c r="D1960" s="18">
        <v>29</v>
      </c>
      <c r="E1960" s="18">
        <v>26</v>
      </c>
      <c r="F1960" s="18">
        <v>3</v>
      </c>
      <c r="G1960" s="18">
        <v>0</v>
      </c>
      <c r="H1960"/>
    </row>
    <row r="1961" spans="1:8" s="18" customFormat="1" x14ac:dyDescent="0.25">
      <c r="A1961" s="18" t="s">
        <v>96</v>
      </c>
      <c r="B1961" s="18" t="s">
        <v>209</v>
      </c>
      <c r="C1961" s="18">
        <v>2</v>
      </c>
      <c r="D1961" s="18">
        <v>2</v>
      </c>
      <c r="E1961" s="18">
        <v>2</v>
      </c>
      <c r="F1961" s="18">
        <v>0</v>
      </c>
      <c r="G1961" s="18">
        <v>0</v>
      </c>
      <c r="H1961"/>
    </row>
    <row r="1962" spans="1:8" s="18" customFormat="1" x14ac:dyDescent="0.25">
      <c r="A1962" s="12" t="s">
        <v>96</v>
      </c>
      <c r="B1962" s="12" t="s">
        <v>209</v>
      </c>
      <c r="C1962" s="12">
        <v>57</v>
      </c>
      <c r="D1962" s="12">
        <v>57</v>
      </c>
      <c r="E1962" s="12">
        <v>53</v>
      </c>
      <c r="F1962" s="12">
        <v>4</v>
      </c>
      <c r="G1962" s="12">
        <v>0</v>
      </c>
      <c r="H1962"/>
    </row>
    <row r="1963" spans="1:8" s="18" customFormat="1" x14ac:dyDescent="0.25">
      <c r="A1963" s="18" t="s">
        <v>96</v>
      </c>
      <c r="B1963" s="18" t="s">
        <v>14</v>
      </c>
      <c r="C1963" s="18">
        <v>9</v>
      </c>
      <c r="D1963" s="18">
        <v>9</v>
      </c>
      <c r="E1963" s="18">
        <v>9</v>
      </c>
      <c r="F1963" s="18">
        <v>0</v>
      </c>
      <c r="G1963" s="18">
        <v>0</v>
      </c>
      <c r="H1963"/>
    </row>
    <row r="1964" spans="1:8" s="18" customFormat="1" x14ac:dyDescent="0.25">
      <c r="A1964" s="12" t="s">
        <v>96</v>
      </c>
      <c r="B1964" s="12" t="s">
        <v>14</v>
      </c>
      <c r="C1964" s="12">
        <v>24</v>
      </c>
      <c r="D1964" s="12">
        <v>22</v>
      </c>
      <c r="E1964" s="12">
        <v>22</v>
      </c>
      <c r="F1964" s="12">
        <v>0</v>
      </c>
      <c r="G1964" s="12">
        <v>0</v>
      </c>
      <c r="H1964"/>
    </row>
    <row r="1965" spans="1:8" s="18" customFormat="1" x14ac:dyDescent="0.25">
      <c r="A1965" s="18" t="s">
        <v>96</v>
      </c>
      <c r="B1965" s="18" t="s">
        <v>15</v>
      </c>
      <c r="C1965" s="18">
        <v>2</v>
      </c>
      <c r="D1965" s="18">
        <v>2</v>
      </c>
      <c r="E1965" s="18">
        <v>2</v>
      </c>
      <c r="F1965" s="18">
        <v>0</v>
      </c>
      <c r="G1965" s="18">
        <v>0</v>
      </c>
      <c r="H1965"/>
    </row>
    <row r="1966" spans="1:8" s="18" customFormat="1" x14ac:dyDescent="0.25">
      <c r="A1966" s="18" t="s">
        <v>96</v>
      </c>
      <c r="B1966" s="18" t="s">
        <v>16</v>
      </c>
      <c r="C1966" s="18">
        <v>4</v>
      </c>
      <c r="D1966" s="18">
        <v>1</v>
      </c>
      <c r="E1966" s="18">
        <v>0</v>
      </c>
      <c r="F1966" s="18">
        <v>1</v>
      </c>
      <c r="G1966" s="18">
        <v>0</v>
      </c>
      <c r="H1966"/>
    </row>
    <row r="1967" spans="1:8" s="18" customFormat="1" x14ac:dyDescent="0.25">
      <c r="A1967" s="18" t="s">
        <v>96</v>
      </c>
      <c r="B1967" s="18" t="s">
        <v>18</v>
      </c>
      <c r="C1967" s="18">
        <v>13</v>
      </c>
      <c r="D1967" s="18">
        <v>13</v>
      </c>
      <c r="E1967" s="18">
        <v>13</v>
      </c>
      <c r="F1967" s="18">
        <v>0</v>
      </c>
      <c r="G1967" s="18">
        <v>0</v>
      </c>
      <c r="H1967"/>
    </row>
    <row r="1968" spans="1:8" s="18" customFormat="1" x14ac:dyDescent="0.25">
      <c r="A1968" s="12" t="s">
        <v>96</v>
      </c>
      <c r="B1968" s="12" t="s">
        <v>18</v>
      </c>
      <c r="C1968" s="12">
        <v>6</v>
      </c>
      <c r="D1968" s="12">
        <v>6</v>
      </c>
      <c r="E1968" s="12">
        <v>6</v>
      </c>
      <c r="F1968" s="12">
        <v>0</v>
      </c>
      <c r="G1968" s="12">
        <v>0</v>
      </c>
      <c r="H1968"/>
    </row>
    <row r="1969" spans="1:8" s="18" customFormat="1" x14ac:dyDescent="0.25">
      <c r="A1969" s="18" t="s">
        <v>31</v>
      </c>
      <c r="B1969" s="18" t="s">
        <v>2</v>
      </c>
      <c r="C1969" s="18">
        <v>11</v>
      </c>
      <c r="D1969" s="18">
        <v>11</v>
      </c>
      <c r="E1969" s="18">
        <v>6</v>
      </c>
      <c r="F1969" s="18">
        <v>5</v>
      </c>
      <c r="G1969" s="18">
        <v>0</v>
      </c>
      <c r="H1969"/>
    </row>
    <row r="1970" spans="1:8" s="18" customFormat="1" x14ac:dyDescent="0.25">
      <c r="A1970" s="41" t="s">
        <v>31</v>
      </c>
      <c r="B1970" s="41" t="s">
        <v>2</v>
      </c>
      <c r="C1970" s="41">
        <v>18</v>
      </c>
      <c r="D1970" s="41">
        <v>16</v>
      </c>
      <c r="E1970" s="41">
        <v>13</v>
      </c>
      <c r="F1970" s="41">
        <v>3</v>
      </c>
      <c r="G1970" s="41">
        <v>0</v>
      </c>
      <c r="H1970"/>
    </row>
    <row r="1971" spans="1:8" s="18" customFormat="1" x14ac:dyDescent="0.25">
      <c r="A1971" s="18" t="s">
        <v>31</v>
      </c>
      <c r="B1971" s="18" t="s">
        <v>4</v>
      </c>
      <c r="C1971" s="18">
        <v>1</v>
      </c>
      <c r="D1971" s="18">
        <v>0</v>
      </c>
      <c r="E1971" s="18">
        <v>0</v>
      </c>
      <c r="F1971" s="18">
        <v>0</v>
      </c>
      <c r="G1971" s="18">
        <v>0</v>
      </c>
      <c r="H1971"/>
    </row>
    <row r="1972" spans="1:8" s="18" customFormat="1" x14ac:dyDescent="0.25">
      <c r="A1972" s="18" t="s">
        <v>31</v>
      </c>
      <c r="B1972" s="18" t="s">
        <v>9</v>
      </c>
      <c r="C1972" s="18">
        <v>14</v>
      </c>
      <c r="D1972" s="18">
        <v>14</v>
      </c>
      <c r="E1972" s="18">
        <v>11</v>
      </c>
      <c r="F1972" s="18">
        <v>3</v>
      </c>
      <c r="G1972" s="18">
        <v>0</v>
      </c>
      <c r="H1972"/>
    </row>
    <row r="1973" spans="1:8" s="18" customFormat="1" x14ac:dyDescent="0.25">
      <c r="A1973" s="41" t="s">
        <v>31</v>
      </c>
      <c r="B1973" s="41" t="s">
        <v>9</v>
      </c>
      <c r="C1973" s="41">
        <v>22</v>
      </c>
      <c r="D1973" s="41">
        <v>21</v>
      </c>
      <c r="E1973" s="41">
        <v>18</v>
      </c>
      <c r="F1973" s="41">
        <v>3</v>
      </c>
      <c r="G1973" s="41">
        <v>0</v>
      </c>
      <c r="H1973"/>
    </row>
    <row r="1974" spans="1:8" s="18" customFormat="1" x14ac:dyDescent="0.25">
      <c r="A1974" s="18" t="s">
        <v>31</v>
      </c>
      <c r="B1974" s="18" t="s">
        <v>210</v>
      </c>
      <c r="C1974" s="18">
        <v>30</v>
      </c>
      <c r="D1974" s="18">
        <v>26</v>
      </c>
      <c r="E1974" s="18">
        <v>24</v>
      </c>
      <c r="F1974" s="18">
        <v>2</v>
      </c>
      <c r="G1974" s="18">
        <v>0</v>
      </c>
      <c r="H1974"/>
    </row>
    <row r="1975" spans="1:8" s="18" customFormat="1" x14ac:dyDescent="0.25">
      <c r="A1975" s="18" t="s">
        <v>31</v>
      </c>
      <c r="B1975" s="18" t="s">
        <v>210</v>
      </c>
      <c r="C1975" s="18">
        <v>4</v>
      </c>
      <c r="D1975" s="18">
        <v>4</v>
      </c>
      <c r="E1975" s="18">
        <v>1</v>
      </c>
      <c r="F1975" s="18">
        <v>3</v>
      </c>
      <c r="G1975" s="18">
        <v>0</v>
      </c>
      <c r="H1975"/>
    </row>
    <row r="1976" spans="1:8" s="18" customFormat="1" x14ac:dyDescent="0.25">
      <c r="A1976" s="12" t="s">
        <v>31</v>
      </c>
      <c r="B1976" s="12" t="s">
        <v>210</v>
      </c>
      <c r="C1976" s="12">
        <v>45</v>
      </c>
      <c r="D1976" s="12">
        <v>44</v>
      </c>
      <c r="E1976" s="12">
        <v>32</v>
      </c>
      <c r="F1976" s="12">
        <v>12</v>
      </c>
      <c r="G1976" s="12">
        <v>0</v>
      </c>
      <c r="H1976"/>
    </row>
    <row r="1977" spans="1:8" s="18" customFormat="1" x14ac:dyDescent="0.25">
      <c r="A1977" s="18" t="s">
        <v>31</v>
      </c>
      <c r="B1977" s="18" t="s">
        <v>211</v>
      </c>
      <c r="C1977" s="18">
        <v>56</v>
      </c>
      <c r="D1977" s="18">
        <v>50</v>
      </c>
      <c r="E1977" s="18">
        <v>34</v>
      </c>
      <c r="F1977" s="18">
        <v>16</v>
      </c>
      <c r="G1977" s="18">
        <v>1</v>
      </c>
      <c r="H1977"/>
    </row>
    <row r="1978" spans="1:8" s="18" customFormat="1" x14ac:dyDescent="0.25">
      <c r="A1978" s="18" t="s">
        <v>31</v>
      </c>
      <c r="B1978" s="18" t="s">
        <v>211</v>
      </c>
      <c r="C1978" s="18">
        <v>2</v>
      </c>
      <c r="D1978" s="18">
        <v>2</v>
      </c>
      <c r="E1978" s="18">
        <v>1</v>
      </c>
      <c r="F1978" s="18">
        <v>1</v>
      </c>
      <c r="G1978" s="18">
        <v>0</v>
      </c>
      <c r="H1978"/>
    </row>
    <row r="1979" spans="1:8" s="18" customFormat="1" x14ac:dyDescent="0.25">
      <c r="A1979" s="12" t="s">
        <v>31</v>
      </c>
      <c r="B1979" s="12" t="s">
        <v>211</v>
      </c>
      <c r="C1979" s="12">
        <v>68</v>
      </c>
      <c r="D1979" s="12">
        <v>63</v>
      </c>
      <c r="E1979" s="12">
        <v>60</v>
      </c>
      <c r="F1979" s="12">
        <v>3</v>
      </c>
      <c r="G1979" s="12">
        <v>0</v>
      </c>
      <c r="H1979"/>
    </row>
    <row r="1980" spans="1:8" s="18" customFormat="1" x14ac:dyDescent="0.25">
      <c r="A1980" s="18" t="s">
        <v>31</v>
      </c>
      <c r="B1980" s="18" t="s">
        <v>209</v>
      </c>
      <c r="C1980" s="18">
        <v>38</v>
      </c>
      <c r="D1980" s="18">
        <v>36</v>
      </c>
      <c r="E1980" s="18">
        <v>25</v>
      </c>
      <c r="F1980" s="18">
        <v>11</v>
      </c>
      <c r="G1980" s="18">
        <v>0</v>
      </c>
      <c r="H1980"/>
    </row>
    <row r="1981" spans="1:8" s="18" customFormat="1" x14ac:dyDescent="0.25">
      <c r="A1981" s="12" t="s">
        <v>31</v>
      </c>
      <c r="B1981" s="12" t="s">
        <v>209</v>
      </c>
      <c r="C1981" s="12">
        <v>33</v>
      </c>
      <c r="D1981" s="12">
        <v>32</v>
      </c>
      <c r="E1981" s="12">
        <v>24</v>
      </c>
      <c r="F1981" s="12">
        <v>8</v>
      </c>
      <c r="G1981" s="12">
        <v>0</v>
      </c>
      <c r="H1981"/>
    </row>
    <row r="1982" spans="1:8" s="18" customFormat="1" x14ac:dyDescent="0.25">
      <c r="A1982" s="18" t="s">
        <v>31</v>
      </c>
      <c r="B1982" s="18" t="s">
        <v>14</v>
      </c>
      <c r="C1982" s="18">
        <v>31</v>
      </c>
      <c r="D1982" s="18">
        <v>30</v>
      </c>
      <c r="E1982" s="18">
        <v>30</v>
      </c>
      <c r="F1982" s="18">
        <v>0</v>
      </c>
      <c r="G1982" s="18">
        <v>0</v>
      </c>
      <c r="H1982"/>
    </row>
    <row r="1983" spans="1:8" s="18" customFormat="1" x14ac:dyDescent="0.25">
      <c r="A1983" s="12" t="s">
        <v>31</v>
      </c>
      <c r="B1983" s="12" t="s">
        <v>14</v>
      </c>
      <c r="C1983" s="12">
        <v>25</v>
      </c>
      <c r="D1983" s="12">
        <v>22</v>
      </c>
      <c r="E1983" s="12">
        <v>22</v>
      </c>
      <c r="F1983" s="12">
        <v>0</v>
      </c>
      <c r="G1983" s="12">
        <v>0</v>
      </c>
      <c r="H1983"/>
    </row>
    <row r="1984" spans="1:8" s="18" customFormat="1" x14ac:dyDescent="0.25">
      <c r="A1984" s="18" t="s">
        <v>31</v>
      </c>
      <c r="B1984" s="18" t="s">
        <v>15</v>
      </c>
      <c r="C1984" s="18">
        <v>7</v>
      </c>
      <c r="D1984" s="18">
        <v>6</v>
      </c>
      <c r="E1984" s="18">
        <v>4</v>
      </c>
      <c r="F1984" s="18">
        <v>2</v>
      </c>
      <c r="G1984" s="18">
        <v>0</v>
      </c>
      <c r="H1984"/>
    </row>
    <row r="1985" spans="1:8" s="18" customFormat="1" x14ac:dyDescent="0.25">
      <c r="A1985" s="12" t="s">
        <v>31</v>
      </c>
      <c r="B1985" s="12" t="s">
        <v>15</v>
      </c>
      <c r="C1985" s="12">
        <v>8</v>
      </c>
      <c r="D1985" s="12">
        <v>8</v>
      </c>
      <c r="E1985" s="12">
        <v>6</v>
      </c>
      <c r="F1985" s="12">
        <v>2</v>
      </c>
      <c r="G1985" s="12">
        <v>0</v>
      </c>
      <c r="H1985"/>
    </row>
    <row r="1986" spans="1:8" s="18" customFormat="1" x14ac:dyDescent="0.25">
      <c r="A1986" s="18" t="s">
        <v>31</v>
      </c>
      <c r="B1986" s="18" t="s">
        <v>16</v>
      </c>
      <c r="C1986" s="18">
        <v>22</v>
      </c>
      <c r="D1986" s="18">
        <v>22</v>
      </c>
      <c r="E1986" s="18">
        <v>10</v>
      </c>
      <c r="F1986" s="18">
        <v>12</v>
      </c>
      <c r="G1986" s="18">
        <v>0</v>
      </c>
      <c r="H1986"/>
    </row>
    <row r="1987" spans="1:8" s="18" customFormat="1" x14ac:dyDescent="0.25">
      <c r="A1987" s="12" t="s">
        <v>31</v>
      </c>
      <c r="B1987" s="12" t="s">
        <v>16</v>
      </c>
      <c r="C1987" s="12">
        <v>24</v>
      </c>
      <c r="D1987" s="12">
        <v>23</v>
      </c>
      <c r="E1987" s="12">
        <v>15</v>
      </c>
      <c r="F1987" s="12">
        <v>8</v>
      </c>
      <c r="G1987" s="12">
        <v>0</v>
      </c>
      <c r="H1987"/>
    </row>
    <row r="1988" spans="1:8" s="18" customFormat="1" x14ac:dyDescent="0.25">
      <c r="A1988" s="18" t="s">
        <v>31</v>
      </c>
      <c r="B1988" s="18" t="s">
        <v>17</v>
      </c>
      <c r="C1988" s="18">
        <v>9</v>
      </c>
      <c r="D1988" s="18">
        <v>9</v>
      </c>
      <c r="E1988" s="18">
        <v>9</v>
      </c>
      <c r="F1988" s="18">
        <v>0</v>
      </c>
      <c r="G1988" s="18">
        <v>0</v>
      </c>
      <c r="H1988"/>
    </row>
    <row r="1989" spans="1:8" s="18" customFormat="1" x14ac:dyDescent="0.25">
      <c r="A1989" s="12" t="s">
        <v>31</v>
      </c>
      <c r="B1989" s="12" t="s">
        <v>17</v>
      </c>
      <c r="C1989" s="12">
        <v>24</v>
      </c>
      <c r="D1989" s="12">
        <v>23</v>
      </c>
      <c r="E1989" s="12">
        <v>15</v>
      </c>
      <c r="F1989" s="12">
        <v>8</v>
      </c>
      <c r="G1989" s="12">
        <v>0</v>
      </c>
      <c r="H1989"/>
    </row>
    <row r="1990" spans="1:8" s="18" customFormat="1" x14ac:dyDescent="0.25">
      <c r="A1990" s="18" t="s">
        <v>31</v>
      </c>
      <c r="B1990" s="18" t="s">
        <v>18</v>
      </c>
      <c r="C1990" s="18">
        <v>31</v>
      </c>
      <c r="D1990" s="18">
        <v>31</v>
      </c>
      <c r="E1990" s="18">
        <v>24</v>
      </c>
      <c r="F1990" s="18">
        <v>7</v>
      </c>
      <c r="G1990" s="18">
        <v>0</v>
      </c>
      <c r="H1990"/>
    </row>
    <row r="1991" spans="1:8" s="18" customFormat="1" x14ac:dyDescent="0.25">
      <c r="A1991" s="12" t="s">
        <v>31</v>
      </c>
      <c r="B1991" s="12" t="s">
        <v>18</v>
      </c>
      <c r="C1991" s="12">
        <v>59</v>
      </c>
      <c r="D1991" s="12">
        <v>59</v>
      </c>
      <c r="E1991" s="12">
        <v>35</v>
      </c>
      <c r="F1991" s="12">
        <v>24</v>
      </c>
      <c r="G1991" s="12">
        <v>0</v>
      </c>
      <c r="H1991"/>
    </row>
    <row r="1992" spans="1:8" s="18" customFormat="1" x14ac:dyDescent="0.25">
      <c r="A1992" s="18" t="s">
        <v>31</v>
      </c>
      <c r="B1992" s="18" t="s">
        <v>185</v>
      </c>
      <c r="C1992" s="18">
        <v>15</v>
      </c>
      <c r="D1992" s="18">
        <v>14</v>
      </c>
      <c r="E1992" s="18">
        <v>10</v>
      </c>
      <c r="F1992" s="18">
        <v>4</v>
      </c>
      <c r="G1992" s="18">
        <v>0</v>
      </c>
      <c r="H1992"/>
    </row>
    <row r="1993" spans="1:8" s="18" customFormat="1" x14ac:dyDescent="0.25">
      <c r="A1993" s="12" t="s">
        <v>31</v>
      </c>
      <c r="B1993" s="12" t="s">
        <v>185</v>
      </c>
      <c r="C1993" s="12">
        <v>15</v>
      </c>
      <c r="D1993" s="12">
        <v>15</v>
      </c>
      <c r="E1993" s="12">
        <v>10</v>
      </c>
      <c r="F1993" s="12">
        <v>5</v>
      </c>
      <c r="G1993" s="12">
        <v>0</v>
      </c>
      <c r="H1993"/>
    </row>
    <row r="1994" spans="1:8" s="18" customFormat="1" x14ac:dyDescent="0.25">
      <c r="A1994" s="18" t="s">
        <v>92</v>
      </c>
      <c r="B1994" s="18" t="s">
        <v>2</v>
      </c>
      <c r="C1994" s="18">
        <v>2</v>
      </c>
      <c r="D1994" s="18">
        <v>2</v>
      </c>
      <c r="E1994" s="18">
        <v>1</v>
      </c>
      <c r="F1994" s="18">
        <v>1</v>
      </c>
      <c r="G1994" s="18">
        <v>0</v>
      </c>
      <c r="H1994"/>
    </row>
    <row r="1995" spans="1:8" s="18" customFormat="1" x14ac:dyDescent="0.25">
      <c r="A1995" s="41" t="s">
        <v>92</v>
      </c>
      <c r="B1995" s="41" t="s">
        <v>2</v>
      </c>
      <c r="C1995" s="41">
        <v>2</v>
      </c>
      <c r="D1995" s="41">
        <v>2</v>
      </c>
      <c r="E1995" s="41">
        <v>2</v>
      </c>
      <c r="F1995" s="41">
        <v>0</v>
      </c>
      <c r="G1995" s="41">
        <v>0</v>
      </c>
      <c r="H1995"/>
    </row>
    <row r="1996" spans="1:8" s="18" customFormat="1" x14ac:dyDescent="0.25">
      <c r="A1996" s="18" t="s">
        <v>92</v>
      </c>
      <c r="B1996" s="18" t="s">
        <v>4</v>
      </c>
      <c r="C1996" s="18">
        <v>2</v>
      </c>
      <c r="D1996" s="18">
        <v>0</v>
      </c>
      <c r="E1996" s="18">
        <v>0</v>
      </c>
      <c r="F1996" s="18">
        <v>0</v>
      </c>
      <c r="G1996" s="18">
        <v>0</v>
      </c>
      <c r="H1996"/>
    </row>
    <row r="1997" spans="1:8" s="18" customFormat="1" x14ac:dyDescent="0.25">
      <c r="A1997" s="18" t="s">
        <v>92</v>
      </c>
      <c r="B1997" s="18" t="s">
        <v>9</v>
      </c>
      <c r="C1997" s="18">
        <v>8</v>
      </c>
      <c r="D1997" s="18">
        <v>7</v>
      </c>
      <c r="E1997" s="18">
        <v>5</v>
      </c>
      <c r="F1997" s="18">
        <v>2</v>
      </c>
      <c r="G1997" s="18">
        <v>0</v>
      </c>
      <c r="H1997"/>
    </row>
    <row r="1998" spans="1:8" s="18" customFormat="1" x14ac:dyDescent="0.25">
      <c r="A1998" s="41" t="s">
        <v>92</v>
      </c>
      <c r="B1998" s="41" t="s">
        <v>9</v>
      </c>
      <c r="C1998" s="41">
        <v>4</v>
      </c>
      <c r="D1998" s="41">
        <v>4</v>
      </c>
      <c r="E1998" s="41">
        <v>3</v>
      </c>
      <c r="F1998" s="41">
        <v>1</v>
      </c>
      <c r="G1998" s="41">
        <v>0</v>
      </c>
      <c r="H1998"/>
    </row>
    <row r="1999" spans="1:8" s="18" customFormat="1" x14ac:dyDescent="0.25">
      <c r="A1999" s="18" t="s">
        <v>92</v>
      </c>
      <c r="B1999" s="18" t="s">
        <v>210</v>
      </c>
      <c r="C1999" s="18">
        <v>3</v>
      </c>
      <c r="D1999" s="18">
        <v>3</v>
      </c>
      <c r="E1999" s="18">
        <v>0</v>
      </c>
      <c r="F1999" s="18">
        <v>3</v>
      </c>
      <c r="G1999" s="18">
        <v>0</v>
      </c>
      <c r="H1999"/>
    </row>
    <row r="2000" spans="1:8" s="18" customFormat="1" x14ac:dyDescent="0.25">
      <c r="A2000" s="12" t="s">
        <v>92</v>
      </c>
      <c r="B2000" s="12" t="s">
        <v>210</v>
      </c>
      <c r="C2000" s="12">
        <v>6</v>
      </c>
      <c r="D2000" s="12">
        <v>6</v>
      </c>
      <c r="E2000" s="12">
        <v>6</v>
      </c>
      <c r="F2000" s="12">
        <v>0</v>
      </c>
      <c r="G2000" s="12">
        <v>0</v>
      </c>
      <c r="H2000"/>
    </row>
    <row r="2001" spans="1:8" s="18" customFormat="1" x14ac:dyDescent="0.25">
      <c r="A2001" s="18" t="s">
        <v>92</v>
      </c>
      <c r="B2001" s="18" t="s">
        <v>211</v>
      </c>
      <c r="C2001" s="18">
        <v>9</v>
      </c>
      <c r="D2001" s="18">
        <v>8</v>
      </c>
      <c r="E2001" s="18">
        <v>8</v>
      </c>
      <c r="F2001" s="18">
        <v>0</v>
      </c>
      <c r="G2001" s="18">
        <v>0</v>
      </c>
      <c r="H2001"/>
    </row>
    <row r="2002" spans="1:8" s="18" customFormat="1" x14ac:dyDescent="0.25">
      <c r="A2002" s="12" t="s">
        <v>92</v>
      </c>
      <c r="B2002" s="12" t="s">
        <v>211</v>
      </c>
      <c r="C2002" s="12">
        <v>9</v>
      </c>
      <c r="D2002" s="12">
        <v>9</v>
      </c>
      <c r="E2002" s="12">
        <v>7</v>
      </c>
      <c r="F2002" s="12">
        <v>2</v>
      </c>
      <c r="G2002" s="12">
        <v>0</v>
      </c>
      <c r="H2002"/>
    </row>
    <row r="2003" spans="1:8" s="18" customFormat="1" x14ac:dyDescent="0.25">
      <c r="A2003" s="18" t="s">
        <v>92</v>
      </c>
      <c r="B2003" s="18" t="s">
        <v>209</v>
      </c>
      <c r="C2003" s="18">
        <v>12</v>
      </c>
      <c r="D2003" s="18">
        <v>12</v>
      </c>
      <c r="E2003" s="18">
        <v>11</v>
      </c>
      <c r="F2003" s="18">
        <v>1</v>
      </c>
      <c r="G2003" s="18">
        <v>0</v>
      </c>
      <c r="H2003"/>
    </row>
    <row r="2004" spans="1:8" s="18" customFormat="1" x14ac:dyDescent="0.25">
      <c r="A2004" s="12" t="s">
        <v>92</v>
      </c>
      <c r="B2004" s="12" t="s">
        <v>209</v>
      </c>
      <c r="C2004" s="12">
        <v>14</v>
      </c>
      <c r="D2004" s="12">
        <v>14</v>
      </c>
      <c r="E2004" s="12">
        <v>14</v>
      </c>
      <c r="F2004" s="12">
        <v>0</v>
      </c>
      <c r="G2004" s="12">
        <v>0</v>
      </c>
      <c r="H2004"/>
    </row>
    <row r="2005" spans="1:8" s="18" customFormat="1" x14ac:dyDescent="0.25">
      <c r="A2005" s="18" t="s">
        <v>92</v>
      </c>
      <c r="B2005" s="18" t="s">
        <v>14</v>
      </c>
      <c r="C2005" s="18">
        <v>11</v>
      </c>
      <c r="D2005" s="18">
        <v>11</v>
      </c>
      <c r="E2005" s="18">
        <v>11</v>
      </c>
      <c r="F2005" s="18">
        <v>0</v>
      </c>
      <c r="G2005" s="18">
        <v>0</v>
      </c>
      <c r="H2005"/>
    </row>
    <row r="2006" spans="1:8" s="18" customFormat="1" x14ac:dyDescent="0.25">
      <c r="A2006" s="12" t="s">
        <v>92</v>
      </c>
      <c r="B2006" s="12" t="s">
        <v>14</v>
      </c>
      <c r="C2006" s="12">
        <v>2</v>
      </c>
      <c r="D2006" s="12">
        <v>2</v>
      </c>
      <c r="E2006" s="12">
        <v>2</v>
      </c>
      <c r="F2006" s="12">
        <v>0</v>
      </c>
      <c r="G2006" s="12">
        <v>0</v>
      </c>
      <c r="H2006"/>
    </row>
    <row r="2007" spans="1:8" s="18" customFormat="1" x14ac:dyDescent="0.25">
      <c r="A2007" s="18" t="s">
        <v>92</v>
      </c>
      <c r="B2007" s="18" t="s">
        <v>16</v>
      </c>
      <c r="C2007" s="18">
        <v>4</v>
      </c>
      <c r="D2007" s="18">
        <v>4</v>
      </c>
      <c r="E2007" s="18">
        <v>4</v>
      </c>
      <c r="F2007" s="18">
        <v>0</v>
      </c>
      <c r="G2007" s="18">
        <v>0</v>
      </c>
      <c r="H2007"/>
    </row>
    <row r="2008" spans="1:8" s="18" customFormat="1" x14ac:dyDescent="0.25">
      <c r="A2008" s="12" t="s">
        <v>92</v>
      </c>
      <c r="B2008" s="12" t="s">
        <v>16</v>
      </c>
      <c r="C2008" s="12">
        <v>6</v>
      </c>
      <c r="D2008" s="12">
        <v>6</v>
      </c>
      <c r="E2008" s="12">
        <v>4</v>
      </c>
      <c r="F2008" s="12">
        <v>2</v>
      </c>
      <c r="G2008" s="12">
        <v>0</v>
      </c>
      <c r="H2008"/>
    </row>
    <row r="2009" spans="1:8" s="18" customFormat="1" x14ac:dyDescent="0.25">
      <c r="A2009" s="18" t="s">
        <v>92</v>
      </c>
      <c r="B2009" s="18" t="s">
        <v>17</v>
      </c>
      <c r="C2009" s="18">
        <v>5</v>
      </c>
      <c r="D2009" s="18">
        <v>5</v>
      </c>
      <c r="E2009" s="18">
        <v>5</v>
      </c>
      <c r="F2009" s="18">
        <v>0</v>
      </c>
      <c r="G2009" s="18">
        <v>0</v>
      </c>
      <c r="H2009"/>
    </row>
    <row r="2010" spans="1:8" s="18" customFormat="1" x14ac:dyDescent="0.25">
      <c r="A2010" s="12" t="s">
        <v>92</v>
      </c>
      <c r="B2010" s="12" t="s">
        <v>17</v>
      </c>
      <c r="C2010" s="12">
        <v>9</v>
      </c>
      <c r="D2010" s="12">
        <v>9</v>
      </c>
      <c r="E2010" s="12">
        <v>5</v>
      </c>
      <c r="F2010" s="12">
        <v>4</v>
      </c>
      <c r="G2010" s="12">
        <v>0</v>
      </c>
      <c r="H2010"/>
    </row>
    <row r="2011" spans="1:8" s="18" customFormat="1" x14ac:dyDescent="0.25">
      <c r="A2011" s="18" t="s">
        <v>92</v>
      </c>
      <c r="B2011" s="18" t="s">
        <v>18</v>
      </c>
      <c r="C2011" s="18">
        <v>8</v>
      </c>
      <c r="D2011" s="18">
        <v>7</v>
      </c>
      <c r="E2011" s="18">
        <v>7</v>
      </c>
      <c r="F2011" s="18">
        <v>0</v>
      </c>
      <c r="G2011" s="18">
        <v>0</v>
      </c>
      <c r="H2011"/>
    </row>
    <row r="2012" spans="1:8" s="18" customFormat="1" x14ac:dyDescent="0.25">
      <c r="A2012" s="12" t="s">
        <v>92</v>
      </c>
      <c r="B2012" s="12" t="s">
        <v>18</v>
      </c>
      <c r="C2012" s="12">
        <v>20</v>
      </c>
      <c r="D2012" s="12">
        <v>19</v>
      </c>
      <c r="E2012" s="12">
        <v>15</v>
      </c>
      <c r="F2012" s="12">
        <v>4</v>
      </c>
      <c r="G2012" s="12">
        <v>1</v>
      </c>
      <c r="H2012"/>
    </row>
    <row r="2013" spans="1:8" s="18" customFormat="1" x14ac:dyDescent="0.25">
      <c r="A2013" s="18" t="s">
        <v>92</v>
      </c>
      <c r="B2013" s="18" t="s">
        <v>185</v>
      </c>
      <c r="C2013" s="18">
        <v>1</v>
      </c>
      <c r="D2013" s="18">
        <v>1</v>
      </c>
      <c r="E2013" s="18">
        <v>1</v>
      </c>
      <c r="F2013" s="18">
        <v>0</v>
      </c>
      <c r="G2013" s="18">
        <v>0</v>
      </c>
      <c r="H2013"/>
    </row>
    <row r="2014" spans="1:8" s="18" customFormat="1" x14ac:dyDescent="0.25">
      <c r="A2014" s="12" t="s">
        <v>92</v>
      </c>
      <c r="B2014" s="12" t="s">
        <v>185</v>
      </c>
      <c r="C2014" s="12">
        <v>3</v>
      </c>
      <c r="D2014" s="12">
        <v>3</v>
      </c>
      <c r="E2014" s="12">
        <v>3</v>
      </c>
      <c r="F2014" s="12">
        <v>0</v>
      </c>
      <c r="G2014" s="12">
        <v>0</v>
      </c>
      <c r="H2014"/>
    </row>
    <row r="2015" spans="1:8" s="18" customFormat="1" x14ac:dyDescent="0.25">
      <c r="A2015" s="41" t="s">
        <v>82</v>
      </c>
      <c r="B2015" s="41" t="s">
        <v>2</v>
      </c>
      <c r="C2015" s="41">
        <v>1</v>
      </c>
      <c r="D2015" s="41">
        <v>1</v>
      </c>
      <c r="E2015" s="41">
        <v>1</v>
      </c>
      <c r="F2015" s="41">
        <v>0</v>
      </c>
      <c r="G2015" s="41">
        <v>0</v>
      </c>
      <c r="H2015"/>
    </row>
    <row r="2016" spans="1:8" s="18" customFormat="1" x14ac:dyDescent="0.25">
      <c r="A2016" s="18" t="s">
        <v>82</v>
      </c>
      <c r="B2016" s="18" t="s">
        <v>9</v>
      </c>
      <c r="C2016" s="18">
        <v>17</v>
      </c>
      <c r="D2016" s="18">
        <v>17</v>
      </c>
      <c r="E2016" s="18">
        <v>14</v>
      </c>
      <c r="F2016" s="18">
        <v>3</v>
      </c>
      <c r="G2016" s="18">
        <v>0</v>
      </c>
      <c r="H2016"/>
    </row>
    <row r="2017" spans="1:8" s="18" customFormat="1" x14ac:dyDescent="0.25">
      <c r="A2017" s="41" t="s">
        <v>82</v>
      </c>
      <c r="B2017" s="41" t="s">
        <v>9</v>
      </c>
      <c r="C2017" s="41">
        <v>30</v>
      </c>
      <c r="D2017" s="41">
        <v>30</v>
      </c>
      <c r="E2017" s="41">
        <v>30</v>
      </c>
      <c r="F2017" s="41">
        <v>0</v>
      </c>
      <c r="G2017" s="41">
        <v>0</v>
      </c>
      <c r="H2017"/>
    </row>
    <row r="2018" spans="1:8" s="18" customFormat="1" x14ac:dyDescent="0.25">
      <c r="A2018" s="18" t="s">
        <v>82</v>
      </c>
      <c r="B2018" s="18" t="s">
        <v>210</v>
      </c>
      <c r="C2018" s="18">
        <v>26</v>
      </c>
      <c r="D2018" s="18">
        <v>24</v>
      </c>
      <c r="E2018" s="18">
        <v>18</v>
      </c>
      <c r="F2018" s="18">
        <f>10-6+2</f>
        <v>6</v>
      </c>
      <c r="G2018" s="18">
        <v>0</v>
      </c>
      <c r="H2018"/>
    </row>
    <row r="2019" spans="1:8" s="18" customFormat="1" x14ac:dyDescent="0.25">
      <c r="A2019" s="18" t="s">
        <v>82</v>
      </c>
      <c r="B2019" s="18" t="s">
        <v>210</v>
      </c>
      <c r="C2019" s="18">
        <v>1</v>
      </c>
      <c r="D2019" s="18">
        <v>1</v>
      </c>
      <c r="E2019" s="18">
        <v>1</v>
      </c>
      <c r="F2019" s="18">
        <v>0</v>
      </c>
      <c r="G2019" s="18">
        <v>0</v>
      </c>
      <c r="H2019"/>
    </row>
    <row r="2020" spans="1:8" s="18" customFormat="1" x14ac:dyDescent="0.25">
      <c r="A2020" s="12" t="s">
        <v>82</v>
      </c>
      <c r="B2020" s="12" t="s">
        <v>210</v>
      </c>
      <c r="C2020" s="12">
        <v>23</v>
      </c>
      <c r="D2020" s="12">
        <v>23</v>
      </c>
      <c r="E2020" s="12">
        <v>19</v>
      </c>
      <c r="F2020" s="12">
        <v>4</v>
      </c>
      <c r="G2020" s="12">
        <v>0</v>
      </c>
      <c r="H2020"/>
    </row>
    <row r="2021" spans="1:8" s="18" customFormat="1" x14ac:dyDescent="0.25">
      <c r="A2021" s="18" t="s">
        <v>82</v>
      </c>
      <c r="B2021" s="18" t="s">
        <v>211</v>
      </c>
      <c r="C2021" s="18">
        <v>55</v>
      </c>
      <c r="D2021" s="18">
        <v>47</v>
      </c>
      <c r="E2021" s="18">
        <v>34</v>
      </c>
      <c r="F2021" s="18">
        <v>13</v>
      </c>
      <c r="G2021" s="18">
        <v>0</v>
      </c>
      <c r="H2021"/>
    </row>
    <row r="2022" spans="1:8" s="18" customFormat="1" x14ac:dyDescent="0.25">
      <c r="A2022" s="18" t="s">
        <v>82</v>
      </c>
      <c r="B2022" s="18" t="s">
        <v>211</v>
      </c>
      <c r="C2022" s="18">
        <v>1</v>
      </c>
      <c r="D2022" s="18">
        <v>1</v>
      </c>
      <c r="E2022" s="18">
        <v>1</v>
      </c>
      <c r="F2022" s="18">
        <v>0</v>
      </c>
      <c r="G2022" s="18">
        <v>0</v>
      </c>
      <c r="H2022"/>
    </row>
    <row r="2023" spans="1:8" s="18" customFormat="1" x14ac:dyDescent="0.25">
      <c r="A2023" s="12" t="s">
        <v>82</v>
      </c>
      <c r="B2023" s="12" t="s">
        <v>211</v>
      </c>
      <c r="C2023" s="12">
        <v>37</v>
      </c>
      <c r="D2023" s="12">
        <v>34</v>
      </c>
      <c r="E2023" s="12">
        <v>30</v>
      </c>
      <c r="F2023" s="12">
        <v>4</v>
      </c>
      <c r="G2023" s="12">
        <v>0</v>
      </c>
      <c r="H2023"/>
    </row>
    <row r="2024" spans="1:8" s="18" customFormat="1" x14ac:dyDescent="0.25">
      <c r="A2024" s="18" t="s">
        <v>82</v>
      </c>
      <c r="B2024" s="18" t="s">
        <v>209</v>
      </c>
      <c r="C2024" s="18">
        <v>32</v>
      </c>
      <c r="D2024" s="18">
        <v>31</v>
      </c>
      <c r="E2024" s="18">
        <v>19</v>
      </c>
      <c r="F2024" s="18">
        <v>12</v>
      </c>
      <c r="G2024" s="18">
        <v>0</v>
      </c>
      <c r="H2024"/>
    </row>
    <row r="2025" spans="1:8" s="18" customFormat="1" x14ac:dyDescent="0.25">
      <c r="A2025" s="12" t="s">
        <v>82</v>
      </c>
      <c r="B2025" s="12" t="s">
        <v>209</v>
      </c>
      <c r="C2025" s="12">
        <v>29</v>
      </c>
      <c r="D2025" s="12">
        <v>29</v>
      </c>
      <c r="E2025" s="12">
        <v>28</v>
      </c>
      <c r="F2025" s="12">
        <v>1</v>
      </c>
      <c r="G2025" s="12">
        <v>0</v>
      </c>
      <c r="H2025"/>
    </row>
    <row r="2026" spans="1:8" s="18" customFormat="1" x14ac:dyDescent="0.25">
      <c r="A2026" s="18" t="s">
        <v>82</v>
      </c>
      <c r="B2026" s="18" t="s">
        <v>14</v>
      </c>
      <c r="C2026" s="18">
        <v>9</v>
      </c>
      <c r="D2026" s="18">
        <v>8</v>
      </c>
      <c r="E2026" s="18">
        <v>8</v>
      </c>
      <c r="F2026" s="18">
        <v>0</v>
      </c>
      <c r="G2026" s="18">
        <v>0</v>
      </c>
      <c r="H2026"/>
    </row>
    <row r="2027" spans="1:8" s="18" customFormat="1" x14ac:dyDescent="0.25">
      <c r="A2027" s="12" t="s">
        <v>82</v>
      </c>
      <c r="B2027" s="12" t="s">
        <v>14</v>
      </c>
      <c r="C2027" s="12">
        <v>4</v>
      </c>
      <c r="D2027" s="12">
        <v>4</v>
      </c>
      <c r="E2027" s="12">
        <v>4</v>
      </c>
      <c r="F2027" s="12">
        <v>0</v>
      </c>
      <c r="G2027" s="12">
        <v>0</v>
      </c>
      <c r="H2027"/>
    </row>
    <row r="2028" spans="1:8" s="18" customFormat="1" x14ac:dyDescent="0.25">
      <c r="A2028" s="18" t="s">
        <v>82</v>
      </c>
      <c r="B2028" s="18" t="s">
        <v>16</v>
      </c>
      <c r="C2028" s="18">
        <v>1</v>
      </c>
      <c r="D2028" s="18">
        <v>0</v>
      </c>
      <c r="E2028" s="18">
        <v>0</v>
      </c>
      <c r="F2028" s="18">
        <v>0</v>
      </c>
      <c r="G2028" s="18">
        <v>0</v>
      </c>
      <c r="H2028"/>
    </row>
    <row r="2029" spans="1:8" s="18" customFormat="1" x14ac:dyDescent="0.25">
      <c r="A2029" s="12" t="s">
        <v>82</v>
      </c>
      <c r="B2029" s="12" t="s">
        <v>16</v>
      </c>
      <c r="C2029" s="12">
        <v>7</v>
      </c>
      <c r="D2029" s="12">
        <v>4</v>
      </c>
      <c r="E2029" s="12">
        <v>2</v>
      </c>
      <c r="F2029" s="12">
        <v>2</v>
      </c>
      <c r="G2029" s="12">
        <v>0</v>
      </c>
      <c r="H2029"/>
    </row>
    <row r="2030" spans="1:8" s="18" customFormat="1" x14ac:dyDescent="0.25">
      <c r="A2030" s="18" t="s">
        <v>82</v>
      </c>
      <c r="B2030" s="18" t="s">
        <v>17</v>
      </c>
      <c r="C2030" s="18">
        <v>3</v>
      </c>
      <c r="D2030" s="18">
        <v>2</v>
      </c>
      <c r="E2030" s="18">
        <v>2</v>
      </c>
      <c r="F2030" s="18">
        <v>0</v>
      </c>
      <c r="G2030" s="18">
        <v>0</v>
      </c>
      <c r="H2030"/>
    </row>
    <row r="2031" spans="1:8" s="18" customFormat="1" x14ac:dyDescent="0.25">
      <c r="A2031" s="12" t="s">
        <v>82</v>
      </c>
      <c r="B2031" s="12" t="s">
        <v>17</v>
      </c>
      <c r="C2031" s="12">
        <v>2</v>
      </c>
      <c r="D2031" s="12">
        <v>1</v>
      </c>
      <c r="E2031" s="12">
        <v>1</v>
      </c>
      <c r="F2031" s="12">
        <v>0</v>
      </c>
      <c r="G2031" s="12">
        <v>0</v>
      </c>
      <c r="H2031"/>
    </row>
    <row r="2032" spans="1:8" s="18" customFormat="1" x14ac:dyDescent="0.25">
      <c r="A2032" s="18" t="s">
        <v>82</v>
      </c>
      <c r="B2032" s="18" t="s">
        <v>18</v>
      </c>
      <c r="C2032" s="18">
        <v>19</v>
      </c>
      <c r="D2032" s="18">
        <v>19</v>
      </c>
      <c r="E2032" s="18">
        <v>17</v>
      </c>
      <c r="F2032" s="18">
        <v>2</v>
      </c>
      <c r="G2032" s="18">
        <v>0</v>
      </c>
      <c r="H2032"/>
    </row>
    <row r="2033" spans="1:8" s="18" customFormat="1" x14ac:dyDescent="0.25">
      <c r="A2033" s="12" t="s">
        <v>82</v>
      </c>
      <c r="B2033" s="12" t="s">
        <v>18</v>
      </c>
      <c r="C2033" s="12">
        <v>18</v>
      </c>
      <c r="D2033" s="12">
        <v>18</v>
      </c>
      <c r="E2033" s="12">
        <v>17</v>
      </c>
      <c r="F2033" s="12">
        <v>1</v>
      </c>
      <c r="G2033" s="12">
        <v>0</v>
      </c>
      <c r="H2033"/>
    </row>
    <row r="2034" spans="1:8" s="18" customFormat="1" x14ac:dyDescent="0.25">
      <c r="A2034" s="18" t="s">
        <v>82</v>
      </c>
      <c r="B2034" s="18" t="s">
        <v>185</v>
      </c>
      <c r="C2034" s="18">
        <v>14</v>
      </c>
      <c r="D2034" s="18">
        <v>14</v>
      </c>
      <c r="E2034" s="18">
        <v>14</v>
      </c>
      <c r="F2034" s="18">
        <v>0</v>
      </c>
      <c r="G2034" s="18">
        <v>0</v>
      </c>
      <c r="H2034"/>
    </row>
    <row r="2035" spans="1:8" s="18" customFormat="1" x14ac:dyDescent="0.25">
      <c r="A2035" s="12" t="s">
        <v>82</v>
      </c>
      <c r="B2035" s="12" t="s">
        <v>185</v>
      </c>
      <c r="C2035" s="12">
        <v>20</v>
      </c>
      <c r="D2035" s="12">
        <v>19</v>
      </c>
      <c r="E2035" s="12">
        <v>19</v>
      </c>
      <c r="F2035" s="12">
        <v>0</v>
      </c>
      <c r="G2035" s="12">
        <v>0</v>
      </c>
      <c r="H2035"/>
    </row>
    <row r="2036" spans="1:8" s="18" customFormat="1" x14ac:dyDescent="0.25">
      <c r="A2036" s="18" t="s">
        <v>112</v>
      </c>
      <c r="B2036" s="18" t="s">
        <v>9</v>
      </c>
      <c r="C2036" s="18">
        <v>5</v>
      </c>
      <c r="D2036" s="18">
        <v>5</v>
      </c>
      <c r="E2036" s="18">
        <v>4</v>
      </c>
      <c r="F2036" s="18">
        <v>1</v>
      </c>
      <c r="G2036" s="18">
        <v>0</v>
      </c>
      <c r="H2036"/>
    </row>
    <row r="2037" spans="1:8" s="18" customFormat="1" x14ac:dyDescent="0.25">
      <c r="A2037" s="41" t="s">
        <v>112</v>
      </c>
      <c r="B2037" s="41" t="s">
        <v>9</v>
      </c>
      <c r="C2037" s="41">
        <v>12</v>
      </c>
      <c r="D2037" s="41">
        <v>11</v>
      </c>
      <c r="E2037" s="41">
        <v>5</v>
      </c>
      <c r="F2037" s="41">
        <v>6</v>
      </c>
      <c r="G2037" s="41">
        <v>0</v>
      </c>
      <c r="H2037"/>
    </row>
    <row r="2038" spans="1:8" s="18" customFormat="1" x14ac:dyDescent="0.25">
      <c r="A2038" s="18" t="s">
        <v>112</v>
      </c>
      <c r="B2038" s="18" t="s">
        <v>210</v>
      </c>
      <c r="C2038" s="18">
        <v>36</v>
      </c>
      <c r="D2038" s="18">
        <v>34</v>
      </c>
      <c r="E2038" s="18">
        <v>24</v>
      </c>
      <c r="F2038" s="18">
        <v>10</v>
      </c>
      <c r="G2038" s="18">
        <v>0</v>
      </c>
      <c r="H2038"/>
    </row>
    <row r="2039" spans="1:8" s="18" customFormat="1" x14ac:dyDescent="0.25">
      <c r="A2039" s="12" t="s">
        <v>112</v>
      </c>
      <c r="B2039" s="12" t="s">
        <v>210</v>
      </c>
      <c r="C2039" s="12">
        <v>36</v>
      </c>
      <c r="D2039" s="12">
        <v>36</v>
      </c>
      <c r="E2039" s="12">
        <v>31</v>
      </c>
      <c r="F2039" s="12">
        <v>5</v>
      </c>
      <c r="G2039" s="12">
        <v>0</v>
      </c>
      <c r="H2039"/>
    </row>
    <row r="2040" spans="1:8" s="18" customFormat="1" x14ac:dyDescent="0.25">
      <c r="A2040" s="18" t="s">
        <v>112</v>
      </c>
      <c r="B2040" s="18" t="s">
        <v>211</v>
      </c>
      <c r="C2040" s="18">
        <v>43</v>
      </c>
      <c r="D2040" s="18">
        <v>38</v>
      </c>
      <c r="E2040" s="18">
        <v>35</v>
      </c>
      <c r="F2040" s="18">
        <v>3</v>
      </c>
      <c r="G2040" s="18">
        <v>0</v>
      </c>
      <c r="H2040"/>
    </row>
    <row r="2041" spans="1:8" s="18" customFormat="1" x14ac:dyDescent="0.25">
      <c r="A2041" s="12" t="s">
        <v>112</v>
      </c>
      <c r="B2041" s="12" t="s">
        <v>211</v>
      </c>
      <c r="C2041" s="12">
        <v>52</v>
      </c>
      <c r="D2041" s="12">
        <v>48</v>
      </c>
      <c r="E2041" s="12">
        <v>44</v>
      </c>
      <c r="F2041" s="12">
        <v>4</v>
      </c>
      <c r="G2041" s="12">
        <v>0</v>
      </c>
      <c r="H2041"/>
    </row>
    <row r="2042" spans="1:8" s="18" customFormat="1" x14ac:dyDescent="0.25">
      <c r="A2042" s="18" t="s">
        <v>112</v>
      </c>
      <c r="B2042" s="18" t="s">
        <v>209</v>
      </c>
      <c r="C2042" s="18">
        <v>9</v>
      </c>
      <c r="D2042" s="18">
        <v>9</v>
      </c>
      <c r="E2042" s="18">
        <v>3</v>
      </c>
      <c r="F2042" s="18">
        <v>6</v>
      </c>
      <c r="G2042" s="18">
        <v>0</v>
      </c>
      <c r="H2042"/>
    </row>
    <row r="2043" spans="1:8" s="18" customFormat="1" x14ac:dyDescent="0.25">
      <c r="A2043" s="12" t="s">
        <v>112</v>
      </c>
      <c r="B2043" s="12" t="s">
        <v>209</v>
      </c>
      <c r="C2043" s="12">
        <v>17</v>
      </c>
      <c r="D2043" s="12">
        <v>17</v>
      </c>
      <c r="E2043" s="12">
        <v>17</v>
      </c>
      <c r="F2043" s="12">
        <v>0</v>
      </c>
      <c r="G2043" s="12">
        <v>0</v>
      </c>
      <c r="H2043"/>
    </row>
    <row r="2044" spans="1:8" s="18" customFormat="1" x14ac:dyDescent="0.25">
      <c r="A2044" s="18" t="s">
        <v>112</v>
      </c>
      <c r="B2044" s="18" t="s">
        <v>14</v>
      </c>
      <c r="C2044" s="18">
        <v>5</v>
      </c>
      <c r="D2044" s="18">
        <v>5</v>
      </c>
      <c r="E2044" s="18">
        <v>5</v>
      </c>
      <c r="F2044" s="18">
        <v>0</v>
      </c>
      <c r="G2044" s="18">
        <v>0</v>
      </c>
      <c r="H2044"/>
    </row>
    <row r="2045" spans="1:8" s="18" customFormat="1" x14ac:dyDescent="0.25">
      <c r="A2045" s="12" t="s">
        <v>112</v>
      </c>
      <c r="B2045" s="12" t="s">
        <v>14</v>
      </c>
      <c r="C2045" s="12">
        <v>1</v>
      </c>
      <c r="D2045" s="12">
        <v>1</v>
      </c>
      <c r="E2045" s="12">
        <v>1</v>
      </c>
      <c r="F2045" s="12">
        <v>0</v>
      </c>
      <c r="G2045" s="12">
        <v>0</v>
      </c>
      <c r="H2045"/>
    </row>
    <row r="2046" spans="1:8" s="18" customFormat="1" x14ac:dyDescent="0.25">
      <c r="A2046" s="12" t="s">
        <v>112</v>
      </c>
      <c r="B2046" s="12" t="s">
        <v>15</v>
      </c>
      <c r="C2046" s="12">
        <v>3</v>
      </c>
      <c r="D2046" s="12">
        <v>0</v>
      </c>
      <c r="E2046" s="12">
        <v>0</v>
      </c>
      <c r="F2046" s="12">
        <v>0</v>
      </c>
      <c r="G2046" s="12">
        <v>0</v>
      </c>
      <c r="H2046"/>
    </row>
    <row r="2047" spans="1:8" s="18" customFormat="1" x14ac:dyDescent="0.25">
      <c r="A2047" s="18" t="s">
        <v>112</v>
      </c>
      <c r="B2047" s="18" t="s">
        <v>16</v>
      </c>
      <c r="C2047" s="18">
        <v>14</v>
      </c>
      <c r="D2047" s="18">
        <v>14</v>
      </c>
      <c r="E2047" s="18">
        <v>9</v>
      </c>
      <c r="F2047" s="18">
        <v>5</v>
      </c>
      <c r="G2047" s="18">
        <v>0</v>
      </c>
      <c r="H2047"/>
    </row>
    <row r="2048" spans="1:8" s="18" customFormat="1" x14ac:dyDescent="0.25">
      <c r="A2048" s="12" t="s">
        <v>112</v>
      </c>
      <c r="B2048" s="12" t="s">
        <v>16</v>
      </c>
      <c r="C2048" s="12">
        <v>12</v>
      </c>
      <c r="D2048" s="12">
        <v>12</v>
      </c>
      <c r="E2048" s="12">
        <v>6</v>
      </c>
      <c r="F2048" s="12">
        <v>6</v>
      </c>
      <c r="G2048" s="12">
        <v>0</v>
      </c>
      <c r="H2048"/>
    </row>
    <row r="2049" spans="1:8" s="18" customFormat="1" x14ac:dyDescent="0.25">
      <c r="A2049" s="18" t="s">
        <v>112</v>
      </c>
      <c r="B2049" s="18" t="s">
        <v>18</v>
      </c>
      <c r="C2049" s="18">
        <v>37</v>
      </c>
      <c r="D2049" s="18">
        <v>37</v>
      </c>
      <c r="E2049" s="18">
        <v>32</v>
      </c>
      <c r="F2049" s="18">
        <v>5</v>
      </c>
      <c r="G2049" s="18">
        <v>0</v>
      </c>
      <c r="H2049"/>
    </row>
    <row r="2050" spans="1:8" s="18" customFormat="1" x14ac:dyDescent="0.25">
      <c r="A2050" s="12" t="s">
        <v>112</v>
      </c>
      <c r="B2050" s="12" t="s">
        <v>18</v>
      </c>
      <c r="C2050" s="12">
        <v>47</v>
      </c>
      <c r="D2050" s="12">
        <v>47</v>
      </c>
      <c r="E2050" s="12">
        <v>30</v>
      </c>
      <c r="F2050" s="12">
        <v>17</v>
      </c>
      <c r="G2050" s="12">
        <v>0</v>
      </c>
      <c r="H2050"/>
    </row>
    <row r="2051" spans="1:8" s="18" customFormat="1" x14ac:dyDescent="0.25">
      <c r="A2051" s="12" t="s">
        <v>112</v>
      </c>
      <c r="B2051" s="12" t="s">
        <v>185</v>
      </c>
      <c r="C2051" s="12">
        <v>6</v>
      </c>
      <c r="D2051" s="12">
        <v>3</v>
      </c>
      <c r="E2051" s="12">
        <v>3</v>
      </c>
      <c r="F2051" s="12">
        <v>0</v>
      </c>
      <c r="G2051" s="12">
        <v>0</v>
      </c>
      <c r="H2051"/>
    </row>
    <row r="2052" spans="1:8" s="18" customFormat="1" x14ac:dyDescent="0.25">
      <c r="A2052" s="18" t="s">
        <v>68</v>
      </c>
      <c r="B2052" s="18" t="s">
        <v>2</v>
      </c>
      <c r="C2052" s="18">
        <v>1</v>
      </c>
      <c r="D2052" s="18">
        <v>0</v>
      </c>
      <c r="E2052" s="18">
        <v>0</v>
      </c>
      <c r="F2052" s="18">
        <v>0</v>
      </c>
      <c r="G2052" s="18">
        <v>0</v>
      </c>
      <c r="H2052"/>
    </row>
    <row r="2053" spans="1:8" s="18" customFormat="1" x14ac:dyDescent="0.25">
      <c r="A2053" s="41" t="s">
        <v>68</v>
      </c>
      <c r="B2053" s="41" t="s">
        <v>2</v>
      </c>
      <c r="C2053" s="41">
        <v>2</v>
      </c>
      <c r="D2053" s="41">
        <v>2</v>
      </c>
      <c r="E2053" s="41">
        <v>2</v>
      </c>
      <c r="F2053" s="41">
        <v>0</v>
      </c>
      <c r="G2053" s="41">
        <v>0</v>
      </c>
      <c r="H2053"/>
    </row>
    <row r="2054" spans="1:8" s="18" customFormat="1" x14ac:dyDescent="0.25">
      <c r="A2054" s="18" t="s">
        <v>68</v>
      </c>
      <c r="B2054" s="18" t="s">
        <v>4</v>
      </c>
      <c r="C2054" s="18">
        <v>1</v>
      </c>
      <c r="D2054" s="18">
        <v>0</v>
      </c>
      <c r="E2054" s="18">
        <v>0</v>
      </c>
      <c r="F2054" s="18">
        <v>0</v>
      </c>
      <c r="G2054" s="18">
        <v>0</v>
      </c>
      <c r="H2054"/>
    </row>
    <row r="2055" spans="1:8" s="18" customFormat="1" x14ac:dyDescent="0.25">
      <c r="A2055" s="18" t="s">
        <v>68</v>
      </c>
      <c r="B2055" s="18" t="s">
        <v>9</v>
      </c>
      <c r="C2055" s="18">
        <v>11</v>
      </c>
      <c r="D2055" s="18">
        <v>11</v>
      </c>
      <c r="E2055" s="18">
        <v>11</v>
      </c>
      <c r="F2055" s="18">
        <v>0</v>
      </c>
      <c r="G2055" s="18">
        <v>0</v>
      </c>
      <c r="H2055"/>
    </row>
    <row r="2056" spans="1:8" s="18" customFormat="1" x14ac:dyDescent="0.25">
      <c r="A2056" s="41" t="s">
        <v>68</v>
      </c>
      <c r="B2056" s="41" t="s">
        <v>9</v>
      </c>
      <c r="C2056" s="41">
        <v>18</v>
      </c>
      <c r="D2056" s="41">
        <v>17</v>
      </c>
      <c r="E2056" s="41">
        <v>17</v>
      </c>
      <c r="F2056" s="41">
        <v>0</v>
      </c>
      <c r="G2056" s="41">
        <v>0</v>
      </c>
      <c r="H2056"/>
    </row>
    <row r="2057" spans="1:8" s="18" customFormat="1" x14ac:dyDescent="0.25">
      <c r="A2057" s="18" t="s">
        <v>68</v>
      </c>
      <c r="B2057" s="18" t="s">
        <v>210</v>
      </c>
      <c r="C2057" s="18">
        <v>6</v>
      </c>
      <c r="D2057" s="18">
        <v>6</v>
      </c>
      <c r="E2057" s="18">
        <v>4</v>
      </c>
      <c r="F2057" s="18">
        <v>2</v>
      </c>
      <c r="G2057" s="18">
        <v>0</v>
      </c>
      <c r="H2057"/>
    </row>
    <row r="2058" spans="1:8" s="18" customFormat="1" x14ac:dyDescent="0.25">
      <c r="A2058" s="12" t="s">
        <v>68</v>
      </c>
      <c r="B2058" s="12" t="s">
        <v>210</v>
      </c>
      <c r="C2058" s="12">
        <v>15</v>
      </c>
      <c r="D2058" s="12">
        <v>13</v>
      </c>
      <c r="E2058" s="12">
        <v>12</v>
      </c>
      <c r="F2058" s="12">
        <v>1</v>
      </c>
      <c r="G2058" s="12">
        <v>1</v>
      </c>
      <c r="H2058"/>
    </row>
    <row r="2059" spans="1:8" s="18" customFormat="1" x14ac:dyDescent="0.25">
      <c r="A2059" s="18" t="s">
        <v>68</v>
      </c>
      <c r="B2059" s="18" t="s">
        <v>211</v>
      </c>
      <c r="C2059" s="18">
        <v>13</v>
      </c>
      <c r="D2059" s="18">
        <v>9</v>
      </c>
      <c r="E2059" s="18">
        <v>7</v>
      </c>
      <c r="F2059" s="18">
        <v>2</v>
      </c>
      <c r="G2059" s="18">
        <v>0</v>
      </c>
      <c r="H2059"/>
    </row>
    <row r="2060" spans="1:8" s="18" customFormat="1" x14ac:dyDescent="0.25">
      <c r="A2060" s="12" t="s">
        <v>68</v>
      </c>
      <c r="B2060" s="12" t="s">
        <v>211</v>
      </c>
      <c r="C2060" s="12">
        <v>14</v>
      </c>
      <c r="D2060" s="12">
        <v>13</v>
      </c>
      <c r="E2060" s="12">
        <v>11</v>
      </c>
      <c r="F2060" s="12">
        <v>2</v>
      </c>
      <c r="G2060" s="12">
        <v>0</v>
      </c>
      <c r="H2060"/>
    </row>
    <row r="2061" spans="1:8" s="18" customFormat="1" x14ac:dyDescent="0.25">
      <c r="A2061" s="18" t="s">
        <v>68</v>
      </c>
      <c r="B2061" s="18" t="s">
        <v>209</v>
      </c>
      <c r="C2061" s="18">
        <v>19</v>
      </c>
      <c r="D2061" s="18">
        <v>18</v>
      </c>
      <c r="E2061" s="18">
        <v>14</v>
      </c>
      <c r="F2061" s="18">
        <v>4</v>
      </c>
      <c r="G2061" s="18">
        <v>0</v>
      </c>
      <c r="H2061"/>
    </row>
    <row r="2062" spans="1:8" s="18" customFormat="1" x14ac:dyDescent="0.25">
      <c r="A2062" s="18" t="s">
        <v>68</v>
      </c>
      <c r="B2062" s="18" t="s">
        <v>209</v>
      </c>
      <c r="C2062" s="18">
        <v>1</v>
      </c>
      <c r="D2062" s="18">
        <v>1</v>
      </c>
      <c r="E2062" s="18">
        <v>1</v>
      </c>
      <c r="F2062" s="18">
        <v>0</v>
      </c>
      <c r="G2062" s="18">
        <v>0</v>
      </c>
      <c r="H2062"/>
    </row>
    <row r="2063" spans="1:8" s="18" customFormat="1" x14ac:dyDescent="0.25">
      <c r="A2063" s="12" t="s">
        <v>68</v>
      </c>
      <c r="B2063" s="12" t="s">
        <v>209</v>
      </c>
      <c r="C2063" s="12">
        <v>21</v>
      </c>
      <c r="D2063" s="12">
        <v>21</v>
      </c>
      <c r="E2063" s="12">
        <v>14</v>
      </c>
      <c r="F2063" s="12">
        <v>7</v>
      </c>
      <c r="G2063" s="12">
        <v>0</v>
      </c>
      <c r="H2063"/>
    </row>
    <row r="2064" spans="1:8" s="18" customFormat="1" x14ac:dyDescent="0.25">
      <c r="A2064" s="18" t="s">
        <v>68</v>
      </c>
      <c r="B2064" s="18" t="s">
        <v>14</v>
      </c>
      <c r="C2064" s="18">
        <v>6</v>
      </c>
      <c r="D2064" s="18">
        <v>6</v>
      </c>
      <c r="E2064" s="18">
        <v>5</v>
      </c>
      <c r="F2064" s="18">
        <v>1</v>
      </c>
      <c r="G2064" s="18">
        <v>0</v>
      </c>
      <c r="H2064"/>
    </row>
    <row r="2065" spans="1:8" s="18" customFormat="1" x14ac:dyDescent="0.25">
      <c r="A2065" s="12" t="s">
        <v>68</v>
      </c>
      <c r="B2065" s="12" t="s">
        <v>14</v>
      </c>
      <c r="C2065" s="12">
        <v>7</v>
      </c>
      <c r="D2065" s="12">
        <v>7</v>
      </c>
      <c r="E2065" s="12">
        <v>7</v>
      </c>
      <c r="F2065" s="12">
        <v>0</v>
      </c>
      <c r="G2065" s="12">
        <v>0</v>
      </c>
      <c r="H2065"/>
    </row>
    <row r="2066" spans="1:8" s="18" customFormat="1" x14ac:dyDescent="0.25">
      <c r="A2066" s="12" t="s">
        <v>68</v>
      </c>
      <c r="B2066" s="12" t="s">
        <v>16</v>
      </c>
      <c r="C2066" s="12">
        <v>11</v>
      </c>
      <c r="D2066" s="12">
        <v>11</v>
      </c>
      <c r="E2066" s="12">
        <v>7</v>
      </c>
      <c r="F2066" s="12">
        <v>4</v>
      </c>
      <c r="G2066" s="12">
        <v>0</v>
      </c>
      <c r="H2066"/>
    </row>
    <row r="2067" spans="1:8" s="18" customFormat="1" x14ac:dyDescent="0.25">
      <c r="A2067" s="12" t="s">
        <v>68</v>
      </c>
      <c r="B2067" s="12" t="s">
        <v>17</v>
      </c>
      <c r="C2067" s="12">
        <v>7</v>
      </c>
      <c r="D2067" s="12">
        <v>7</v>
      </c>
      <c r="E2067" s="12">
        <v>7</v>
      </c>
      <c r="F2067" s="12">
        <v>0</v>
      </c>
      <c r="G2067" s="12">
        <v>0</v>
      </c>
      <c r="H2067"/>
    </row>
    <row r="2068" spans="1:8" s="18" customFormat="1" x14ac:dyDescent="0.25">
      <c r="A2068" s="18" t="s">
        <v>68</v>
      </c>
      <c r="B2068" s="18" t="s">
        <v>18</v>
      </c>
      <c r="C2068" s="18">
        <v>12</v>
      </c>
      <c r="D2068" s="18">
        <v>12</v>
      </c>
      <c r="E2068" s="18">
        <v>11</v>
      </c>
      <c r="F2068" s="18">
        <v>1</v>
      </c>
      <c r="G2068" s="18">
        <v>0</v>
      </c>
      <c r="H2068"/>
    </row>
    <row r="2069" spans="1:8" s="18" customFormat="1" x14ac:dyDescent="0.25">
      <c r="A2069" s="12" t="s">
        <v>68</v>
      </c>
      <c r="B2069" s="12" t="s">
        <v>18</v>
      </c>
      <c r="C2069" s="12">
        <v>26</v>
      </c>
      <c r="D2069" s="12">
        <v>26</v>
      </c>
      <c r="E2069" s="12">
        <v>20</v>
      </c>
      <c r="F2069" s="12">
        <v>6</v>
      </c>
      <c r="G2069" s="12">
        <v>0</v>
      </c>
      <c r="H2069"/>
    </row>
    <row r="2070" spans="1:8" s="18" customFormat="1" x14ac:dyDescent="0.25">
      <c r="A2070" s="18" t="s">
        <v>68</v>
      </c>
      <c r="B2070" s="18" t="s">
        <v>185</v>
      </c>
      <c r="C2070" s="18">
        <v>19</v>
      </c>
      <c r="D2070" s="18">
        <v>18</v>
      </c>
      <c r="E2070" s="18">
        <v>7</v>
      </c>
      <c r="F2070" s="18">
        <v>11</v>
      </c>
      <c r="G2070" s="18">
        <v>0</v>
      </c>
      <c r="H2070"/>
    </row>
    <row r="2071" spans="1:8" s="18" customFormat="1" x14ac:dyDescent="0.25">
      <c r="A2071" s="12" t="s">
        <v>68</v>
      </c>
      <c r="B2071" s="12" t="s">
        <v>185</v>
      </c>
      <c r="C2071" s="12">
        <v>16</v>
      </c>
      <c r="D2071" s="12">
        <v>16</v>
      </c>
      <c r="E2071" s="12">
        <v>10</v>
      </c>
      <c r="F2071" s="12">
        <v>6</v>
      </c>
      <c r="G2071" s="12">
        <v>0</v>
      </c>
      <c r="H2071"/>
    </row>
    <row r="2072" spans="1:8" s="18" customFormat="1" x14ac:dyDescent="0.25">
      <c r="A2072" s="18" t="s">
        <v>45</v>
      </c>
      <c r="B2072" s="18" t="s">
        <v>2</v>
      </c>
      <c r="C2072" s="18">
        <v>2</v>
      </c>
      <c r="D2072" s="18">
        <v>2</v>
      </c>
      <c r="E2072" s="18">
        <v>1</v>
      </c>
      <c r="F2072" s="18">
        <v>1</v>
      </c>
      <c r="G2072" s="18">
        <v>0</v>
      </c>
      <c r="H2072"/>
    </row>
    <row r="2073" spans="1:8" s="18" customFormat="1" x14ac:dyDescent="0.25">
      <c r="A2073" s="41" t="s">
        <v>45</v>
      </c>
      <c r="B2073" s="41" t="s">
        <v>2</v>
      </c>
      <c r="C2073" s="41">
        <v>3</v>
      </c>
      <c r="D2073" s="41">
        <v>3</v>
      </c>
      <c r="E2073" s="41">
        <v>3</v>
      </c>
      <c r="F2073" s="41">
        <v>0</v>
      </c>
      <c r="G2073" s="41">
        <v>0</v>
      </c>
      <c r="H2073"/>
    </row>
    <row r="2074" spans="1:8" s="18" customFormat="1" x14ac:dyDescent="0.25">
      <c r="A2074" s="18" t="s">
        <v>45</v>
      </c>
      <c r="B2074" s="18" t="s">
        <v>4</v>
      </c>
      <c r="C2074" s="18">
        <v>2</v>
      </c>
      <c r="D2074" s="18">
        <v>0</v>
      </c>
      <c r="E2074" s="18">
        <v>0</v>
      </c>
      <c r="F2074" s="18">
        <v>0</v>
      </c>
      <c r="G2074" s="18">
        <v>0</v>
      </c>
      <c r="H2074"/>
    </row>
    <row r="2075" spans="1:8" s="18" customFormat="1" x14ac:dyDescent="0.25">
      <c r="A2075" s="18" t="s">
        <v>45</v>
      </c>
      <c r="B2075" s="18" t="s">
        <v>9</v>
      </c>
      <c r="C2075" s="18">
        <v>9</v>
      </c>
      <c r="D2075" s="18">
        <v>8</v>
      </c>
      <c r="E2075" s="18">
        <v>6</v>
      </c>
      <c r="F2075" s="18">
        <v>2</v>
      </c>
      <c r="G2075" s="18">
        <v>0</v>
      </c>
      <c r="H2075"/>
    </row>
    <row r="2076" spans="1:8" s="18" customFormat="1" x14ac:dyDescent="0.25">
      <c r="A2076" s="41" t="s">
        <v>45</v>
      </c>
      <c r="B2076" s="41" t="s">
        <v>9</v>
      </c>
      <c r="C2076" s="41">
        <v>15</v>
      </c>
      <c r="D2076" s="41">
        <v>15</v>
      </c>
      <c r="E2076" s="41">
        <v>11</v>
      </c>
      <c r="F2076" s="41">
        <v>4</v>
      </c>
      <c r="G2076" s="41">
        <v>0</v>
      </c>
      <c r="H2076"/>
    </row>
    <row r="2077" spans="1:8" s="18" customFormat="1" x14ac:dyDescent="0.25">
      <c r="A2077" s="18" t="s">
        <v>45</v>
      </c>
      <c r="B2077" s="18" t="s">
        <v>210</v>
      </c>
      <c r="C2077" s="18">
        <v>25</v>
      </c>
      <c r="D2077" s="18">
        <v>25</v>
      </c>
      <c r="E2077" s="18">
        <v>25</v>
      </c>
      <c r="F2077" s="18">
        <v>0</v>
      </c>
      <c r="G2077" s="18">
        <v>0</v>
      </c>
      <c r="H2077"/>
    </row>
    <row r="2078" spans="1:8" s="18" customFormat="1" x14ac:dyDescent="0.25">
      <c r="A2078" s="18" t="s">
        <v>45</v>
      </c>
      <c r="B2078" s="18" t="s">
        <v>210</v>
      </c>
      <c r="C2078" s="18">
        <v>4</v>
      </c>
      <c r="D2078" s="18">
        <v>4</v>
      </c>
      <c r="E2078" s="18">
        <v>1</v>
      </c>
      <c r="F2078" s="18">
        <v>3</v>
      </c>
      <c r="G2078" s="18">
        <v>0</v>
      </c>
      <c r="H2078"/>
    </row>
    <row r="2079" spans="1:8" s="18" customFormat="1" x14ac:dyDescent="0.25">
      <c r="A2079" s="12" t="s">
        <v>45</v>
      </c>
      <c r="B2079" s="12" t="s">
        <v>210</v>
      </c>
      <c r="C2079" s="12">
        <v>29</v>
      </c>
      <c r="D2079" s="12">
        <v>28</v>
      </c>
      <c r="E2079" s="12">
        <v>28</v>
      </c>
      <c r="F2079" s="12">
        <v>0</v>
      </c>
      <c r="G2079" s="12">
        <v>0</v>
      </c>
      <c r="H2079"/>
    </row>
    <row r="2080" spans="1:8" s="18" customFormat="1" x14ac:dyDescent="0.25">
      <c r="A2080" s="18" t="s">
        <v>45</v>
      </c>
      <c r="B2080" s="18" t="s">
        <v>211</v>
      </c>
      <c r="C2080" s="18">
        <v>34</v>
      </c>
      <c r="D2080" s="18">
        <v>33</v>
      </c>
      <c r="E2080" s="18">
        <v>31</v>
      </c>
      <c r="F2080" s="18">
        <v>2</v>
      </c>
      <c r="G2080" s="18">
        <v>0</v>
      </c>
      <c r="H2080"/>
    </row>
    <row r="2081" spans="1:8" s="18" customFormat="1" x14ac:dyDescent="0.25">
      <c r="A2081" s="18" t="s">
        <v>45</v>
      </c>
      <c r="B2081" s="18" t="s">
        <v>211</v>
      </c>
      <c r="C2081" s="18">
        <v>2</v>
      </c>
      <c r="D2081" s="18">
        <v>2</v>
      </c>
      <c r="E2081" s="18">
        <v>2</v>
      </c>
      <c r="F2081" s="18">
        <v>0</v>
      </c>
      <c r="G2081" s="18">
        <v>0</v>
      </c>
      <c r="H2081"/>
    </row>
    <row r="2082" spans="1:8" s="18" customFormat="1" x14ac:dyDescent="0.25">
      <c r="A2082" s="12" t="s">
        <v>45</v>
      </c>
      <c r="B2082" s="12" t="s">
        <v>211</v>
      </c>
      <c r="C2082" s="12">
        <v>37</v>
      </c>
      <c r="D2082" s="12">
        <v>35</v>
      </c>
      <c r="E2082" s="12">
        <v>31</v>
      </c>
      <c r="F2082" s="12">
        <v>4</v>
      </c>
      <c r="G2082" s="12">
        <v>0</v>
      </c>
      <c r="H2082"/>
    </row>
    <row r="2083" spans="1:8" s="18" customFormat="1" x14ac:dyDescent="0.25">
      <c r="A2083" s="18" t="s">
        <v>45</v>
      </c>
      <c r="B2083" s="18" t="s">
        <v>209</v>
      </c>
      <c r="C2083" s="18">
        <v>17</v>
      </c>
      <c r="D2083" s="18">
        <v>17</v>
      </c>
      <c r="E2083" s="18">
        <v>12</v>
      </c>
      <c r="F2083" s="18">
        <v>5</v>
      </c>
      <c r="G2083" s="18">
        <v>0</v>
      </c>
      <c r="H2083"/>
    </row>
    <row r="2084" spans="1:8" s="18" customFormat="1" x14ac:dyDescent="0.25">
      <c r="A2084" s="18" t="s">
        <v>45</v>
      </c>
      <c r="B2084" s="18" t="s">
        <v>209</v>
      </c>
      <c r="C2084" s="18">
        <v>1</v>
      </c>
      <c r="D2084" s="18">
        <v>1</v>
      </c>
      <c r="E2084" s="18">
        <v>1</v>
      </c>
      <c r="F2084" s="18">
        <v>0</v>
      </c>
      <c r="G2084" s="18">
        <v>0</v>
      </c>
      <c r="H2084"/>
    </row>
    <row r="2085" spans="1:8" s="18" customFormat="1" x14ac:dyDescent="0.25">
      <c r="A2085" s="12" t="s">
        <v>45</v>
      </c>
      <c r="B2085" s="12" t="s">
        <v>209</v>
      </c>
      <c r="C2085" s="12">
        <v>26</v>
      </c>
      <c r="D2085" s="12">
        <v>25</v>
      </c>
      <c r="E2085" s="12">
        <v>20</v>
      </c>
      <c r="F2085" s="12">
        <v>5</v>
      </c>
      <c r="G2085" s="12">
        <v>0</v>
      </c>
      <c r="H2085"/>
    </row>
    <row r="2086" spans="1:8" s="18" customFormat="1" x14ac:dyDescent="0.25">
      <c r="A2086" s="18" t="s">
        <v>45</v>
      </c>
      <c r="B2086" s="18" t="s">
        <v>14</v>
      </c>
      <c r="C2086" s="18">
        <v>19</v>
      </c>
      <c r="D2086" s="18">
        <v>19</v>
      </c>
      <c r="E2086" s="18">
        <v>19</v>
      </c>
      <c r="F2086" s="18">
        <v>0</v>
      </c>
      <c r="G2086" s="18">
        <v>0</v>
      </c>
      <c r="H2086"/>
    </row>
    <row r="2087" spans="1:8" s="18" customFormat="1" x14ac:dyDescent="0.25">
      <c r="A2087" s="12" t="s">
        <v>45</v>
      </c>
      <c r="B2087" s="12" t="s">
        <v>14</v>
      </c>
      <c r="C2087" s="12">
        <v>14</v>
      </c>
      <c r="D2087" s="12">
        <v>14</v>
      </c>
      <c r="E2087" s="12">
        <v>14</v>
      </c>
      <c r="F2087" s="12">
        <v>0</v>
      </c>
      <c r="G2087" s="12">
        <v>0</v>
      </c>
      <c r="H2087"/>
    </row>
    <row r="2088" spans="1:8" s="18" customFormat="1" x14ac:dyDescent="0.25">
      <c r="A2088" s="18" t="s">
        <v>45</v>
      </c>
      <c r="B2088" s="18" t="s">
        <v>15</v>
      </c>
      <c r="C2088" s="18">
        <v>2</v>
      </c>
      <c r="D2088" s="18">
        <v>2</v>
      </c>
      <c r="E2088" s="18">
        <v>2</v>
      </c>
      <c r="F2088" s="18">
        <v>0</v>
      </c>
      <c r="G2088" s="18">
        <v>0</v>
      </c>
      <c r="H2088"/>
    </row>
    <row r="2089" spans="1:8" s="18" customFormat="1" x14ac:dyDescent="0.25">
      <c r="A2089" s="12" t="s">
        <v>45</v>
      </c>
      <c r="B2089" s="12" t="s">
        <v>15</v>
      </c>
      <c r="C2089" s="12">
        <v>8</v>
      </c>
      <c r="D2089" s="12">
        <v>8</v>
      </c>
      <c r="E2089" s="12">
        <v>8</v>
      </c>
      <c r="F2089" s="12">
        <v>0</v>
      </c>
      <c r="G2089" s="12">
        <v>0</v>
      </c>
      <c r="H2089"/>
    </row>
    <row r="2090" spans="1:8" s="18" customFormat="1" x14ac:dyDescent="0.25">
      <c r="A2090" s="18" t="s">
        <v>45</v>
      </c>
      <c r="B2090" s="18" t="s">
        <v>16</v>
      </c>
      <c r="C2090" s="18">
        <v>9</v>
      </c>
      <c r="D2090" s="18">
        <v>9</v>
      </c>
      <c r="E2090" s="18">
        <v>9</v>
      </c>
      <c r="F2090" s="18">
        <v>0</v>
      </c>
      <c r="G2090" s="18">
        <v>0</v>
      </c>
      <c r="H2090"/>
    </row>
    <row r="2091" spans="1:8" s="18" customFormat="1" x14ac:dyDescent="0.25">
      <c r="A2091" s="12" t="s">
        <v>45</v>
      </c>
      <c r="B2091" s="12" t="s">
        <v>16</v>
      </c>
      <c r="C2091" s="12">
        <v>26</v>
      </c>
      <c r="D2091" s="12">
        <v>26</v>
      </c>
      <c r="E2091" s="12">
        <v>23</v>
      </c>
      <c r="F2091" s="12">
        <v>3</v>
      </c>
      <c r="G2091" s="12">
        <v>0</v>
      </c>
      <c r="H2091"/>
    </row>
    <row r="2092" spans="1:8" s="18" customFormat="1" x14ac:dyDescent="0.25">
      <c r="A2092" s="18" t="s">
        <v>45</v>
      </c>
      <c r="B2092" s="18" t="s">
        <v>17</v>
      </c>
      <c r="C2092" s="18">
        <v>9</v>
      </c>
      <c r="D2092" s="18">
        <v>9</v>
      </c>
      <c r="E2092" s="18">
        <v>9</v>
      </c>
      <c r="F2092" s="18">
        <v>0</v>
      </c>
      <c r="G2092" s="18">
        <v>0</v>
      </c>
      <c r="H2092"/>
    </row>
    <row r="2093" spans="1:8" s="18" customFormat="1" x14ac:dyDescent="0.25">
      <c r="A2093" s="12" t="s">
        <v>45</v>
      </c>
      <c r="B2093" s="12" t="s">
        <v>17</v>
      </c>
      <c r="C2093" s="12">
        <v>22</v>
      </c>
      <c r="D2093" s="12">
        <v>22</v>
      </c>
      <c r="E2093" s="12">
        <v>21</v>
      </c>
      <c r="F2093" s="12">
        <v>1</v>
      </c>
      <c r="G2093" s="12">
        <v>0</v>
      </c>
      <c r="H2093"/>
    </row>
    <row r="2094" spans="1:8" s="18" customFormat="1" x14ac:dyDescent="0.25">
      <c r="A2094" s="18" t="s">
        <v>45</v>
      </c>
      <c r="B2094" s="18" t="s">
        <v>18</v>
      </c>
      <c r="C2094" s="18">
        <v>31</v>
      </c>
      <c r="D2094" s="18">
        <v>31</v>
      </c>
      <c r="E2094" s="18">
        <v>30</v>
      </c>
      <c r="F2094" s="18">
        <v>1</v>
      </c>
      <c r="G2094" s="18">
        <v>0</v>
      </c>
      <c r="H2094"/>
    </row>
    <row r="2095" spans="1:8" s="18" customFormat="1" x14ac:dyDescent="0.25">
      <c r="A2095" s="12" t="s">
        <v>45</v>
      </c>
      <c r="B2095" s="12" t="s">
        <v>18</v>
      </c>
      <c r="C2095" s="12">
        <v>35</v>
      </c>
      <c r="D2095" s="12">
        <v>34</v>
      </c>
      <c r="E2095" s="12">
        <v>30</v>
      </c>
      <c r="F2095" s="12">
        <v>4</v>
      </c>
      <c r="G2095" s="12">
        <v>0</v>
      </c>
      <c r="H2095"/>
    </row>
    <row r="2096" spans="1:8" s="18" customFormat="1" x14ac:dyDescent="0.25">
      <c r="A2096" s="18" t="s">
        <v>45</v>
      </c>
      <c r="B2096" s="18" t="s">
        <v>185</v>
      </c>
      <c r="C2096" s="18">
        <v>6</v>
      </c>
      <c r="D2096" s="18">
        <v>6</v>
      </c>
      <c r="E2096" s="18">
        <v>6</v>
      </c>
      <c r="F2096" s="18">
        <v>0</v>
      </c>
      <c r="G2096" s="18">
        <v>0</v>
      </c>
      <c r="H2096"/>
    </row>
    <row r="2097" spans="1:8" s="18" customFormat="1" x14ac:dyDescent="0.25">
      <c r="A2097" s="12" t="s">
        <v>45</v>
      </c>
      <c r="B2097" s="12" t="s">
        <v>185</v>
      </c>
      <c r="C2097" s="12">
        <v>10</v>
      </c>
      <c r="D2097" s="12">
        <v>10</v>
      </c>
      <c r="E2097" s="12">
        <v>9</v>
      </c>
      <c r="F2097" s="12">
        <v>1</v>
      </c>
      <c r="G2097" s="12">
        <v>0</v>
      </c>
      <c r="H2097"/>
    </row>
    <row r="2098" spans="1:8" s="18" customFormat="1" x14ac:dyDescent="0.25">
      <c r="A2098" s="18" t="s">
        <v>114</v>
      </c>
      <c r="B2098" s="18" t="s">
        <v>2</v>
      </c>
      <c r="C2098" s="18">
        <v>3</v>
      </c>
      <c r="D2098" s="18">
        <v>2</v>
      </c>
      <c r="E2098" s="18">
        <v>1</v>
      </c>
      <c r="F2098" s="18">
        <v>1</v>
      </c>
      <c r="G2098" s="18">
        <v>0</v>
      </c>
      <c r="H2098"/>
    </row>
    <row r="2099" spans="1:8" s="18" customFormat="1" x14ac:dyDescent="0.25">
      <c r="A2099" s="41" t="s">
        <v>114</v>
      </c>
      <c r="B2099" s="41" t="s">
        <v>2</v>
      </c>
      <c r="C2099" s="41">
        <v>3</v>
      </c>
      <c r="D2099" s="41">
        <v>2</v>
      </c>
      <c r="E2099" s="41">
        <v>2</v>
      </c>
      <c r="F2099" s="41">
        <v>0</v>
      </c>
      <c r="G2099" s="41">
        <v>0</v>
      </c>
      <c r="H2099"/>
    </row>
    <row r="2100" spans="1:8" s="18" customFormat="1" x14ac:dyDescent="0.25">
      <c r="A2100" s="18" t="s">
        <v>114</v>
      </c>
      <c r="B2100" s="18" t="s">
        <v>9</v>
      </c>
      <c r="C2100" s="18">
        <v>22</v>
      </c>
      <c r="D2100" s="18">
        <v>22</v>
      </c>
      <c r="E2100" s="18">
        <v>19</v>
      </c>
      <c r="F2100" s="18">
        <v>3</v>
      </c>
      <c r="G2100" s="18">
        <v>0</v>
      </c>
      <c r="H2100"/>
    </row>
    <row r="2101" spans="1:8" s="18" customFormat="1" x14ac:dyDescent="0.25">
      <c r="A2101" s="12" t="s">
        <v>114</v>
      </c>
      <c r="B2101" s="12" t="s">
        <v>9</v>
      </c>
      <c r="C2101" s="12">
        <v>18</v>
      </c>
      <c r="D2101" s="12">
        <v>18</v>
      </c>
      <c r="E2101" s="12">
        <v>18</v>
      </c>
      <c r="F2101" s="12">
        <v>0</v>
      </c>
      <c r="G2101" s="12">
        <v>0</v>
      </c>
      <c r="H2101"/>
    </row>
    <row r="2102" spans="1:8" s="18" customFormat="1" x14ac:dyDescent="0.25">
      <c r="A2102" s="18" t="s">
        <v>114</v>
      </c>
      <c r="B2102" s="18" t="s">
        <v>210</v>
      </c>
      <c r="C2102" s="18">
        <v>29</v>
      </c>
      <c r="D2102" s="18">
        <v>29</v>
      </c>
      <c r="E2102" s="18">
        <v>25</v>
      </c>
      <c r="F2102" s="18">
        <v>4</v>
      </c>
      <c r="G2102" s="18">
        <v>0</v>
      </c>
      <c r="H2102"/>
    </row>
    <row r="2103" spans="1:8" s="18" customFormat="1" x14ac:dyDescent="0.25">
      <c r="A2103" s="18" t="s">
        <v>114</v>
      </c>
      <c r="B2103" s="18" t="s">
        <v>210</v>
      </c>
      <c r="C2103" s="18">
        <v>1</v>
      </c>
      <c r="D2103" s="18">
        <v>1</v>
      </c>
      <c r="E2103" s="18">
        <v>1</v>
      </c>
      <c r="F2103" s="18">
        <v>0</v>
      </c>
      <c r="G2103" s="18">
        <v>0</v>
      </c>
      <c r="H2103"/>
    </row>
    <row r="2104" spans="1:8" s="18" customFormat="1" x14ac:dyDescent="0.25">
      <c r="A2104" s="12" t="s">
        <v>114</v>
      </c>
      <c r="B2104" s="12" t="s">
        <v>210</v>
      </c>
      <c r="C2104" s="12">
        <v>14</v>
      </c>
      <c r="D2104" s="12">
        <v>14</v>
      </c>
      <c r="E2104" s="12">
        <v>14</v>
      </c>
      <c r="F2104" s="12">
        <v>0</v>
      </c>
      <c r="G2104" s="12">
        <v>0</v>
      </c>
      <c r="H2104"/>
    </row>
    <row r="2105" spans="1:8" s="18" customFormat="1" x14ac:dyDescent="0.25">
      <c r="A2105" s="18" t="s">
        <v>114</v>
      </c>
      <c r="B2105" s="18" t="s">
        <v>211</v>
      </c>
      <c r="C2105" s="18">
        <v>42</v>
      </c>
      <c r="D2105" s="18">
        <v>34</v>
      </c>
      <c r="E2105" s="18">
        <v>23</v>
      </c>
      <c r="F2105" s="18">
        <v>11</v>
      </c>
      <c r="G2105" s="18">
        <v>0</v>
      </c>
      <c r="H2105"/>
    </row>
    <row r="2106" spans="1:8" s="18" customFormat="1" x14ac:dyDescent="0.25">
      <c r="A2106" s="18" t="s">
        <v>114</v>
      </c>
      <c r="B2106" s="18" t="s">
        <v>211</v>
      </c>
      <c r="C2106" s="18">
        <v>2</v>
      </c>
      <c r="D2106" s="18">
        <v>2</v>
      </c>
      <c r="E2106" s="18">
        <v>2</v>
      </c>
      <c r="F2106" s="18">
        <v>0</v>
      </c>
      <c r="G2106" s="18">
        <v>0</v>
      </c>
      <c r="H2106"/>
    </row>
    <row r="2107" spans="1:8" s="18" customFormat="1" x14ac:dyDescent="0.25">
      <c r="A2107" s="12" t="s">
        <v>114</v>
      </c>
      <c r="B2107" s="12" t="s">
        <v>211</v>
      </c>
      <c r="C2107" s="12">
        <v>51</v>
      </c>
      <c r="D2107" s="12">
        <v>47</v>
      </c>
      <c r="E2107" s="12">
        <v>39</v>
      </c>
      <c r="F2107" s="12">
        <v>8</v>
      </c>
      <c r="G2107" s="12">
        <v>0</v>
      </c>
      <c r="H2107"/>
    </row>
    <row r="2108" spans="1:8" s="18" customFormat="1" x14ac:dyDescent="0.25">
      <c r="A2108" s="18" t="s">
        <v>114</v>
      </c>
      <c r="B2108" s="18" t="s">
        <v>209</v>
      </c>
      <c r="C2108" s="18">
        <v>29</v>
      </c>
      <c r="D2108" s="18">
        <v>26</v>
      </c>
      <c r="E2108" s="18">
        <v>24</v>
      </c>
      <c r="F2108" s="18">
        <v>2</v>
      </c>
      <c r="G2108" s="18">
        <v>0</v>
      </c>
      <c r="H2108"/>
    </row>
    <row r="2109" spans="1:8" s="18" customFormat="1" x14ac:dyDescent="0.25">
      <c r="A2109" s="12" t="s">
        <v>114</v>
      </c>
      <c r="B2109" s="12" t="s">
        <v>209</v>
      </c>
      <c r="C2109" s="12">
        <v>31</v>
      </c>
      <c r="D2109" s="12">
        <v>29</v>
      </c>
      <c r="E2109" s="12">
        <v>27</v>
      </c>
      <c r="F2109" s="12">
        <v>2</v>
      </c>
      <c r="G2109" s="12">
        <v>1</v>
      </c>
      <c r="H2109"/>
    </row>
    <row r="2110" spans="1:8" s="18" customFormat="1" x14ac:dyDescent="0.25">
      <c r="A2110" s="18" t="s">
        <v>114</v>
      </c>
      <c r="B2110" s="18" t="s">
        <v>14</v>
      </c>
      <c r="C2110" s="18">
        <v>55</v>
      </c>
      <c r="D2110" s="18">
        <v>54</v>
      </c>
      <c r="E2110" s="18">
        <v>54</v>
      </c>
      <c r="F2110" s="18">
        <v>0</v>
      </c>
      <c r="G2110" s="18">
        <v>0</v>
      </c>
      <c r="H2110"/>
    </row>
    <row r="2111" spans="1:8" s="18" customFormat="1" x14ac:dyDescent="0.25">
      <c r="A2111" s="12" t="s">
        <v>114</v>
      </c>
      <c r="B2111" s="12" t="s">
        <v>14</v>
      </c>
      <c r="C2111" s="12">
        <v>26</v>
      </c>
      <c r="D2111" s="12">
        <v>26</v>
      </c>
      <c r="E2111" s="12">
        <v>26</v>
      </c>
      <c r="F2111" s="12">
        <v>0</v>
      </c>
      <c r="G2111" s="12">
        <v>0</v>
      </c>
      <c r="H2111"/>
    </row>
    <row r="2112" spans="1:8" s="18" customFormat="1" x14ac:dyDescent="0.25">
      <c r="A2112" s="18" t="s">
        <v>114</v>
      </c>
      <c r="B2112" s="18" t="s">
        <v>16</v>
      </c>
      <c r="C2112" s="18">
        <v>6</v>
      </c>
      <c r="D2112" s="18">
        <v>6</v>
      </c>
      <c r="E2112" s="18">
        <v>3</v>
      </c>
      <c r="F2112" s="18">
        <v>3</v>
      </c>
      <c r="G2112" s="18">
        <v>0</v>
      </c>
      <c r="H2112"/>
    </row>
    <row r="2113" spans="1:8" s="18" customFormat="1" x14ac:dyDescent="0.25">
      <c r="A2113" s="18" t="s">
        <v>114</v>
      </c>
      <c r="B2113" s="18" t="s">
        <v>17</v>
      </c>
      <c r="C2113" s="18">
        <v>4</v>
      </c>
      <c r="D2113" s="18">
        <v>3</v>
      </c>
      <c r="E2113" s="18">
        <v>0</v>
      </c>
      <c r="F2113" s="18">
        <v>3</v>
      </c>
      <c r="G2113" s="18">
        <v>0</v>
      </c>
      <c r="H2113"/>
    </row>
    <row r="2114" spans="1:8" s="18" customFormat="1" x14ac:dyDescent="0.25">
      <c r="A2114" s="18" t="s">
        <v>114</v>
      </c>
      <c r="B2114" s="18" t="s">
        <v>18</v>
      </c>
      <c r="C2114" s="18">
        <v>30</v>
      </c>
      <c r="D2114" s="18">
        <v>30</v>
      </c>
      <c r="E2114" s="18">
        <v>28</v>
      </c>
      <c r="F2114" s="18">
        <v>2</v>
      </c>
      <c r="G2114" s="18">
        <v>0</v>
      </c>
      <c r="H2114"/>
    </row>
    <row r="2115" spans="1:8" s="18" customFormat="1" x14ac:dyDescent="0.25">
      <c r="A2115" s="12" t="s">
        <v>114</v>
      </c>
      <c r="B2115" s="12" t="s">
        <v>18</v>
      </c>
      <c r="C2115" s="12">
        <v>25</v>
      </c>
      <c r="D2115" s="12">
        <v>23</v>
      </c>
      <c r="E2115" s="12">
        <v>20</v>
      </c>
      <c r="F2115" s="12">
        <v>3</v>
      </c>
      <c r="G2115" s="12">
        <v>0</v>
      </c>
      <c r="H2115"/>
    </row>
    <row r="2116" spans="1:8" s="18" customFormat="1" x14ac:dyDescent="0.25">
      <c r="A2116" s="18" t="s">
        <v>114</v>
      </c>
      <c r="B2116" s="18" t="s">
        <v>185</v>
      </c>
      <c r="C2116" s="18">
        <v>19</v>
      </c>
      <c r="D2116" s="18">
        <v>18</v>
      </c>
      <c r="E2116" s="18">
        <v>18</v>
      </c>
      <c r="F2116" s="18">
        <v>0</v>
      </c>
      <c r="G2116" s="18">
        <v>0</v>
      </c>
      <c r="H2116"/>
    </row>
    <row r="2117" spans="1:8" s="18" customFormat="1" x14ac:dyDescent="0.25">
      <c r="A2117" s="12" t="s">
        <v>114</v>
      </c>
      <c r="B2117" s="12" t="s">
        <v>185</v>
      </c>
      <c r="C2117" s="12">
        <v>6</v>
      </c>
      <c r="D2117" s="12">
        <v>6</v>
      </c>
      <c r="E2117" s="12">
        <v>6</v>
      </c>
      <c r="F2117" s="12">
        <v>0</v>
      </c>
      <c r="G2117" s="12">
        <v>0</v>
      </c>
      <c r="H2117"/>
    </row>
    <row r="2118" spans="1:8" s="18" customFormat="1" x14ac:dyDescent="0.25">
      <c r="A2118" s="18" t="s">
        <v>173</v>
      </c>
      <c r="B2118" s="18" t="s">
        <v>2</v>
      </c>
      <c r="C2118" s="18">
        <v>1</v>
      </c>
      <c r="D2118" s="18">
        <v>1</v>
      </c>
      <c r="E2118" s="18">
        <v>1</v>
      </c>
      <c r="F2118" s="18">
        <v>0</v>
      </c>
      <c r="G2118" s="18">
        <v>0</v>
      </c>
      <c r="H2118"/>
    </row>
    <row r="2119" spans="1:8" s="18" customFormat="1" x14ac:dyDescent="0.25">
      <c r="A2119" s="18" t="s">
        <v>173</v>
      </c>
      <c r="B2119" s="18" t="s">
        <v>9</v>
      </c>
      <c r="C2119" s="18">
        <v>1</v>
      </c>
      <c r="D2119" s="18">
        <v>1</v>
      </c>
      <c r="E2119" s="18">
        <v>0</v>
      </c>
      <c r="F2119" s="18">
        <v>1</v>
      </c>
      <c r="G2119" s="18">
        <v>0</v>
      </c>
      <c r="H2119"/>
    </row>
    <row r="2120" spans="1:8" s="18" customFormat="1" x14ac:dyDescent="0.25">
      <c r="A2120" s="12" t="s">
        <v>173</v>
      </c>
      <c r="B2120" s="12" t="s">
        <v>9</v>
      </c>
      <c r="C2120" s="12">
        <v>3</v>
      </c>
      <c r="D2120" s="12">
        <v>3</v>
      </c>
      <c r="E2120" s="12">
        <v>3</v>
      </c>
      <c r="F2120" s="12">
        <v>0</v>
      </c>
      <c r="G2120" s="12">
        <v>0</v>
      </c>
      <c r="H2120"/>
    </row>
    <row r="2121" spans="1:8" s="18" customFormat="1" x14ac:dyDescent="0.25">
      <c r="A2121" s="18" t="s">
        <v>173</v>
      </c>
      <c r="B2121" s="18" t="s">
        <v>210</v>
      </c>
      <c r="C2121" s="18">
        <v>7</v>
      </c>
      <c r="D2121" s="18">
        <v>7</v>
      </c>
      <c r="E2121" s="18">
        <v>6</v>
      </c>
      <c r="F2121" s="18">
        <v>1</v>
      </c>
      <c r="G2121" s="18">
        <v>0</v>
      </c>
      <c r="H2121"/>
    </row>
    <row r="2122" spans="1:8" s="18" customFormat="1" x14ac:dyDescent="0.25">
      <c r="A2122" s="12" t="s">
        <v>173</v>
      </c>
      <c r="B2122" s="12" t="s">
        <v>210</v>
      </c>
      <c r="C2122" s="12">
        <v>5</v>
      </c>
      <c r="D2122" s="12">
        <v>5</v>
      </c>
      <c r="E2122" s="12">
        <v>5</v>
      </c>
      <c r="F2122" s="12">
        <v>0</v>
      </c>
      <c r="G2122" s="12">
        <v>0</v>
      </c>
      <c r="H2122"/>
    </row>
    <row r="2123" spans="1:8" s="18" customFormat="1" x14ac:dyDescent="0.25">
      <c r="A2123" s="18" t="s">
        <v>173</v>
      </c>
      <c r="B2123" s="18" t="s">
        <v>211</v>
      </c>
      <c r="C2123" s="18">
        <v>8</v>
      </c>
      <c r="D2123" s="18">
        <v>7</v>
      </c>
      <c r="E2123" s="18">
        <v>7</v>
      </c>
      <c r="F2123" s="18">
        <v>0</v>
      </c>
      <c r="G2123" s="18">
        <v>0</v>
      </c>
      <c r="H2123"/>
    </row>
    <row r="2124" spans="1:8" s="18" customFormat="1" x14ac:dyDescent="0.25">
      <c r="A2124" s="12" t="s">
        <v>173</v>
      </c>
      <c r="B2124" s="12" t="s">
        <v>211</v>
      </c>
      <c r="C2124" s="12">
        <v>4</v>
      </c>
      <c r="D2124" s="12">
        <v>3</v>
      </c>
      <c r="E2124" s="12">
        <v>3</v>
      </c>
      <c r="F2124" s="12">
        <v>0</v>
      </c>
      <c r="G2124" s="12">
        <v>1</v>
      </c>
      <c r="H2124"/>
    </row>
    <row r="2125" spans="1:8" s="18" customFormat="1" x14ac:dyDescent="0.25">
      <c r="A2125" s="18" t="s">
        <v>173</v>
      </c>
      <c r="B2125" s="18" t="s">
        <v>209</v>
      </c>
      <c r="C2125" s="18">
        <v>7</v>
      </c>
      <c r="D2125" s="18">
        <v>7</v>
      </c>
      <c r="E2125" s="18">
        <v>6</v>
      </c>
      <c r="F2125" s="18">
        <v>1</v>
      </c>
      <c r="G2125" s="18">
        <v>0</v>
      </c>
      <c r="H2125"/>
    </row>
    <row r="2126" spans="1:8" s="18" customFormat="1" x14ac:dyDescent="0.25">
      <c r="A2126" s="12" t="s">
        <v>173</v>
      </c>
      <c r="B2126" s="12" t="s">
        <v>209</v>
      </c>
      <c r="C2126" s="12">
        <v>11</v>
      </c>
      <c r="D2126" s="12">
        <v>11</v>
      </c>
      <c r="E2126" s="12">
        <v>10</v>
      </c>
      <c r="F2126" s="12">
        <v>1</v>
      </c>
      <c r="G2126" s="12">
        <v>0</v>
      </c>
      <c r="H2126"/>
    </row>
    <row r="2127" spans="1:8" s="18" customFormat="1" x14ac:dyDescent="0.25">
      <c r="A2127" s="18" t="s">
        <v>173</v>
      </c>
      <c r="B2127" s="18" t="s">
        <v>14</v>
      </c>
      <c r="C2127" s="18">
        <v>1</v>
      </c>
      <c r="D2127" s="18">
        <v>1</v>
      </c>
      <c r="E2127" s="18">
        <v>1</v>
      </c>
      <c r="F2127" s="18">
        <v>0</v>
      </c>
      <c r="G2127" s="18">
        <v>0</v>
      </c>
      <c r="H2127"/>
    </row>
    <row r="2128" spans="1:8" s="18" customFormat="1" x14ac:dyDescent="0.25">
      <c r="A2128" s="12" t="s">
        <v>173</v>
      </c>
      <c r="B2128" s="12" t="s">
        <v>14</v>
      </c>
      <c r="C2128" s="12">
        <v>4</v>
      </c>
      <c r="D2128" s="12">
        <v>4</v>
      </c>
      <c r="E2128" s="12">
        <v>4</v>
      </c>
      <c r="F2128" s="12">
        <v>0</v>
      </c>
      <c r="G2128" s="12">
        <v>0</v>
      </c>
      <c r="H2128"/>
    </row>
    <row r="2129" spans="1:8" s="18" customFormat="1" x14ac:dyDescent="0.25">
      <c r="A2129" s="18" t="s">
        <v>173</v>
      </c>
      <c r="B2129" s="18" t="s">
        <v>16</v>
      </c>
      <c r="C2129" s="18">
        <v>1</v>
      </c>
      <c r="D2129" s="18">
        <v>1</v>
      </c>
      <c r="E2129" s="18">
        <v>1</v>
      </c>
      <c r="F2129" s="18">
        <v>0</v>
      </c>
      <c r="G2129" s="18">
        <v>0</v>
      </c>
      <c r="H2129"/>
    </row>
    <row r="2130" spans="1:8" s="18" customFormat="1" x14ac:dyDescent="0.25">
      <c r="A2130" s="12" t="s">
        <v>173</v>
      </c>
      <c r="B2130" s="12" t="s">
        <v>17</v>
      </c>
      <c r="C2130" s="12">
        <v>2</v>
      </c>
      <c r="D2130" s="12">
        <v>1</v>
      </c>
      <c r="E2130" s="12">
        <v>1</v>
      </c>
      <c r="F2130" s="12">
        <v>0</v>
      </c>
      <c r="G2130" s="12">
        <v>1</v>
      </c>
      <c r="H2130"/>
    </row>
    <row r="2131" spans="1:8" s="18" customFormat="1" x14ac:dyDescent="0.25">
      <c r="A2131" s="18" t="s">
        <v>173</v>
      </c>
      <c r="B2131" s="18" t="s">
        <v>18</v>
      </c>
      <c r="C2131" s="18">
        <v>6</v>
      </c>
      <c r="D2131" s="18">
        <v>6</v>
      </c>
      <c r="E2131" s="18">
        <v>4</v>
      </c>
      <c r="F2131" s="18">
        <v>2</v>
      </c>
      <c r="G2131" s="18">
        <v>0</v>
      </c>
      <c r="H2131"/>
    </row>
    <row r="2132" spans="1:8" s="18" customFormat="1" x14ac:dyDescent="0.25">
      <c r="A2132" s="12" t="s">
        <v>173</v>
      </c>
      <c r="B2132" s="12" t="s">
        <v>18</v>
      </c>
      <c r="C2132" s="12">
        <v>16</v>
      </c>
      <c r="D2132" s="12">
        <v>16</v>
      </c>
      <c r="E2132" s="12">
        <v>15</v>
      </c>
      <c r="F2132" s="12">
        <v>1</v>
      </c>
      <c r="G2132" s="12">
        <v>0</v>
      </c>
      <c r="H2132"/>
    </row>
    <row r="2133" spans="1:8" s="18" customFormat="1" x14ac:dyDescent="0.25">
      <c r="A2133" s="18" t="s">
        <v>173</v>
      </c>
      <c r="B2133" s="18" t="s">
        <v>185</v>
      </c>
      <c r="C2133" s="18">
        <v>1</v>
      </c>
      <c r="D2133" s="18">
        <v>1</v>
      </c>
      <c r="E2133" s="18">
        <v>1</v>
      </c>
      <c r="F2133" s="18">
        <v>0</v>
      </c>
      <c r="G2133" s="18">
        <v>0</v>
      </c>
      <c r="H2133"/>
    </row>
    <row r="2134" spans="1:8" s="18" customFormat="1" x14ac:dyDescent="0.25">
      <c r="A2134" s="18" t="s">
        <v>170</v>
      </c>
      <c r="B2134" s="18" t="s">
        <v>2</v>
      </c>
      <c r="C2134" s="18">
        <v>2</v>
      </c>
      <c r="D2134" s="18">
        <v>1</v>
      </c>
      <c r="E2134" s="18">
        <v>1</v>
      </c>
      <c r="F2134" s="18">
        <v>0</v>
      </c>
      <c r="G2134" s="18">
        <v>0</v>
      </c>
      <c r="H2134"/>
    </row>
    <row r="2135" spans="1:8" s="18" customFormat="1" x14ac:dyDescent="0.25">
      <c r="A2135" s="18" t="s">
        <v>170</v>
      </c>
      <c r="B2135" s="18" t="s">
        <v>9</v>
      </c>
      <c r="C2135" s="18">
        <v>8</v>
      </c>
      <c r="D2135" s="18">
        <v>8</v>
      </c>
      <c r="E2135" s="18">
        <v>6</v>
      </c>
      <c r="F2135" s="18">
        <v>2</v>
      </c>
      <c r="G2135" s="18">
        <v>0</v>
      </c>
      <c r="H2135"/>
    </row>
    <row r="2136" spans="1:8" s="18" customFormat="1" x14ac:dyDescent="0.25">
      <c r="A2136" s="12" t="s">
        <v>170</v>
      </c>
      <c r="B2136" s="12" t="s">
        <v>9</v>
      </c>
      <c r="C2136" s="12">
        <v>13</v>
      </c>
      <c r="D2136" s="12">
        <v>13</v>
      </c>
      <c r="E2136" s="12">
        <v>11</v>
      </c>
      <c r="F2136" s="12">
        <v>2</v>
      </c>
      <c r="G2136" s="12">
        <v>0</v>
      </c>
      <c r="H2136"/>
    </row>
    <row r="2137" spans="1:8" s="18" customFormat="1" x14ac:dyDescent="0.25">
      <c r="A2137" s="18" t="s">
        <v>170</v>
      </c>
      <c r="B2137" s="18" t="s">
        <v>210</v>
      </c>
      <c r="C2137" s="18">
        <v>11</v>
      </c>
      <c r="D2137" s="18">
        <v>11</v>
      </c>
      <c r="E2137" s="18">
        <v>9</v>
      </c>
      <c r="F2137" s="18">
        <v>2</v>
      </c>
      <c r="G2137" s="18">
        <v>0</v>
      </c>
      <c r="H2137"/>
    </row>
    <row r="2138" spans="1:8" s="18" customFormat="1" x14ac:dyDescent="0.25">
      <c r="A2138" s="18" t="s">
        <v>170</v>
      </c>
      <c r="B2138" s="18" t="s">
        <v>210</v>
      </c>
      <c r="C2138" s="18">
        <v>1</v>
      </c>
      <c r="D2138" s="18">
        <v>1</v>
      </c>
      <c r="E2138" s="18">
        <v>1</v>
      </c>
      <c r="F2138" s="18">
        <v>0</v>
      </c>
      <c r="G2138" s="18">
        <v>0</v>
      </c>
      <c r="H2138"/>
    </row>
    <row r="2139" spans="1:8" s="18" customFormat="1" x14ac:dyDescent="0.25">
      <c r="A2139" s="12" t="s">
        <v>170</v>
      </c>
      <c r="B2139" s="12" t="s">
        <v>210</v>
      </c>
      <c r="C2139" s="12">
        <v>4</v>
      </c>
      <c r="D2139" s="12">
        <v>4</v>
      </c>
      <c r="E2139" s="12">
        <v>3</v>
      </c>
      <c r="F2139" s="12">
        <v>1</v>
      </c>
      <c r="G2139" s="12">
        <v>0</v>
      </c>
      <c r="H2139"/>
    </row>
    <row r="2140" spans="1:8" s="18" customFormat="1" x14ac:dyDescent="0.25">
      <c r="A2140" s="18" t="s">
        <v>170</v>
      </c>
      <c r="B2140" s="18" t="s">
        <v>211</v>
      </c>
      <c r="C2140" s="18">
        <v>17</v>
      </c>
      <c r="D2140" s="18">
        <v>15</v>
      </c>
      <c r="E2140" s="18">
        <v>10</v>
      </c>
      <c r="F2140" s="18">
        <v>5</v>
      </c>
      <c r="G2140" s="18">
        <v>0</v>
      </c>
      <c r="H2140"/>
    </row>
    <row r="2141" spans="1:8" s="18" customFormat="1" x14ac:dyDescent="0.25">
      <c r="A2141" s="18" t="s">
        <v>170</v>
      </c>
      <c r="B2141" s="18" t="s">
        <v>211</v>
      </c>
      <c r="C2141" s="18">
        <v>1</v>
      </c>
      <c r="D2141" s="18">
        <v>1</v>
      </c>
      <c r="E2141" s="18">
        <v>0</v>
      </c>
      <c r="F2141" s="18">
        <v>1</v>
      </c>
      <c r="G2141" s="18">
        <v>0</v>
      </c>
      <c r="H2141"/>
    </row>
    <row r="2142" spans="1:8" s="18" customFormat="1" x14ac:dyDescent="0.25">
      <c r="A2142" s="12" t="s">
        <v>170</v>
      </c>
      <c r="B2142" s="12" t="s">
        <v>211</v>
      </c>
      <c r="C2142" s="12">
        <v>7</v>
      </c>
      <c r="D2142" s="12">
        <v>5</v>
      </c>
      <c r="E2142" s="12">
        <v>5</v>
      </c>
      <c r="F2142" s="12">
        <v>0</v>
      </c>
      <c r="G2142" s="12">
        <v>0</v>
      </c>
      <c r="H2142"/>
    </row>
    <row r="2143" spans="1:8" s="18" customFormat="1" x14ac:dyDescent="0.25">
      <c r="A2143" s="18" t="s">
        <v>170</v>
      </c>
      <c r="B2143" s="18" t="s">
        <v>209</v>
      </c>
      <c r="C2143" s="18">
        <v>17</v>
      </c>
      <c r="D2143" s="18">
        <v>17</v>
      </c>
      <c r="E2143" s="18">
        <v>9</v>
      </c>
      <c r="F2143" s="18">
        <v>8</v>
      </c>
      <c r="G2143" s="18">
        <v>0</v>
      </c>
      <c r="H2143"/>
    </row>
    <row r="2144" spans="1:8" s="18" customFormat="1" x14ac:dyDescent="0.25">
      <c r="A2144" s="12" t="s">
        <v>170</v>
      </c>
      <c r="B2144" s="12" t="s">
        <v>209</v>
      </c>
      <c r="C2144" s="12">
        <v>26</v>
      </c>
      <c r="D2144" s="12">
        <v>26</v>
      </c>
      <c r="E2144" s="12">
        <v>19</v>
      </c>
      <c r="F2144" s="12">
        <v>7</v>
      </c>
      <c r="G2144" s="12">
        <v>0</v>
      </c>
      <c r="H2144"/>
    </row>
    <row r="2145" spans="1:8" s="18" customFormat="1" x14ac:dyDescent="0.25">
      <c r="A2145" s="18" t="s">
        <v>170</v>
      </c>
      <c r="B2145" s="18" t="s">
        <v>14</v>
      </c>
      <c r="C2145" s="18">
        <v>9</v>
      </c>
      <c r="D2145" s="18">
        <v>9</v>
      </c>
      <c r="E2145" s="18">
        <v>9</v>
      </c>
      <c r="F2145" s="18">
        <v>0</v>
      </c>
      <c r="G2145" s="18">
        <v>0</v>
      </c>
      <c r="H2145"/>
    </row>
    <row r="2146" spans="1:8" s="18" customFormat="1" x14ac:dyDescent="0.25">
      <c r="A2146" s="12" t="s">
        <v>170</v>
      </c>
      <c r="B2146" s="12" t="s">
        <v>14</v>
      </c>
      <c r="C2146" s="12">
        <v>1</v>
      </c>
      <c r="D2146" s="12">
        <v>1</v>
      </c>
      <c r="E2146" s="12">
        <v>1</v>
      </c>
      <c r="F2146" s="12">
        <v>0</v>
      </c>
      <c r="G2146" s="12">
        <v>0</v>
      </c>
      <c r="H2146"/>
    </row>
    <row r="2147" spans="1:8" s="18" customFormat="1" x14ac:dyDescent="0.25">
      <c r="A2147" s="18" t="s">
        <v>170</v>
      </c>
      <c r="B2147" s="18" t="s">
        <v>15</v>
      </c>
      <c r="C2147" s="18">
        <v>2</v>
      </c>
      <c r="D2147" s="18">
        <v>2</v>
      </c>
      <c r="E2147" s="18">
        <v>1</v>
      </c>
      <c r="F2147" s="18">
        <v>1</v>
      </c>
      <c r="G2147" s="18">
        <v>0</v>
      </c>
      <c r="H2147"/>
    </row>
    <row r="2148" spans="1:8" s="18" customFormat="1" x14ac:dyDescent="0.25">
      <c r="A2148" s="18" t="s">
        <v>170</v>
      </c>
      <c r="B2148" s="18" t="s">
        <v>16</v>
      </c>
      <c r="C2148" s="18">
        <v>2</v>
      </c>
      <c r="D2148" s="18">
        <v>2</v>
      </c>
      <c r="E2148" s="18">
        <v>2</v>
      </c>
      <c r="F2148" s="18">
        <v>0</v>
      </c>
      <c r="G2148" s="18">
        <v>0</v>
      </c>
      <c r="H2148"/>
    </row>
    <row r="2149" spans="1:8" s="18" customFormat="1" x14ac:dyDescent="0.25">
      <c r="A2149" s="12" t="s">
        <v>170</v>
      </c>
      <c r="B2149" s="12" t="s">
        <v>16</v>
      </c>
      <c r="C2149" s="12">
        <v>2</v>
      </c>
      <c r="D2149" s="12">
        <v>2</v>
      </c>
      <c r="E2149" s="12">
        <v>2</v>
      </c>
      <c r="F2149" s="12">
        <v>0</v>
      </c>
      <c r="G2149" s="12">
        <v>0</v>
      </c>
      <c r="H2149"/>
    </row>
    <row r="2150" spans="1:8" s="18" customFormat="1" x14ac:dyDescent="0.25">
      <c r="A2150" s="18" t="s">
        <v>170</v>
      </c>
      <c r="B2150" s="18" t="s">
        <v>17</v>
      </c>
      <c r="C2150" s="18">
        <v>3</v>
      </c>
      <c r="D2150" s="18">
        <v>3</v>
      </c>
      <c r="E2150" s="18">
        <v>3</v>
      </c>
      <c r="F2150" s="18">
        <v>0</v>
      </c>
      <c r="G2150" s="18">
        <v>0</v>
      </c>
      <c r="H2150"/>
    </row>
    <row r="2151" spans="1:8" s="18" customFormat="1" x14ac:dyDescent="0.25">
      <c r="A2151" s="12" t="s">
        <v>170</v>
      </c>
      <c r="B2151" s="12" t="s">
        <v>17</v>
      </c>
      <c r="C2151" s="12">
        <v>1</v>
      </c>
      <c r="D2151" s="12">
        <v>1</v>
      </c>
      <c r="E2151" s="12">
        <v>0</v>
      </c>
      <c r="F2151" s="12">
        <v>1</v>
      </c>
      <c r="G2151" s="12">
        <v>0</v>
      </c>
      <c r="H2151"/>
    </row>
    <row r="2152" spans="1:8" s="18" customFormat="1" x14ac:dyDescent="0.25">
      <c r="A2152" s="18" t="s">
        <v>170</v>
      </c>
      <c r="B2152" s="18" t="s">
        <v>18</v>
      </c>
      <c r="C2152" s="18">
        <v>12</v>
      </c>
      <c r="D2152" s="18">
        <v>12</v>
      </c>
      <c r="E2152" s="18">
        <v>11</v>
      </c>
      <c r="F2152" s="18">
        <v>1</v>
      </c>
      <c r="G2152" s="18">
        <v>0</v>
      </c>
      <c r="H2152"/>
    </row>
    <row r="2153" spans="1:8" s="18" customFormat="1" x14ac:dyDescent="0.25">
      <c r="A2153" s="12" t="s">
        <v>170</v>
      </c>
      <c r="B2153" s="12" t="s">
        <v>18</v>
      </c>
      <c r="C2153" s="12">
        <v>17</v>
      </c>
      <c r="D2153" s="12">
        <v>17</v>
      </c>
      <c r="E2153" s="12">
        <v>13</v>
      </c>
      <c r="F2153" s="12">
        <v>4</v>
      </c>
      <c r="G2153" s="12">
        <v>0</v>
      </c>
      <c r="H2153"/>
    </row>
    <row r="2154" spans="1:8" s="18" customFormat="1" x14ac:dyDescent="0.25">
      <c r="A2154" s="18" t="s">
        <v>170</v>
      </c>
      <c r="B2154" s="18" t="s">
        <v>185</v>
      </c>
      <c r="C2154" s="18">
        <v>7</v>
      </c>
      <c r="D2154" s="18">
        <v>7</v>
      </c>
      <c r="E2154" s="18">
        <v>7</v>
      </c>
      <c r="F2154" s="18">
        <v>0</v>
      </c>
      <c r="G2154" s="18">
        <v>0</v>
      </c>
      <c r="H2154"/>
    </row>
    <row r="2155" spans="1:8" s="18" customFormat="1" x14ac:dyDescent="0.25">
      <c r="A2155" s="12" t="s">
        <v>170</v>
      </c>
      <c r="B2155" s="12" t="s">
        <v>185</v>
      </c>
      <c r="C2155" s="12">
        <v>9</v>
      </c>
      <c r="D2155" s="12">
        <v>9</v>
      </c>
      <c r="E2155" s="12">
        <v>9</v>
      </c>
      <c r="F2155" s="12">
        <v>0</v>
      </c>
      <c r="G2155" s="12">
        <v>0</v>
      </c>
      <c r="H2155"/>
    </row>
    <row r="2156" spans="1:8" s="18" customFormat="1" x14ac:dyDescent="0.25">
      <c r="A2156" s="18" t="s">
        <v>83</v>
      </c>
      <c r="B2156" s="18" t="s">
        <v>2</v>
      </c>
      <c r="C2156" s="18">
        <v>8</v>
      </c>
      <c r="D2156" s="18">
        <v>7</v>
      </c>
      <c r="E2156" s="18">
        <v>6</v>
      </c>
      <c r="F2156" s="18">
        <v>1</v>
      </c>
      <c r="G2156" s="18">
        <v>0</v>
      </c>
      <c r="H2156"/>
    </row>
    <row r="2157" spans="1:8" s="18" customFormat="1" x14ac:dyDescent="0.25">
      <c r="A2157" s="41" t="s">
        <v>83</v>
      </c>
      <c r="B2157" s="41" t="s">
        <v>2</v>
      </c>
      <c r="C2157" s="41">
        <v>1</v>
      </c>
      <c r="D2157" s="41">
        <v>1</v>
      </c>
      <c r="E2157" s="41">
        <v>1</v>
      </c>
      <c r="F2157" s="41">
        <v>0</v>
      </c>
      <c r="G2157" s="41">
        <v>0</v>
      </c>
      <c r="H2157"/>
    </row>
    <row r="2158" spans="1:8" s="18" customFormat="1" x14ac:dyDescent="0.25">
      <c r="A2158" s="18" t="s">
        <v>83</v>
      </c>
      <c r="B2158" s="18" t="s">
        <v>4</v>
      </c>
      <c r="C2158" s="18">
        <v>5</v>
      </c>
      <c r="D2158" s="18">
        <v>0</v>
      </c>
      <c r="E2158" s="18">
        <v>0</v>
      </c>
      <c r="F2158" s="18">
        <v>0</v>
      </c>
      <c r="G2158" s="18">
        <v>0</v>
      </c>
      <c r="H2158"/>
    </row>
    <row r="2159" spans="1:8" s="18" customFormat="1" x14ac:dyDescent="0.25">
      <c r="A2159" s="41" t="s">
        <v>83</v>
      </c>
      <c r="B2159" s="41" t="s">
        <v>4</v>
      </c>
      <c r="C2159" s="41">
        <v>5</v>
      </c>
      <c r="D2159" s="41">
        <v>0</v>
      </c>
      <c r="E2159" s="41">
        <v>0</v>
      </c>
      <c r="F2159" s="41">
        <v>0</v>
      </c>
      <c r="G2159" s="41">
        <v>0</v>
      </c>
      <c r="H2159"/>
    </row>
    <row r="2160" spans="1:8" s="18" customFormat="1" x14ac:dyDescent="0.25">
      <c r="A2160" s="18" t="s">
        <v>83</v>
      </c>
      <c r="B2160" s="18" t="s">
        <v>9</v>
      </c>
      <c r="C2160" s="18">
        <v>19</v>
      </c>
      <c r="D2160" s="18">
        <v>19</v>
      </c>
      <c r="E2160" s="18">
        <v>14</v>
      </c>
      <c r="F2160" s="18">
        <v>5</v>
      </c>
      <c r="G2160" s="18">
        <v>0</v>
      </c>
      <c r="H2160"/>
    </row>
    <row r="2161" spans="1:8" s="18" customFormat="1" x14ac:dyDescent="0.25">
      <c r="A2161" s="12" t="s">
        <v>83</v>
      </c>
      <c r="B2161" s="12" t="s">
        <v>9</v>
      </c>
      <c r="C2161" s="12">
        <v>36</v>
      </c>
      <c r="D2161" s="12">
        <v>36</v>
      </c>
      <c r="E2161" s="12">
        <v>35</v>
      </c>
      <c r="F2161" s="12">
        <v>1</v>
      </c>
      <c r="G2161" s="12">
        <v>0</v>
      </c>
      <c r="H2161"/>
    </row>
    <row r="2162" spans="1:8" s="18" customFormat="1" x14ac:dyDescent="0.25">
      <c r="A2162" s="18" t="s">
        <v>83</v>
      </c>
      <c r="B2162" s="18" t="s">
        <v>210</v>
      </c>
      <c r="C2162" s="18">
        <v>50</v>
      </c>
      <c r="D2162" s="18">
        <v>49</v>
      </c>
      <c r="E2162" s="18">
        <v>38</v>
      </c>
      <c r="F2162" s="18">
        <v>11</v>
      </c>
      <c r="G2162" s="18">
        <v>0</v>
      </c>
      <c r="H2162"/>
    </row>
    <row r="2163" spans="1:8" s="18" customFormat="1" x14ac:dyDescent="0.25">
      <c r="A2163" s="18" t="s">
        <v>83</v>
      </c>
      <c r="B2163" s="18" t="s">
        <v>210</v>
      </c>
      <c r="C2163" s="18">
        <v>12</v>
      </c>
      <c r="D2163" s="18">
        <v>11</v>
      </c>
      <c r="E2163" s="18">
        <v>11</v>
      </c>
      <c r="F2163" s="18">
        <v>0</v>
      </c>
      <c r="G2163" s="18">
        <v>0</v>
      </c>
      <c r="H2163"/>
    </row>
    <row r="2164" spans="1:8" s="18" customFormat="1" x14ac:dyDescent="0.25">
      <c r="A2164" s="12" t="s">
        <v>83</v>
      </c>
      <c r="B2164" s="12" t="s">
        <v>210</v>
      </c>
      <c r="C2164" s="12">
        <v>65</v>
      </c>
      <c r="D2164" s="12">
        <v>63</v>
      </c>
      <c r="E2164" s="12">
        <v>57</v>
      </c>
      <c r="F2164" s="12">
        <v>6</v>
      </c>
      <c r="G2164" s="12">
        <v>0</v>
      </c>
      <c r="H2164"/>
    </row>
    <row r="2165" spans="1:8" s="18" customFormat="1" x14ac:dyDescent="0.25">
      <c r="A2165" s="18" t="s">
        <v>83</v>
      </c>
      <c r="B2165" s="18" t="s">
        <v>211</v>
      </c>
      <c r="C2165" s="18">
        <v>78</v>
      </c>
      <c r="D2165" s="18">
        <v>66</v>
      </c>
      <c r="E2165" s="18">
        <v>49</v>
      </c>
      <c r="F2165" s="18">
        <v>17</v>
      </c>
      <c r="G2165" s="18">
        <v>0</v>
      </c>
      <c r="H2165"/>
    </row>
    <row r="2166" spans="1:8" s="18" customFormat="1" x14ac:dyDescent="0.25">
      <c r="A2166" s="18" t="s">
        <v>83</v>
      </c>
      <c r="B2166" s="18" t="s">
        <v>211</v>
      </c>
      <c r="C2166" s="18">
        <v>7</v>
      </c>
      <c r="D2166" s="18">
        <v>7</v>
      </c>
      <c r="E2166" s="18">
        <v>5</v>
      </c>
      <c r="F2166" s="18">
        <v>2</v>
      </c>
      <c r="G2166" s="18">
        <v>0</v>
      </c>
      <c r="H2166"/>
    </row>
    <row r="2167" spans="1:8" s="18" customFormat="1" x14ac:dyDescent="0.25">
      <c r="A2167" s="12" t="s">
        <v>83</v>
      </c>
      <c r="B2167" s="12" t="s">
        <v>211</v>
      </c>
      <c r="C2167" s="12">
        <v>73</v>
      </c>
      <c r="D2167" s="12">
        <v>69</v>
      </c>
      <c r="E2167" s="12">
        <v>51</v>
      </c>
      <c r="F2167" s="12">
        <v>18</v>
      </c>
      <c r="G2167" s="12">
        <v>0</v>
      </c>
      <c r="H2167"/>
    </row>
    <row r="2168" spans="1:8" s="18" customFormat="1" x14ac:dyDescent="0.25">
      <c r="A2168" s="12" t="s">
        <v>83</v>
      </c>
      <c r="B2168" s="42" t="s">
        <v>212</v>
      </c>
      <c r="C2168" s="12">
        <v>2</v>
      </c>
      <c r="D2168" s="12">
        <v>2</v>
      </c>
      <c r="E2168" s="12">
        <v>2</v>
      </c>
      <c r="F2168" s="12">
        <v>0</v>
      </c>
      <c r="G2168" s="12">
        <v>0</v>
      </c>
      <c r="H2168"/>
    </row>
    <row r="2169" spans="1:8" s="18" customFormat="1" x14ac:dyDescent="0.25">
      <c r="A2169" s="18" t="s">
        <v>83</v>
      </c>
      <c r="B2169" s="18" t="s">
        <v>209</v>
      </c>
      <c r="C2169" s="18">
        <v>52</v>
      </c>
      <c r="D2169" s="18">
        <v>52</v>
      </c>
      <c r="E2169" s="18">
        <v>35</v>
      </c>
      <c r="F2169" s="18">
        <v>17</v>
      </c>
      <c r="G2169" s="18">
        <v>0</v>
      </c>
      <c r="H2169"/>
    </row>
    <row r="2170" spans="1:8" s="18" customFormat="1" x14ac:dyDescent="0.25">
      <c r="A2170" s="18" t="s">
        <v>83</v>
      </c>
      <c r="B2170" s="18" t="s">
        <v>209</v>
      </c>
      <c r="C2170" s="18">
        <v>2</v>
      </c>
      <c r="D2170" s="18">
        <v>2</v>
      </c>
      <c r="E2170" s="18">
        <v>2</v>
      </c>
      <c r="F2170" s="18">
        <v>0</v>
      </c>
      <c r="G2170" s="18">
        <v>0</v>
      </c>
      <c r="H2170"/>
    </row>
    <row r="2171" spans="1:8" s="18" customFormat="1" x14ac:dyDescent="0.25">
      <c r="A2171" s="12" t="s">
        <v>83</v>
      </c>
      <c r="B2171" s="12" t="s">
        <v>209</v>
      </c>
      <c r="C2171" s="12">
        <v>88</v>
      </c>
      <c r="D2171" s="12">
        <v>88</v>
      </c>
      <c r="E2171" s="12">
        <v>77</v>
      </c>
      <c r="F2171" s="12">
        <v>11</v>
      </c>
      <c r="G2171" s="12">
        <v>0</v>
      </c>
      <c r="H2171"/>
    </row>
    <row r="2172" spans="1:8" s="18" customFormat="1" x14ac:dyDescent="0.25">
      <c r="A2172" s="18" t="s">
        <v>83</v>
      </c>
      <c r="B2172" s="18" t="s">
        <v>14</v>
      </c>
      <c r="C2172" s="18">
        <v>12</v>
      </c>
      <c r="D2172" s="18">
        <v>12</v>
      </c>
      <c r="E2172" s="18">
        <v>11</v>
      </c>
      <c r="F2172" s="18">
        <v>1</v>
      </c>
      <c r="G2172" s="18">
        <v>0</v>
      </c>
      <c r="H2172"/>
    </row>
    <row r="2173" spans="1:8" s="18" customFormat="1" x14ac:dyDescent="0.25">
      <c r="A2173" s="12" t="s">
        <v>83</v>
      </c>
      <c r="B2173" s="12" t="s">
        <v>14</v>
      </c>
      <c r="C2173" s="12">
        <v>7</v>
      </c>
      <c r="D2173" s="12">
        <v>3</v>
      </c>
      <c r="E2173" s="12">
        <v>3</v>
      </c>
      <c r="F2173" s="12">
        <v>0</v>
      </c>
      <c r="G2173" s="12">
        <v>0</v>
      </c>
      <c r="H2173"/>
    </row>
    <row r="2174" spans="1:8" s="18" customFormat="1" x14ac:dyDescent="0.25">
      <c r="A2174" s="18" t="s">
        <v>83</v>
      </c>
      <c r="B2174" s="18" t="s">
        <v>15</v>
      </c>
      <c r="C2174" s="18">
        <v>11</v>
      </c>
      <c r="D2174" s="18">
        <v>10</v>
      </c>
      <c r="E2174" s="18">
        <v>9</v>
      </c>
      <c r="F2174" s="18">
        <v>1</v>
      </c>
      <c r="G2174" s="18">
        <v>0</v>
      </c>
      <c r="H2174"/>
    </row>
    <row r="2175" spans="1:8" s="18" customFormat="1" x14ac:dyDescent="0.25">
      <c r="A2175" s="12" t="s">
        <v>83</v>
      </c>
      <c r="B2175" s="12" t="s">
        <v>15</v>
      </c>
      <c r="C2175" s="12">
        <v>8</v>
      </c>
      <c r="D2175" s="12">
        <v>7</v>
      </c>
      <c r="E2175" s="12">
        <v>7</v>
      </c>
      <c r="F2175" s="12">
        <v>0</v>
      </c>
      <c r="G2175" s="12">
        <v>0</v>
      </c>
      <c r="H2175"/>
    </row>
    <row r="2176" spans="1:8" s="18" customFormat="1" x14ac:dyDescent="0.25">
      <c r="A2176" s="18" t="s">
        <v>83</v>
      </c>
      <c r="B2176" s="18" t="s">
        <v>16</v>
      </c>
      <c r="C2176" s="18">
        <v>13</v>
      </c>
      <c r="D2176" s="18">
        <v>13</v>
      </c>
      <c r="E2176" s="18">
        <v>13</v>
      </c>
      <c r="F2176" s="18">
        <v>0</v>
      </c>
      <c r="G2176" s="18">
        <v>0</v>
      </c>
      <c r="H2176"/>
    </row>
    <row r="2177" spans="1:8" s="18" customFormat="1" x14ac:dyDescent="0.25">
      <c r="A2177" s="12" t="s">
        <v>83</v>
      </c>
      <c r="B2177" s="12" t="s">
        <v>16</v>
      </c>
      <c r="C2177" s="12">
        <v>35</v>
      </c>
      <c r="D2177" s="12">
        <v>35</v>
      </c>
      <c r="E2177" s="12">
        <v>34</v>
      </c>
      <c r="F2177" s="12">
        <v>1</v>
      </c>
      <c r="G2177" s="12">
        <v>0</v>
      </c>
      <c r="H2177"/>
    </row>
    <row r="2178" spans="1:8" s="18" customFormat="1" x14ac:dyDescent="0.25">
      <c r="A2178" s="18" t="s">
        <v>83</v>
      </c>
      <c r="B2178" s="18" t="s">
        <v>17</v>
      </c>
      <c r="C2178" s="18">
        <v>11</v>
      </c>
      <c r="D2178" s="18">
        <v>11</v>
      </c>
      <c r="E2178" s="18">
        <v>9</v>
      </c>
      <c r="F2178" s="18">
        <v>2</v>
      </c>
      <c r="G2178" s="18">
        <v>0</v>
      </c>
      <c r="H2178"/>
    </row>
    <row r="2179" spans="1:8" s="18" customFormat="1" x14ac:dyDescent="0.25">
      <c r="A2179" s="12" t="s">
        <v>83</v>
      </c>
      <c r="B2179" s="12" t="s">
        <v>17</v>
      </c>
      <c r="C2179" s="12">
        <v>1</v>
      </c>
      <c r="D2179" s="12">
        <v>0</v>
      </c>
      <c r="E2179" s="12">
        <v>0</v>
      </c>
      <c r="F2179" s="12">
        <v>0</v>
      </c>
      <c r="G2179" s="12">
        <v>0</v>
      </c>
      <c r="H2179"/>
    </row>
    <row r="2180" spans="1:8" s="18" customFormat="1" x14ac:dyDescent="0.25">
      <c r="A2180" s="18" t="s">
        <v>83</v>
      </c>
      <c r="B2180" s="18" t="s">
        <v>18</v>
      </c>
      <c r="C2180" s="18">
        <v>50</v>
      </c>
      <c r="D2180" s="18">
        <v>50</v>
      </c>
      <c r="E2180" s="18">
        <v>48</v>
      </c>
      <c r="F2180" s="18">
        <v>2</v>
      </c>
      <c r="G2180" s="18">
        <v>0</v>
      </c>
      <c r="H2180"/>
    </row>
    <row r="2181" spans="1:8" s="18" customFormat="1" x14ac:dyDescent="0.25">
      <c r="A2181" s="12" t="s">
        <v>83</v>
      </c>
      <c r="B2181" s="12" t="s">
        <v>18</v>
      </c>
      <c r="C2181" s="12">
        <v>87</v>
      </c>
      <c r="D2181" s="12">
        <v>87</v>
      </c>
      <c r="E2181" s="12">
        <v>82</v>
      </c>
      <c r="F2181" s="12">
        <v>5</v>
      </c>
      <c r="G2181" s="12">
        <v>0</v>
      </c>
      <c r="H2181"/>
    </row>
    <row r="2182" spans="1:8" s="18" customFormat="1" x14ac:dyDescent="0.25">
      <c r="A2182" s="18" t="s">
        <v>83</v>
      </c>
      <c r="B2182" s="18" t="s">
        <v>185</v>
      </c>
      <c r="C2182" s="18">
        <v>27</v>
      </c>
      <c r="D2182" s="18">
        <v>27</v>
      </c>
      <c r="E2182" s="18">
        <v>18</v>
      </c>
      <c r="F2182" s="18">
        <v>9</v>
      </c>
      <c r="G2182" s="18">
        <v>0</v>
      </c>
      <c r="H2182"/>
    </row>
    <row r="2183" spans="1:8" s="18" customFormat="1" x14ac:dyDescent="0.25">
      <c r="A2183" s="12" t="s">
        <v>83</v>
      </c>
      <c r="B2183" s="12" t="s">
        <v>185</v>
      </c>
      <c r="C2183" s="12">
        <v>22</v>
      </c>
      <c r="D2183" s="12">
        <v>22</v>
      </c>
      <c r="E2183" s="12">
        <v>20</v>
      </c>
      <c r="F2183" s="12">
        <v>2</v>
      </c>
      <c r="G2183" s="12">
        <v>0</v>
      </c>
      <c r="H2183"/>
    </row>
    <row r="2184" spans="1:8" s="18" customFormat="1" x14ac:dyDescent="0.25">
      <c r="A2184" s="18" t="s">
        <v>147</v>
      </c>
      <c r="B2184" s="18" t="s">
        <v>9</v>
      </c>
      <c r="C2184" s="18">
        <v>1</v>
      </c>
      <c r="D2184" s="18">
        <v>1</v>
      </c>
      <c r="E2184" s="18">
        <v>1</v>
      </c>
      <c r="F2184" s="18">
        <v>0</v>
      </c>
      <c r="G2184" s="18">
        <v>0</v>
      </c>
      <c r="H2184"/>
    </row>
    <row r="2185" spans="1:8" s="18" customFormat="1" x14ac:dyDescent="0.25">
      <c r="A2185" s="12" t="s">
        <v>147</v>
      </c>
      <c r="B2185" s="12" t="s">
        <v>9</v>
      </c>
      <c r="C2185" s="12">
        <v>4</v>
      </c>
      <c r="D2185" s="12">
        <v>4</v>
      </c>
      <c r="E2185" s="12">
        <v>4</v>
      </c>
      <c r="F2185" s="12">
        <v>0</v>
      </c>
      <c r="G2185" s="12">
        <v>0</v>
      </c>
      <c r="H2185"/>
    </row>
    <row r="2186" spans="1:8" s="18" customFormat="1" x14ac:dyDescent="0.25">
      <c r="A2186" s="18" t="s">
        <v>147</v>
      </c>
      <c r="B2186" s="18" t="s">
        <v>210</v>
      </c>
      <c r="C2186" s="18">
        <v>7</v>
      </c>
      <c r="D2186" s="18">
        <v>7</v>
      </c>
      <c r="E2186" s="18">
        <v>6</v>
      </c>
      <c r="F2186" s="18">
        <v>1</v>
      </c>
      <c r="G2186" s="18">
        <v>0</v>
      </c>
      <c r="H2186"/>
    </row>
    <row r="2187" spans="1:8" s="18" customFormat="1" x14ac:dyDescent="0.25">
      <c r="A2187" s="18" t="s">
        <v>147</v>
      </c>
      <c r="B2187" s="18" t="s">
        <v>210</v>
      </c>
      <c r="C2187" s="18">
        <v>1</v>
      </c>
      <c r="D2187" s="18">
        <v>1</v>
      </c>
      <c r="E2187" s="18">
        <v>1</v>
      </c>
      <c r="F2187" s="18">
        <v>0</v>
      </c>
      <c r="G2187" s="18">
        <v>0</v>
      </c>
      <c r="H2187"/>
    </row>
    <row r="2188" spans="1:8" s="18" customFormat="1" x14ac:dyDescent="0.25">
      <c r="A2188" s="12" t="s">
        <v>147</v>
      </c>
      <c r="B2188" s="12" t="s">
        <v>210</v>
      </c>
      <c r="C2188" s="12">
        <v>7</v>
      </c>
      <c r="D2188" s="12">
        <v>7</v>
      </c>
      <c r="E2188" s="12">
        <v>7</v>
      </c>
      <c r="F2188" s="12">
        <v>0</v>
      </c>
      <c r="G2188" s="12">
        <v>0</v>
      </c>
      <c r="H2188"/>
    </row>
    <row r="2189" spans="1:8" s="18" customFormat="1" x14ac:dyDescent="0.25">
      <c r="A2189" s="18" t="s">
        <v>147</v>
      </c>
      <c r="B2189" s="18" t="s">
        <v>211</v>
      </c>
      <c r="C2189" s="18">
        <v>10</v>
      </c>
      <c r="D2189" s="18">
        <v>10</v>
      </c>
      <c r="E2189" s="18">
        <v>9</v>
      </c>
      <c r="F2189" s="18">
        <v>1</v>
      </c>
      <c r="G2189" s="18">
        <v>0</v>
      </c>
      <c r="H2189"/>
    </row>
    <row r="2190" spans="1:8" s="18" customFormat="1" x14ac:dyDescent="0.25">
      <c r="A2190" s="12" t="s">
        <v>147</v>
      </c>
      <c r="B2190" s="12" t="s">
        <v>211</v>
      </c>
      <c r="C2190" s="12">
        <v>13</v>
      </c>
      <c r="D2190" s="12">
        <v>13</v>
      </c>
      <c r="E2190" s="12">
        <v>11</v>
      </c>
      <c r="F2190" s="12">
        <v>2</v>
      </c>
      <c r="G2190" s="12">
        <v>0</v>
      </c>
      <c r="H2190"/>
    </row>
    <row r="2191" spans="1:8" s="18" customFormat="1" x14ac:dyDescent="0.25">
      <c r="A2191" s="18" t="s">
        <v>147</v>
      </c>
      <c r="B2191" s="18" t="s">
        <v>209</v>
      </c>
      <c r="C2191" s="18">
        <v>22</v>
      </c>
      <c r="D2191" s="18">
        <v>22</v>
      </c>
      <c r="E2191" s="18">
        <v>20</v>
      </c>
      <c r="F2191" s="18">
        <v>2</v>
      </c>
      <c r="G2191" s="18">
        <v>0</v>
      </c>
      <c r="H2191"/>
    </row>
    <row r="2192" spans="1:8" s="18" customFormat="1" x14ac:dyDescent="0.25">
      <c r="A2192" s="12" t="s">
        <v>147</v>
      </c>
      <c r="B2192" s="12" t="s">
        <v>209</v>
      </c>
      <c r="C2192" s="12">
        <v>14</v>
      </c>
      <c r="D2192" s="12">
        <v>14</v>
      </c>
      <c r="E2192" s="12">
        <v>14</v>
      </c>
      <c r="F2192" s="12">
        <v>0</v>
      </c>
      <c r="G2192" s="12">
        <v>0</v>
      </c>
      <c r="H2192"/>
    </row>
    <row r="2193" spans="1:8" s="18" customFormat="1" x14ac:dyDescent="0.25">
      <c r="A2193" s="12" t="s">
        <v>147</v>
      </c>
      <c r="B2193" s="12" t="s">
        <v>14</v>
      </c>
      <c r="C2193" s="12">
        <v>2</v>
      </c>
      <c r="D2193" s="12">
        <v>2</v>
      </c>
      <c r="E2193" s="12">
        <v>2</v>
      </c>
      <c r="F2193" s="12">
        <v>0</v>
      </c>
      <c r="G2193" s="12">
        <v>0</v>
      </c>
      <c r="H2193"/>
    </row>
    <row r="2194" spans="1:8" s="18" customFormat="1" x14ac:dyDescent="0.25">
      <c r="A2194" s="18" t="s">
        <v>147</v>
      </c>
      <c r="B2194" s="18" t="s">
        <v>16</v>
      </c>
      <c r="C2194" s="18">
        <v>2</v>
      </c>
      <c r="D2194" s="18">
        <v>2</v>
      </c>
      <c r="E2194" s="18">
        <v>2</v>
      </c>
      <c r="F2194" s="18">
        <v>0</v>
      </c>
      <c r="G2194" s="18">
        <v>0</v>
      </c>
      <c r="H2194"/>
    </row>
    <row r="2195" spans="1:8" s="18" customFormat="1" x14ac:dyDescent="0.25">
      <c r="A2195" s="12" t="s">
        <v>147</v>
      </c>
      <c r="B2195" s="12" t="s">
        <v>16</v>
      </c>
      <c r="C2195" s="12">
        <v>1</v>
      </c>
      <c r="D2195" s="12">
        <v>0</v>
      </c>
      <c r="E2195" s="12">
        <v>0</v>
      </c>
      <c r="F2195" s="12">
        <v>0</v>
      </c>
      <c r="G2195" s="12">
        <v>0</v>
      </c>
      <c r="H2195"/>
    </row>
    <row r="2196" spans="1:8" s="18" customFormat="1" x14ac:dyDescent="0.25">
      <c r="A2196" s="18" t="s">
        <v>147</v>
      </c>
      <c r="B2196" s="18" t="s">
        <v>18</v>
      </c>
      <c r="C2196" s="18">
        <v>5</v>
      </c>
      <c r="D2196" s="18">
        <v>5</v>
      </c>
      <c r="E2196" s="18">
        <v>5</v>
      </c>
      <c r="F2196" s="18">
        <v>0</v>
      </c>
      <c r="G2196" s="18">
        <v>0</v>
      </c>
      <c r="H2196"/>
    </row>
    <row r="2197" spans="1:8" s="18" customFormat="1" x14ac:dyDescent="0.25">
      <c r="A2197" s="12" t="s">
        <v>147</v>
      </c>
      <c r="B2197" s="12" t="s">
        <v>18</v>
      </c>
      <c r="C2197" s="12">
        <v>4</v>
      </c>
      <c r="D2197" s="12">
        <v>4</v>
      </c>
      <c r="E2197" s="12">
        <v>4</v>
      </c>
      <c r="F2197" s="12">
        <v>0</v>
      </c>
      <c r="G2197" s="12">
        <v>0</v>
      </c>
      <c r="H2197"/>
    </row>
    <row r="2198" spans="1:8" s="18" customFormat="1" x14ac:dyDescent="0.25">
      <c r="A2198" s="18" t="s">
        <v>147</v>
      </c>
      <c r="B2198" s="18" t="s">
        <v>185</v>
      </c>
      <c r="C2198" s="18">
        <v>1</v>
      </c>
      <c r="D2198" s="18">
        <v>1</v>
      </c>
      <c r="E2198" s="18">
        <v>1</v>
      </c>
      <c r="F2198" s="18">
        <v>0</v>
      </c>
      <c r="G2198" s="18">
        <v>0</v>
      </c>
      <c r="H2198"/>
    </row>
    <row r="2199" spans="1:8" s="18" customFormat="1" x14ac:dyDescent="0.25">
      <c r="A2199" s="12" t="s">
        <v>147</v>
      </c>
      <c r="B2199" s="12" t="s">
        <v>185</v>
      </c>
      <c r="C2199" s="12">
        <v>3</v>
      </c>
      <c r="D2199" s="12">
        <v>3</v>
      </c>
      <c r="E2199" s="12">
        <v>3</v>
      </c>
      <c r="F2199" s="12">
        <v>0</v>
      </c>
      <c r="G2199" s="12">
        <v>0</v>
      </c>
      <c r="H2199"/>
    </row>
    <row r="2200" spans="1:8" s="18" customFormat="1" x14ac:dyDescent="0.25">
      <c r="A2200" s="18" t="s">
        <v>32</v>
      </c>
      <c r="B2200" s="18" t="s">
        <v>2</v>
      </c>
      <c r="C2200" s="18">
        <v>3</v>
      </c>
      <c r="D2200" s="18">
        <v>3</v>
      </c>
      <c r="E2200" s="18">
        <v>3</v>
      </c>
      <c r="F2200" s="18">
        <v>0</v>
      </c>
      <c r="G2200" s="18">
        <v>0</v>
      </c>
      <c r="H2200"/>
    </row>
    <row r="2201" spans="1:8" s="18" customFormat="1" x14ac:dyDescent="0.25">
      <c r="A2201" s="41" t="s">
        <v>32</v>
      </c>
      <c r="B2201" s="41" t="s">
        <v>2</v>
      </c>
      <c r="C2201" s="41">
        <v>6</v>
      </c>
      <c r="D2201" s="41">
        <v>6</v>
      </c>
      <c r="E2201" s="41">
        <v>6</v>
      </c>
      <c r="F2201" s="41">
        <v>0</v>
      </c>
      <c r="G2201" s="41">
        <v>0</v>
      </c>
      <c r="H2201"/>
    </row>
    <row r="2202" spans="1:8" s="18" customFormat="1" x14ac:dyDescent="0.25">
      <c r="A2202" s="18" t="s">
        <v>32</v>
      </c>
      <c r="B2202" s="18" t="s">
        <v>9</v>
      </c>
      <c r="C2202" s="18">
        <v>23</v>
      </c>
      <c r="D2202" s="18">
        <v>22</v>
      </c>
      <c r="E2202" s="18">
        <v>21</v>
      </c>
      <c r="F2202" s="18">
        <v>1</v>
      </c>
      <c r="G2202" s="18">
        <v>0</v>
      </c>
      <c r="H2202"/>
    </row>
    <row r="2203" spans="1:8" s="18" customFormat="1" x14ac:dyDescent="0.25">
      <c r="A2203" s="12" t="s">
        <v>32</v>
      </c>
      <c r="B2203" s="12" t="s">
        <v>9</v>
      </c>
      <c r="C2203" s="12">
        <v>25</v>
      </c>
      <c r="D2203" s="12">
        <v>24</v>
      </c>
      <c r="E2203" s="12">
        <v>22</v>
      </c>
      <c r="F2203" s="12">
        <v>2</v>
      </c>
      <c r="G2203" s="12">
        <v>0</v>
      </c>
      <c r="H2203"/>
    </row>
    <row r="2204" spans="1:8" s="18" customFormat="1" x14ac:dyDescent="0.25">
      <c r="A2204" s="18" t="s">
        <v>32</v>
      </c>
      <c r="B2204" s="18" t="s">
        <v>210</v>
      </c>
      <c r="C2204" s="18">
        <v>63</v>
      </c>
      <c r="D2204" s="18">
        <v>60</v>
      </c>
      <c r="E2204" s="18">
        <v>49</v>
      </c>
      <c r="F2204" s="18">
        <v>11</v>
      </c>
      <c r="G2204" s="18">
        <v>0</v>
      </c>
      <c r="H2204"/>
    </row>
    <row r="2205" spans="1:8" s="18" customFormat="1" x14ac:dyDescent="0.25">
      <c r="A2205" s="18" t="s">
        <v>32</v>
      </c>
      <c r="B2205" s="18" t="s">
        <v>210</v>
      </c>
      <c r="C2205" s="18">
        <v>12</v>
      </c>
      <c r="D2205" s="18">
        <v>12</v>
      </c>
      <c r="E2205" s="18">
        <v>10</v>
      </c>
      <c r="F2205" s="18">
        <v>2</v>
      </c>
      <c r="G2205" s="18">
        <v>0</v>
      </c>
      <c r="H2205"/>
    </row>
    <row r="2206" spans="1:8" s="18" customFormat="1" x14ac:dyDescent="0.25">
      <c r="A2206" s="12" t="s">
        <v>32</v>
      </c>
      <c r="B2206" s="12" t="s">
        <v>210</v>
      </c>
      <c r="C2206" s="12">
        <v>44</v>
      </c>
      <c r="D2206" s="12">
        <v>44</v>
      </c>
      <c r="E2206" s="12">
        <v>36</v>
      </c>
      <c r="F2206" s="12">
        <v>8</v>
      </c>
      <c r="G2206" s="12">
        <v>0</v>
      </c>
      <c r="H2206"/>
    </row>
    <row r="2207" spans="1:8" s="18" customFormat="1" x14ac:dyDescent="0.25">
      <c r="A2207" s="18" t="s">
        <v>32</v>
      </c>
      <c r="B2207" s="18" t="s">
        <v>211</v>
      </c>
      <c r="C2207" s="18">
        <v>71</v>
      </c>
      <c r="D2207" s="18">
        <v>64</v>
      </c>
      <c r="E2207" s="18">
        <v>62</v>
      </c>
      <c r="F2207" s="18">
        <v>2</v>
      </c>
      <c r="G2207" s="18">
        <v>0</v>
      </c>
      <c r="H2207"/>
    </row>
    <row r="2208" spans="1:8" s="18" customFormat="1" x14ac:dyDescent="0.25">
      <c r="A2208" s="18" t="s">
        <v>32</v>
      </c>
      <c r="B2208" s="18" t="s">
        <v>211</v>
      </c>
      <c r="C2208" s="18">
        <v>6</v>
      </c>
      <c r="D2208" s="18">
        <v>6</v>
      </c>
      <c r="E2208" s="18">
        <v>5</v>
      </c>
      <c r="F2208" s="18">
        <v>1</v>
      </c>
      <c r="G2208" s="18">
        <v>0</v>
      </c>
      <c r="H2208"/>
    </row>
    <row r="2209" spans="1:8" s="18" customFormat="1" x14ac:dyDescent="0.25">
      <c r="A2209" s="12" t="s">
        <v>32</v>
      </c>
      <c r="B2209" s="12" t="s">
        <v>211</v>
      </c>
      <c r="C2209" s="12">
        <v>72</v>
      </c>
      <c r="D2209" s="12">
        <v>66</v>
      </c>
      <c r="E2209" s="12">
        <v>66</v>
      </c>
      <c r="F2209" s="12">
        <v>0</v>
      </c>
      <c r="G2209" s="12">
        <v>1</v>
      </c>
      <c r="H2209"/>
    </row>
    <row r="2210" spans="1:8" s="18" customFormat="1" x14ac:dyDescent="0.25">
      <c r="A2210" s="18" t="s">
        <v>32</v>
      </c>
      <c r="B2210" s="18" t="s">
        <v>209</v>
      </c>
      <c r="C2210" s="18">
        <v>152</v>
      </c>
      <c r="D2210" s="18">
        <v>150</v>
      </c>
      <c r="E2210" s="18">
        <v>131</v>
      </c>
      <c r="F2210" s="18">
        <v>19</v>
      </c>
      <c r="G2210" s="18">
        <v>0</v>
      </c>
      <c r="H2210"/>
    </row>
    <row r="2211" spans="1:8" s="18" customFormat="1" x14ac:dyDescent="0.25">
      <c r="A2211" s="18" t="s">
        <v>32</v>
      </c>
      <c r="B2211" s="18" t="s">
        <v>209</v>
      </c>
      <c r="C2211" s="18">
        <v>1</v>
      </c>
      <c r="D2211" s="18">
        <v>0</v>
      </c>
      <c r="E2211" s="18">
        <v>0</v>
      </c>
      <c r="F2211" s="18">
        <v>0</v>
      </c>
      <c r="G2211" s="18">
        <v>0</v>
      </c>
      <c r="H2211"/>
    </row>
    <row r="2212" spans="1:8" s="18" customFormat="1" x14ac:dyDescent="0.25">
      <c r="A2212" s="12" t="s">
        <v>32</v>
      </c>
      <c r="B2212" s="12" t="s">
        <v>209</v>
      </c>
      <c r="C2212" s="12">
        <v>120</v>
      </c>
      <c r="D2212" s="12">
        <v>119</v>
      </c>
      <c r="E2212" s="12">
        <v>105</v>
      </c>
      <c r="F2212" s="12">
        <v>14</v>
      </c>
      <c r="G2212" s="12">
        <v>0</v>
      </c>
      <c r="H2212"/>
    </row>
    <row r="2213" spans="1:8" s="18" customFormat="1" x14ac:dyDescent="0.25">
      <c r="A2213" s="18" t="s">
        <v>32</v>
      </c>
      <c r="B2213" s="18" t="s">
        <v>14</v>
      </c>
      <c r="C2213" s="18">
        <v>51</v>
      </c>
      <c r="D2213" s="18">
        <v>51</v>
      </c>
      <c r="E2213" s="18">
        <v>51</v>
      </c>
      <c r="F2213" s="18">
        <v>0</v>
      </c>
      <c r="G2213" s="18">
        <v>0</v>
      </c>
      <c r="H2213"/>
    </row>
    <row r="2214" spans="1:8" s="18" customFormat="1" x14ac:dyDescent="0.25">
      <c r="A2214" s="12" t="s">
        <v>32</v>
      </c>
      <c r="B2214" s="12" t="s">
        <v>14</v>
      </c>
      <c r="C2214" s="12">
        <v>50</v>
      </c>
      <c r="D2214" s="12">
        <v>50</v>
      </c>
      <c r="E2214" s="12">
        <v>50</v>
      </c>
      <c r="F2214" s="12">
        <v>0</v>
      </c>
      <c r="G2214" s="12">
        <v>0</v>
      </c>
      <c r="H2214"/>
    </row>
    <row r="2215" spans="1:8" s="18" customFormat="1" x14ac:dyDescent="0.25">
      <c r="A2215" s="18" t="s">
        <v>32</v>
      </c>
      <c r="B2215" s="18" t="s">
        <v>15</v>
      </c>
      <c r="C2215" s="18">
        <v>7</v>
      </c>
      <c r="D2215" s="18">
        <v>4</v>
      </c>
      <c r="E2215" s="18">
        <v>4</v>
      </c>
      <c r="F2215" s="18">
        <v>0</v>
      </c>
      <c r="G2215" s="18">
        <v>0</v>
      </c>
      <c r="H2215"/>
    </row>
    <row r="2216" spans="1:8" s="18" customFormat="1" x14ac:dyDescent="0.25">
      <c r="A2216" s="12" t="s">
        <v>32</v>
      </c>
      <c r="B2216" s="12" t="s">
        <v>15</v>
      </c>
      <c r="C2216" s="12">
        <v>2</v>
      </c>
      <c r="D2216" s="12">
        <v>2</v>
      </c>
      <c r="E2216" s="12">
        <v>2</v>
      </c>
      <c r="F2216" s="12">
        <v>0</v>
      </c>
      <c r="G2216" s="12">
        <v>0</v>
      </c>
      <c r="H2216"/>
    </row>
    <row r="2217" spans="1:8" s="18" customFormat="1" x14ac:dyDescent="0.25">
      <c r="A2217" s="18" t="s">
        <v>32</v>
      </c>
      <c r="B2217" s="18" t="s">
        <v>16</v>
      </c>
      <c r="C2217" s="18">
        <v>32</v>
      </c>
      <c r="D2217" s="18">
        <v>30</v>
      </c>
      <c r="E2217" s="18">
        <v>26</v>
      </c>
      <c r="F2217" s="18">
        <v>4</v>
      </c>
      <c r="G2217" s="18">
        <v>0</v>
      </c>
      <c r="H2217"/>
    </row>
    <row r="2218" spans="1:8" s="18" customFormat="1" x14ac:dyDescent="0.25">
      <c r="A2218" s="12" t="s">
        <v>32</v>
      </c>
      <c r="B2218" s="12" t="s">
        <v>16</v>
      </c>
      <c r="C2218" s="12">
        <v>32</v>
      </c>
      <c r="D2218" s="12">
        <v>32</v>
      </c>
      <c r="E2218" s="12">
        <v>25</v>
      </c>
      <c r="F2218" s="12">
        <v>7</v>
      </c>
      <c r="G2218" s="12">
        <v>0</v>
      </c>
      <c r="H2218"/>
    </row>
    <row r="2219" spans="1:8" s="18" customFormat="1" x14ac:dyDescent="0.25">
      <c r="A2219" s="18" t="s">
        <v>32</v>
      </c>
      <c r="B2219" s="18" t="s">
        <v>17</v>
      </c>
      <c r="C2219" s="18">
        <v>14</v>
      </c>
      <c r="D2219" s="18">
        <v>13</v>
      </c>
      <c r="E2219" s="18">
        <v>12</v>
      </c>
      <c r="F2219" s="18">
        <v>1</v>
      </c>
      <c r="G2219" s="18">
        <v>0</v>
      </c>
      <c r="H2219"/>
    </row>
    <row r="2220" spans="1:8" s="18" customFormat="1" x14ac:dyDescent="0.25">
      <c r="A2220" s="12" t="s">
        <v>32</v>
      </c>
      <c r="B2220" s="12" t="s">
        <v>17</v>
      </c>
      <c r="C2220" s="12">
        <v>13</v>
      </c>
      <c r="D2220" s="12">
        <v>13</v>
      </c>
      <c r="E2220" s="12">
        <v>12</v>
      </c>
      <c r="F2220" s="12">
        <v>1</v>
      </c>
      <c r="G2220" s="12">
        <v>0</v>
      </c>
      <c r="H2220"/>
    </row>
    <row r="2221" spans="1:8" s="18" customFormat="1" x14ac:dyDescent="0.25">
      <c r="A2221" s="18" t="s">
        <v>32</v>
      </c>
      <c r="B2221" s="18" t="s">
        <v>18</v>
      </c>
      <c r="C2221" s="18">
        <v>67</v>
      </c>
      <c r="D2221" s="18">
        <v>67</v>
      </c>
      <c r="E2221" s="18">
        <v>64</v>
      </c>
      <c r="F2221" s="18">
        <v>3</v>
      </c>
      <c r="G2221" s="18">
        <v>0</v>
      </c>
      <c r="H2221"/>
    </row>
    <row r="2222" spans="1:8" s="18" customFormat="1" x14ac:dyDescent="0.25">
      <c r="A2222" s="12" t="s">
        <v>32</v>
      </c>
      <c r="B2222" s="12" t="s">
        <v>18</v>
      </c>
      <c r="C2222" s="12">
        <v>89</v>
      </c>
      <c r="D2222" s="12">
        <v>88</v>
      </c>
      <c r="E2222" s="12">
        <v>69</v>
      </c>
      <c r="F2222" s="12">
        <v>19</v>
      </c>
      <c r="G2222" s="12">
        <v>0</v>
      </c>
      <c r="H2222"/>
    </row>
    <row r="2223" spans="1:8" s="18" customFormat="1" x14ac:dyDescent="0.25">
      <c r="A2223" s="18" t="s">
        <v>32</v>
      </c>
      <c r="B2223" s="18" t="s">
        <v>185</v>
      </c>
      <c r="C2223" s="18">
        <v>27</v>
      </c>
      <c r="D2223" s="18">
        <v>25</v>
      </c>
      <c r="E2223" s="18">
        <v>23</v>
      </c>
      <c r="F2223" s="18">
        <v>2</v>
      </c>
      <c r="G2223" s="18">
        <v>0</v>
      </c>
      <c r="H2223"/>
    </row>
    <row r="2224" spans="1:8" s="18" customFormat="1" x14ac:dyDescent="0.25">
      <c r="A2224" s="12" t="s">
        <v>32</v>
      </c>
      <c r="B2224" s="12" t="s">
        <v>185</v>
      </c>
      <c r="C2224" s="12">
        <v>8</v>
      </c>
      <c r="D2224" s="12">
        <v>7</v>
      </c>
      <c r="E2224" s="12">
        <v>7</v>
      </c>
      <c r="F2224" s="12">
        <v>0</v>
      </c>
      <c r="G2224" s="12">
        <v>1</v>
      </c>
      <c r="H2224"/>
    </row>
    <row r="2225" spans="1:8" s="18" customFormat="1" x14ac:dyDescent="0.25">
      <c r="A2225" s="18" t="s">
        <v>167</v>
      </c>
      <c r="B2225" s="18" t="s">
        <v>2</v>
      </c>
      <c r="C2225" s="18">
        <v>4</v>
      </c>
      <c r="D2225" s="18">
        <v>3</v>
      </c>
      <c r="E2225" s="18">
        <v>3</v>
      </c>
      <c r="F2225" s="18">
        <v>0</v>
      </c>
      <c r="G2225" s="18">
        <v>0</v>
      </c>
      <c r="H2225"/>
    </row>
    <row r="2226" spans="1:8" s="18" customFormat="1" x14ac:dyDescent="0.25">
      <c r="A2226" s="41" t="s">
        <v>167</v>
      </c>
      <c r="B2226" s="41" t="s">
        <v>2</v>
      </c>
      <c r="C2226" s="41">
        <v>3</v>
      </c>
      <c r="D2226" s="41">
        <v>2</v>
      </c>
      <c r="E2226" s="41">
        <v>2</v>
      </c>
      <c r="F2226" s="41">
        <v>0</v>
      </c>
      <c r="G2226" s="41">
        <v>0</v>
      </c>
      <c r="H2226"/>
    </row>
    <row r="2227" spans="1:8" s="18" customFormat="1" x14ac:dyDescent="0.25">
      <c r="A2227" s="18" t="s">
        <v>167</v>
      </c>
      <c r="B2227" s="18" t="s">
        <v>4</v>
      </c>
      <c r="C2227" s="18">
        <v>1</v>
      </c>
      <c r="D2227" s="18">
        <v>0</v>
      </c>
      <c r="E2227" s="18">
        <v>0</v>
      </c>
      <c r="F2227" s="18">
        <v>0</v>
      </c>
      <c r="G2227" s="18">
        <v>0</v>
      </c>
      <c r="H2227"/>
    </row>
    <row r="2228" spans="1:8" s="18" customFormat="1" x14ac:dyDescent="0.25">
      <c r="A2228" s="18" t="s">
        <v>167</v>
      </c>
      <c r="B2228" s="18" t="s">
        <v>9</v>
      </c>
      <c r="C2228" s="18">
        <v>13</v>
      </c>
      <c r="D2228" s="18">
        <v>13</v>
      </c>
      <c r="E2228" s="18">
        <v>12</v>
      </c>
      <c r="F2228" s="18">
        <v>1</v>
      </c>
      <c r="G2228" s="18">
        <v>0</v>
      </c>
      <c r="H2228"/>
    </row>
    <row r="2229" spans="1:8" s="18" customFormat="1" x14ac:dyDescent="0.25">
      <c r="A2229" s="12" t="s">
        <v>167</v>
      </c>
      <c r="B2229" s="12" t="s">
        <v>9</v>
      </c>
      <c r="C2229" s="12">
        <v>17</v>
      </c>
      <c r="D2229" s="12">
        <v>16</v>
      </c>
      <c r="E2229" s="12">
        <v>15</v>
      </c>
      <c r="F2229" s="12">
        <v>1</v>
      </c>
      <c r="G2229" s="12">
        <v>0</v>
      </c>
      <c r="H2229"/>
    </row>
    <row r="2230" spans="1:8" s="18" customFormat="1" x14ac:dyDescent="0.25">
      <c r="A2230" s="18" t="s">
        <v>167</v>
      </c>
      <c r="B2230" s="18" t="s">
        <v>210</v>
      </c>
      <c r="C2230" s="18">
        <v>45</v>
      </c>
      <c r="D2230" s="18">
        <v>45</v>
      </c>
      <c r="E2230" s="18">
        <v>43</v>
      </c>
      <c r="F2230" s="18">
        <v>2</v>
      </c>
      <c r="G2230" s="18">
        <v>0</v>
      </c>
      <c r="H2230"/>
    </row>
    <row r="2231" spans="1:8" s="18" customFormat="1" x14ac:dyDescent="0.25">
      <c r="A2231" s="18" t="s">
        <v>167</v>
      </c>
      <c r="B2231" s="18" t="s">
        <v>210</v>
      </c>
      <c r="C2231" s="18">
        <v>2</v>
      </c>
      <c r="D2231" s="18">
        <v>2</v>
      </c>
      <c r="E2231" s="18">
        <v>1</v>
      </c>
      <c r="F2231" s="18">
        <v>1</v>
      </c>
      <c r="G2231" s="18">
        <v>0</v>
      </c>
      <c r="H2231"/>
    </row>
    <row r="2232" spans="1:8" s="18" customFormat="1" x14ac:dyDescent="0.25">
      <c r="A2232" s="12" t="s">
        <v>167</v>
      </c>
      <c r="B2232" s="12" t="s">
        <v>210</v>
      </c>
      <c r="C2232" s="12">
        <v>50</v>
      </c>
      <c r="D2232" s="12">
        <v>49</v>
      </c>
      <c r="E2232" s="12">
        <v>47</v>
      </c>
      <c r="F2232" s="12">
        <v>2</v>
      </c>
      <c r="G2232" s="12">
        <v>0</v>
      </c>
      <c r="H2232"/>
    </row>
    <row r="2233" spans="1:8" s="18" customFormat="1" x14ac:dyDescent="0.25">
      <c r="A2233" s="18" t="s">
        <v>167</v>
      </c>
      <c r="B2233" s="18" t="s">
        <v>211</v>
      </c>
      <c r="C2233" s="18">
        <v>45</v>
      </c>
      <c r="D2233" s="18">
        <v>43</v>
      </c>
      <c r="E2233" s="18">
        <v>42</v>
      </c>
      <c r="F2233" s="18">
        <v>1</v>
      </c>
      <c r="G2233" s="18">
        <v>0</v>
      </c>
      <c r="H2233"/>
    </row>
    <row r="2234" spans="1:8" s="18" customFormat="1" x14ac:dyDescent="0.25">
      <c r="A2234" s="12" t="s">
        <v>167</v>
      </c>
      <c r="B2234" s="12" t="s">
        <v>211</v>
      </c>
      <c r="C2234" s="12">
        <v>48</v>
      </c>
      <c r="D2234" s="12">
        <v>47</v>
      </c>
      <c r="E2234" s="12">
        <v>45</v>
      </c>
      <c r="F2234" s="12">
        <v>2</v>
      </c>
      <c r="G2234" s="12">
        <v>0</v>
      </c>
      <c r="H2234"/>
    </row>
    <row r="2235" spans="1:8" s="18" customFormat="1" x14ac:dyDescent="0.25">
      <c r="A2235" s="18" t="s">
        <v>167</v>
      </c>
      <c r="B2235" s="18" t="s">
        <v>209</v>
      </c>
      <c r="C2235" s="18">
        <v>163</v>
      </c>
      <c r="D2235" s="18">
        <v>161</v>
      </c>
      <c r="E2235" s="18">
        <v>158</v>
      </c>
      <c r="F2235" s="18">
        <v>3</v>
      </c>
      <c r="G2235" s="18">
        <v>0</v>
      </c>
      <c r="H2235"/>
    </row>
    <row r="2236" spans="1:8" s="18" customFormat="1" x14ac:dyDescent="0.25">
      <c r="A2236" s="12" t="s">
        <v>167</v>
      </c>
      <c r="B2236" s="12" t="s">
        <v>209</v>
      </c>
      <c r="C2236" s="12">
        <v>181</v>
      </c>
      <c r="D2236" s="12">
        <v>181</v>
      </c>
      <c r="E2236" s="12">
        <v>170</v>
      </c>
      <c r="F2236" s="12">
        <v>11</v>
      </c>
      <c r="G2236" s="12">
        <v>0</v>
      </c>
      <c r="H2236"/>
    </row>
    <row r="2237" spans="1:8" s="18" customFormat="1" x14ac:dyDescent="0.25">
      <c r="A2237" s="18" t="s">
        <v>167</v>
      </c>
      <c r="B2237" s="18" t="s">
        <v>14</v>
      </c>
      <c r="C2237" s="18">
        <v>2</v>
      </c>
      <c r="D2237" s="18">
        <v>2</v>
      </c>
      <c r="E2237" s="18">
        <v>2</v>
      </c>
      <c r="F2237" s="18">
        <v>0</v>
      </c>
      <c r="G2237" s="18">
        <v>0</v>
      </c>
      <c r="H2237"/>
    </row>
    <row r="2238" spans="1:8" s="18" customFormat="1" x14ac:dyDescent="0.25">
      <c r="A2238" s="12" t="s">
        <v>167</v>
      </c>
      <c r="B2238" s="12" t="s">
        <v>14</v>
      </c>
      <c r="C2238" s="12">
        <v>2</v>
      </c>
      <c r="D2238" s="12">
        <v>2</v>
      </c>
      <c r="E2238" s="12">
        <v>2</v>
      </c>
      <c r="F2238" s="12">
        <v>0</v>
      </c>
      <c r="G2238" s="12">
        <v>0</v>
      </c>
      <c r="H2238"/>
    </row>
    <row r="2239" spans="1:8" s="18" customFormat="1" x14ac:dyDescent="0.25">
      <c r="A2239" s="12" t="s">
        <v>167</v>
      </c>
      <c r="B2239" s="12" t="s">
        <v>15</v>
      </c>
      <c r="C2239" s="12">
        <v>1</v>
      </c>
      <c r="D2239" s="12">
        <v>1</v>
      </c>
      <c r="E2239" s="12">
        <v>0</v>
      </c>
      <c r="F2239" s="12">
        <v>1</v>
      </c>
      <c r="G2239" s="12">
        <v>0</v>
      </c>
      <c r="H2239"/>
    </row>
    <row r="2240" spans="1:8" s="18" customFormat="1" x14ac:dyDescent="0.25">
      <c r="A2240" s="18" t="s">
        <v>167</v>
      </c>
      <c r="B2240" s="18" t="s">
        <v>16</v>
      </c>
      <c r="C2240" s="18">
        <v>13</v>
      </c>
      <c r="D2240" s="18">
        <v>13</v>
      </c>
      <c r="E2240" s="18">
        <v>12</v>
      </c>
      <c r="F2240" s="18">
        <v>1</v>
      </c>
      <c r="G2240" s="18">
        <v>0</v>
      </c>
      <c r="H2240"/>
    </row>
    <row r="2241" spans="1:8" s="18" customFormat="1" x14ac:dyDescent="0.25">
      <c r="A2241" s="12" t="s">
        <v>167</v>
      </c>
      <c r="B2241" s="12" t="s">
        <v>16</v>
      </c>
      <c r="C2241" s="12">
        <v>14</v>
      </c>
      <c r="D2241" s="12">
        <v>13</v>
      </c>
      <c r="E2241" s="12">
        <v>12</v>
      </c>
      <c r="F2241" s="12">
        <v>1</v>
      </c>
      <c r="G2241" s="12">
        <v>0</v>
      </c>
      <c r="H2241"/>
    </row>
    <row r="2242" spans="1:8" s="18" customFormat="1" x14ac:dyDescent="0.25">
      <c r="A2242" s="18" t="s">
        <v>167</v>
      </c>
      <c r="B2242" s="18" t="s">
        <v>17</v>
      </c>
      <c r="C2242" s="18">
        <v>4</v>
      </c>
      <c r="D2242" s="18">
        <v>4</v>
      </c>
      <c r="E2242" s="18">
        <v>4</v>
      </c>
      <c r="F2242" s="18">
        <v>0</v>
      </c>
      <c r="G2242" s="18">
        <v>0</v>
      </c>
      <c r="H2242"/>
    </row>
    <row r="2243" spans="1:8" s="18" customFormat="1" x14ac:dyDescent="0.25">
      <c r="A2243" s="12" t="s">
        <v>167</v>
      </c>
      <c r="B2243" s="12" t="s">
        <v>17</v>
      </c>
      <c r="C2243" s="12">
        <v>3</v>
      </c>
      <c r="D2243" s="12">
        <v>2</v>
      </c>
      <c r="E2243" s="12">
        <v>1</v>
      </c>
      <c r="F2243" s="12">
        <v>1</v>
      </c>
      <c r="G2243" s="12">
        <v>0</v>
      </c>
      <c r="H2243"/>
    </row>
    <row r="2244" spans="1:8" s="18" customFormat="1" x14ac:dyDescent="0.25">
      <c r="A2244" s="18" t="s">
        <v>167</v>
      </c>
      <c r="B2244" s="18" t="s">
        <v>18</v>
      </c>
      <c r="C2244" s="18">
        <v>119</v>
      </c>
      <c r="D2244" s="18">
        <v>119</v>
      </c>
      <c r="E2244" s="18">
        <v>117</v>
      </c>
      <c r="F2244" s="18">
        <v>2</v>
      </c>
      <c r="G2244" s="18">
        <v>0</v>
      </c>
      <c r="H2244"/>
    </row>
    <row r="2245" spans="1:8" s="18" customFormat="1" x14ac:dyDescent="0.25">
      <c r="A2245" s="12" t="s">
        <v>167</v>
      </c>
      <c r="B2245" s="12" t="s">
        <v>18</v>
      </c>
      <c r="C2245" s="12">
        <v>126</v>
      </c>
      <c r="D2245" s="12">
        <v>126</v>
      </c>
      <c r="E2245" s="12">
        <v>115</v>
      </c>
      <c r="F2245" s="12">
        <v>11</v>
      </c>
      <c r="G2245" s="12">
        <v>0</v>
      </c>
      <c r="H2245"/>
    </row>
    <row r="2246" spans="1:8" s="18" customFormat="1" x14ac:dyDescent="0.25">
      <c r="A2246" s="18" t="s">
        <v>167</v>
      </c>
      <c r="B2246" s="18" t="s">
        <v>185</v>
      </c>
      <c r="C2246" s="18">
        <v>17</v>
      </c>
      <c r="D2246" s="18">
        <v>16</v>
      </c>
      <c r="E2246" s="18">
        <v>14</v>
      </c>
      <c r="F2246" s="18">
        <v>2</v>
      </c>
      <c r="G2246" s="18">
        <v>0</v>
      </c>
      <c r="H2246"/>
    </row>
    <row r="2247" spans="1:8" s="18" customFormat="1" x14ac:dyDescent="0.25">
      <c r="A2247" s="12" t="s">
        <v>167</v>
      </c>
      <c r="B2247" s="12" t="s">
        <v>185</v>
      </c>
      <c r="C2247" s="12">
        <v>14</v>
      </c>
      <c r="D2247" s="12">
        <v>14</v>
      </c>
      <c r="E2247" s="12">
        <v>14</v>
      </c>
      <c r="F2247" s="12">
        <v>0</v>
      </c>
      <c r="G2247" s="12">
        <v>0</v>
      </c>
      <c r="H2247"/>
    </row>
    <row r="2248" spans="1:8" s="18" customFormat="1" x14ac:dyDescent="0.25">
      <c r="A2248" s="18" t="s">
        <v>46</v>
      </c>
      <c r="B2248" s="18" t="s">
        <v>9</v>
      </c>
      <c r="C2248" s="18">
        <v>2</v>
      </c>
      <c r="D2248" s="18">
        <v>2</v>
      </c>
      <c r="E2248" s="18">
        <v>2</v>
      </c>
      <c r="F2248" s="18">
        <v>0</v>
      </c>
      <c r="G2248" s="18">
        <v>0</v>
      </c>
      <c r="H2248"/>
    </row>
    <row r="2249" spans="1:8" s="18" customFormat="1" x14ac:dyDescent="0.25">
      <c r="A2249" s="12" t="s">
        <v>46</v>
      </c>
      <c r="B2249" s="12" t="s">
        <v>9</v>
      </c>
      <c r="C2249" s="12">
        <v>3</v>
      </c>
      <c r="D2249" s="12">
        <v>3</v>
      </c>
      <c r="E2249" s="12">
        <v>3</v>
      </c>
      <c r="F2249" s="12">
        <v>0</v>
      </c>
      <c r="G2249" s="12">
        <v>0</v>
      </c>
      <c r="H2249"/>
    </row>
    <row r="2250" spans="1:8" s="18" customFormat="1" x14ac:dyDescent="0.25">
      <c r="A2250" s="18" t="s">
        <v>46</v>
      </c>
      <c r="B2250" s="18" t="s">
        <v>210</v>
      </c>
      <c r="C2250" s="18">
        <v>4</v>
      </c>
      <c r="D2250" s="18">
        <v>4</v>
      </c>
      <c r="E2250" s="18">
        <v>4</v>
      </c>
      <c r="F2250" s="18">
        <v>0</v>
      </c>
      <c r="G2250" s="18">
        <v>0</v>
      </c>
      <c r="H2250"/>
    </row>
    <row r="2251" spans="1:8" s="18" customFormat="1" x14ac:dyDescent="0.25">
      <c r="A2251" s="12" t="s">
        <v>46</v>
      </c>
      <c r="B2251" s="12" t="s">
        <v>210</v>
      </c>
      <c r="C2251" s="12">
        <v>4</v>
      </c>
      <c r="D2251" s="12">
        <v>4</v>
      </c>
      <c r="E2251" s="12">
        <v>3</v>
      </c>
      <c r="F2251" s="12">
        <v>1</v>
      </c>
      <c r="G2251" s="12">
        <v>0</v>
      </c>
      <c r="H2251"/>
    </row>
    <row r="2252" spans="1:8" s="18" customFormat="1" x14ac:dyDescent="0.25">
      <c r="A2252" s="18" t="s">
        <v>46</v>
      </c>
      <c r="B2252" s="18" t="s">
        <v>211</v>
      </c>
      <c r="C2252" s="18">
        <v>11</v>
      </c>
      <c r="D2252" s="18">
        <v>9</v>
      </c>
      <c r="E2252" s="18">
        <v>5</v>
      </c>
      <c r="F2252" s="18">
        <v>4</v>
      </c>
      <c r="G2252" s="18">
        <v>0</v>
      </c>
      <c r="H2252"/>
    </row>
    <row r="2253" spans="1:8" s="18" customFormat="1" x14ac:dyDescent="0.25">
      <c r="A2253" s="12" t="s">
        <v>46</v>
      </c>
      <c r="B2253" s="12" t="s">
        <v>211</v>
      </c>
      <c r="C2253" s="12">
        <v>8</v>
      </c>
      <c r="D2253" s="12">
        <v>8</v>
      </c>
      <c r="E2253" s="12">
        <v>6</v>
      </c>
      <c r="F2253" s="12">
        <v>2</v>
      </c>
      <c r="G2253" s="12">
        <v>0</v>
      </c>
      <c r="H2253"/>
    </row>
    <row r="2254" spans="1:8" s="18" customFormat="1" x14ac:dyDescent="0.25">
      <c r="A2254" s="18" t="s">
        <v>46</v>
      </c>
      <c r="B2254" s="18" t="s">
        <v>209</v>
      </c>
      <c r="C2254" s="18">
        <v>15</v>
      </c>
      <c r="D2254" s="18">
        <v>15</v>
      </c>
      <c r="E2254" s="18">
        <v>14</v>
      </c>
      <c r="F2254" s="18">
        <v>1</v>
      </c>
      <c r="G2254" s="18">
        <v>0</v>
      </c>
      <c r="H2254"/>
    </row>
    <row r="2255" spans="1:8" s="18" customFormat="1" x14ac:dyDescent="0.25">
      <c r="A2255" s="12" t="s">
        <v>46</v>
      </c>
      <c r="B2255" s="12" t="s">
        <v>209</v>
      </c>
      <c r="C2255" s="12">
        <v>12</v>
      </c>
      <c r="D2255" s="12">
        <v>12</v>
      </c>
      <c r="E2255" s="12">
        <v>11</v>
      </c>
      <c r="F2255" s="12">
        <v>1</v>
      </c>
      <c r="G2255" s="12">
        <v>0</v>
      </c>
      <c r="H2255"/>
    </row>
    <row r="2256" spans="1:8" s="18" customFormat="1" x14ac:dyDescent="0.25">
      <c r="A2256" s="18" t="s">
        <v>46</v>
      </c>
      <c r="B2256" s="18" t="s">
        <v>14</v>
      </c>
      <c r="C2256" s="18">
        <v>3</v>
      </c>
      <c r="D2256" s="18">
        <v>3</v>
      </c>
      <c r="E2256" s="18">
        <v>3</v>
      </c>
      <c r="F2256" s="18">
        <v>0</v>
      </c>
      <c r="G2256" s="18">
        <v>0</v>
      </c>
      <c r="H2256"/>
    </row>
    <row r="2257" spans="1:8" s="18" customFormat="1" x14ac:dyDescent="0.25">
      <c r="A2257" s="12" t="s">
        <v>46</v>
      </c>
      <c r="B2257" s="12" t="s">
        <v>14</v>
      </c>
      <c r="C2257" s="12">
        <v>2</v>
      </c>
      <c r="D2257" s="12">
        <v>2</v>
      </c>
      <c r="E2257" s="12">
        <v>2</v>
      </c>
      <c r="F2257" s="12">
        <v>0</v>
      </c>
      <c r="G2257" s="12">
        <v>0</v>
      </c>
      <c r="H2257"/>
    </row>
    <row r="2258" spans="1:8" s="18" customFormat="1" x14ac:dyDescent="0.25">
      <c r="A2258" s="12" t="s">
        <v>46</v>
      </c>
      <c r="B2258" s="12" t="s">
        <v>16</v>
      </c>
      <c r="C2258" s="12">
        <v>2</v>
      </c>
      <c r="D2258" s="12">
        <v>2</v>
      </c>
      <c r="E2258" s="12">
        <v>2</v>
      </c>
      <c r="F2258" s="12">
        <v>0</v>
      </c>
      <c r="G2258" s="12">
        <v>0</v>
      </c>
      <c r="H2258"/>
    </row>
    <row r="2259" spans="1:8" s="18" customFormat="1" x14ac:dyDescent="0.25">
      <c r="A2259" s="12" t="s">
        <v>46</v>
      </c>
      <c r="B2259" s="12" t="s">
        <v>17</v>
      </c>
      <c r="C2259" s="12">
        <v>1</v>
      </c>
      <c r="D2259" s="12">
        <v>1</v>
      </c>
      <c r="E2259" s="12">
        <v>1</v>
      </c>
      <c r="F2259" s="12">
        <v>0</v>
      </c>
      <c r="G2259" s="12">
        <v>0</v>
      </c>
      <c r="H2259"/>
    </row>
    <row r="2260" spans="1:8" s="18" customFormat="1" x14ac:dyDescent="0.25">
      <c r="A2260" s="18" t="s">
        <v>46</v>
      </c>
      <c r="B2260" s="18" t="s">
        <v>18</v>
      </c>
      <c r="C2260" s="18">
        <v>7</v>
      </c>
      <c r="D2260" s="18">
        <v>7</v>
      </c>
      <c r="E2260" s="18">
        <v>7</v>
      </c>
      <c r="F2260" s="18">
        <v>0</v>
      </c>
      <c r="G2260" s="18">
        <v>0</v>
      </c>
      <c r="H2260"/>
    </row>
    <row r="2261" spans="1:8" s="18" customFormat="1" ht="15.75" customHeight="1" x14ac:dyDescent="0.25">
      <c r="A2261" s="12" t="s">
        <v>46</v>
      </c>
      <c r="B2261" s="12" t="s">
        <v>18</v>
      </c>
      <c r="C2261" s="12">
        <v>6</v>
      </c>
      <c r="D2261" s="12">
        <v>6</v>
      </c>
      <c r="E2261" s="12">
        <v>4</v>
      </c>
      <c r="F2261" s="12">
        <v>2</v>
      </c>
      <c r="G2261" s="12">
        <v>0</v>
      </c>
      <c r="H2261"/>
    </row>
    <row r="2262" spans="1:8" s="18" customFormat="1" x14ac:dyDescent="0.25">
      <c r="A2262" s="12" t="s">
        <v>46</v>
      </c>
      <c r="B2262" s="12" t="s">
        <v>185</v>
      </c>
      <c r="C2262" s="12">
        <v>1</v>
      </c>
      <c r="D2262" s="12">
        <v>1</v>
      </c>
      <c r="E2262" s="12">
        <v>1</v>
      </c>
      <c r="F2262" s="12">
        <v>0</v>
      </c>
      <c r="G2262" s="12">
        <v>0</v>
      </c>
      <c r="H2262"/>
    </row>
    <row r="2263" spans="1:8" s="18" customFormat="1" x14ac:dyDescent="0.25">
      <c r="A2263" s="18" t="s">
        <v>64</v>
      </c>
      <c r="B2263" s="18" t="s">
        <v>2</v>
      </c>
      <c r="C2263" s="18">
        <v>1</v>
      </c>
      <c r="D2263" s="18">
        <v>1</v>
      </c>
      <c r="E2263" s="18">
        <v>1</v>
      </c>
      <c r="F2263" s="18">
        <v>0</v>
      </c>
      <c r="G2263" s="18">
        <v>0</v>
      </c>
      <c r="H2263"/>
    </row>
    <row r="2264" spans="1:8" s="18" customFormat="1" x14ac:dyDescent="0.25">
      <c r="A2264" s="41" t="s">
        <v>64</v>
      </c>
      <c r="B2264" s="41" t="s">
        <v>2</v>
      </c>
      <c r="C2264" s="41">
        <v>2</v>
      </c>
      <c r="D2264" s="41">
        <v>2</v>
      </c>
      <c r="E2264" s="41">
        <v>2</v>
      </c>
      <c r="F2264" s="41">
        <v>0</v>
      </c>
      <c r="G2264" s="41">
        <v>0</v>
      </c>
      <c r="H2264"/>
    </row>
    <row r="2265" spans="1:8" s="18" customFormat="1" x14ac:dyDescent="0.25">
      <c r="A2265" s="18" t="s">
        <v>64</v>
      </c>
      <c r="B2265" s="18" t="s">
        <v>9</v>
      </c>
      <c r="C2265" s="18">
        <v>5</v>
      </c>
      <c r="D2265" s="18">
        <v>5</v>
      </c>
      <c r="E2265" s="18">
        <v>5</v>
      </c>
      <c r="F2265" s="18">
        <v>0</v>
      </c>
      <c r="G2265" s="18">
        <v>0</v>
      </c>
      <c r="H2265"/>
    </row>
    <row r="2266" spans="1:8" s="18" customFormat="1" x14ac:dyDescent="0.25">
      <c r="A2266" s="12" t="s">
        <v>64</v>
      </c>
      <c r="B2266" s="12" t="s">
        <v>9</v>
      </c>
      <c r="C2266" s="12">
        <v>19</v>
      </c>
      <c r="D2266" s="12">
        <v>19</v>
      </c>
      <c r="E2266" s="12">
        <v>19</v>
      </c>
      <c r="F2266" s="12">
        <v>0</v>
      </c>
      <c r="G2266" s="12">
        <v>0</v>
      </c>
      <c r="H2266"/>
    </row>
    <row r="2267" spans="1:8" s="18" customFormat="1" x14ac:dyDescent="0.25">
      <c r="A2267" s="18" t="s">
        <v>64</v>
      </c>
      <c r="B2267" s="18" t="s">
        <v>210</v>
      </c>
      <c r="C2267" s="18">
        <v>23</v>
      </c>
      <c r="D2267" s="18">
        <v>22</v>
      </c>
      <c r="E2267" s="18">
        <v>22</v>
      </c>
      <c r="F2267" s="18">
        <v>0</v>
      </c>
      <c r="G2267" s="18">
        <v>0</v>
      </c>
      <c r="H2267"/>
    </row>
    <row r="2268" spans="1:8" s="18" customFormat="1" x14ac:dyDescent="0.25">
      <c r="A2268" s="12" t="s">
        <v>64</v>
      </c>
      <c r="B2268" s="12" t="s">
        <v>210</v>
      </c>
      <c r="C2268" s="12">
        <v>16</v>
      </c>
      <c r="D2268" s="12">
        <v>16</v>
      </c>
      <c r="E2268" s="12">
        <v>15</v>
      </c>
      <c r="F2268" s="12">
        <v>1</v>
      </c>
      <c r="G2268" s="12">
        <v>0</v>
      </c>
      <c r="H2268"/>
    </row>
    <row r="2269" spans="1:8" s="18" customFormat="1" x14ac:dyDescent="0.25">
      <c r="A2269" s="18" t="s">
        <v>64</v>
      </c>
      <c r="B2269" s="18" t="s">
        <v>211</v>
      </c>
      <c r="C2269" s="18">
        <v>37</v>
      </c>
      <c r="D2269" s="18">
        <v>36</v>
      </c>
      <c r="E2269" s="18">
        <v>22</v>
      </c>
      <c r="F2269" s="18">
        <v>14</v>
      </c>
      <c r="G2269" s="18">
        <v>0</v>
      </c>
      <c r="H2269"/>
    </row>
    <row r="2270" spans="1:8" s="18" customFormat="1" x14ac:dyDescent="0.25">
      <c r="A2270" s="12" t="s">
        <v>64</v>
      </c>
      <c r="B2270" s="12" t="s">
        <v>211</v>
      </c>
      <c r="C2270" s="12">
        <v>47</v>
      </c>
      <c r="D2270" s="12">
        <v>43</v>
      </c>
      <c r="E2270" s="12">
        <v>40</v>
      </c>
      <c r="F2270" s="12">
        <v>3</v>
      </c>
      <c r="G2270" s="12">
        <v>1</v>
      </c>
      <c r="H2270"/>
    </row>
    <row r="2271" spans="1:8" s="18" customFormat="1" x14ac:dyDescent="0.25">
      <c r="A2271" s="18" t="s">
        <v>64</v>
      </c>
      <c r="B2271" s="18" t="s">
        <v>209</v>
      </c>
      <c r="C2271" s="18">
        <v>43</v>
      </c>
      <c r="D2271" s="18">
        <v>43</v>
      </c>
      <c r="E2271" s="18">
        <v>42</v>
      </c>
      <c r="F2271" s="18">
        <v>1</v>
      </c>
      <c r="G2271" s="18">
        <v>0</v>
      </c>
      <c r="H2271"/>
    </row>
    <row r="2272" spans="1:8" s="18" customFormat="1" x14ac:dyDescent="0.25">
      <c r="A2272" s="12" t="s">
        <v>64</v>
      </c>
      <c r="B2272" s="12" t="s">
        <v>209</v>
      </c>
      <c r="C2272" s="12">
        <v>46</v>
      </c>
      <c r="D2272" s="12">
        <v>46</v>
      </c>
      <c r="E2272" s="12">
        <v>43</v>
      </c>
      <c r="F2272" s="12">
        <v>3</v>
      </c>
      <c r="G2272" s="12">
        <v>0</v>
      </c>
      <c r="H2272"/>
    </row>
    <row r="2273" spans="1:8" s="18" customFormat="1" x14ac:dyDescent="0.25">
      <c r="A2273" s="18" t="s">
        <v>64</v>
      </c>
      <c r="B2273" s="18" t="s">
        <v>14</v>
      </c>
      <c r="C2273" s="18">
        <v>3</v>
      </c>
      <c r="D2273" s="18">
        <v>3</v>
      </c>
      <c r="E2273" s="18">
        <v>3</v>
      </c>
      <c r="F2273" s="18">
        <v>0</v>
      </c>
      <c r="G2273" s="18">
        <v>0</v>
      </c>
      <c r="H2273"/>
    </row>
    <row r="2274" spans="1:8" s="18" customFormat="1" x14ac:dyDescent="0.25">
      <c r="A2274" s="12" t="s">
        <v>64</v>
      </c>
      <c r="B2274" s="12" t="s">
        <v>14</v>
      </c>
      <c r="C2274" s="12">
        <v>2</v>
      </c>
      <c r="D2274" s="12">
        <v>2</v>
      </c>
      <c r="E2274" s="12">
        <v>2</v>
      </c>
      <c r="F2274" s="12">
        <v>0</v>
      </c>
      <c r="G2274" s="12">
        <v>0</v>
      </c>
      <c r="H2274"/>
    </row>
    <row r="2275" spans="1:8" s="18" customFormat="1" x14ac:dyDescent="0.25">
      <c r="A2275" s="18" t="s">
        <v>64</v>
      </c>
      <c r="B2275" s="18" t="s">
        <v>15</v>
      </c>
      <c r="C2275" s="18">
        <v>8</v>
      </c>
      <c r="D2275" s="18">
        <v>8</v>
      </c>
      <c r="E2275" s="18">
        <v>8</v>
      </c>
      <c r="F2275" s="18">
        <v>0</v>
      </c>
      <c r="G2275" s="18">
        <v>0</v>
      </c>
      <c r="H2275"/>
    </row>
    <row r="2276" spans="1:8" s="18" customFormat="1" x14ac:dyDescent="0.25">
      <c r="A2276" s="12" t="s">
        <v>64</v>
      </c>
      <c r="B2276" s="12" t="s">
        <v>15</v>
      </c>
      <c r="C2276" s="12">
        <v>1</v>
      </c>
      <c r="D2276" s="12">
        <v>1</v>
      </c>
      <c r="E2276" s="12">
        <v>1</v>
      </c>
      <c r="F2276" s="12">
        <v>0</v>
      </c>
      <c r="G2276" s="12">
        <v>0</v>
      </c>
      <c r="H2276"/>
    </row>
    <row r="2277" spans="1:8" s="18" customFormat="1" x14ac:dyDescent="0.25">
      <c r="A2277" s="18" t="s">
        <v>64</v>
      </c>
      <c r="B2277" s="18" t="s">
        <v>16</v>
      </c>
      <c r="C2277" s="18">
        <v>7</v>
      </c>
      <c r="D2277" s="18">
        <v>7</v>
      </c>
      <c r="E2277" s="18">
        <v>6</v>
      </c>
      <c r="F2277" s="18">
        <v>1</v>
      </c>
      <c r="G2277" s="18">
        <v>0</v>
      </c>
      <c r="H2277"/>
    </row>
    <row r="2278" spans="1:8" s="18" customFormat="1" x14ac:dyDescent="0.25">
      <c r="A2278" s="12" t="s">
        <v>64</v>
      </c>
      <c r="B2278" s="12" t="s">
        <v>16</v>
      </c>
      <c r="C2278" s="12">
        <v>17</v>
      </c>
      <c r="D2278" s="12">
        <v>15</v>
      </c>
      <c r="E2278" s="12">
        <v>15</v>
      </c>
      <c r="F2278" s="12">
        <v>0</v>
      </c>
      <c r="G2278" s="12">
        <v>0</v>
      </c>
      <c r="H2278"/>
    </row>
    <row r="2279" spans="1:8" s="18" customFormat="1" x14ac:dyDescent="0.25">
      <c r="A2279" s="18" t="s">
        <v>64</v>
      </c>
      <c r="B2279" s="18" t="s">
        <v>17</v>
      </c>
      <c r="C2279" s="18">
        <v>4</v>
      </c>
      <c r="D2279" s="18">
        <v>4</v>
      </c>
      <c r="E2279" s="18">
        <v>4</v>
      </c>
      <c r="F2279" s="18">
        <v>0</v>
      </c>
      <c r="G2279" s="18">
        <v>0</v>
      </c>
      <c r="H2279"/>
    </row>
    <row r="2280" spans="1:8" s="18" customFormat="1" x14ac:dyDescent="0.25">
      <c r="A2280" s="12" t="s">
        <v>64</v>
      </c>
      <c r="B2280" s="12" t="s">
        <v>17</v>
      </c>
      <c r="C2280" s="12">
        <v>9</v>
      </c>
      <c r="D2280" s="12">
        <v>9</v>
      </c>
      <c r="E2280" s="12">
        <v>9</v>
      </c>
      <c r="F2280" s="12">
        <v>0</v>
      </c>
      <c r="G2280" s="12">
        <v>0</v>
      </c>
      <c r="H2280"/>
    </row>
    <row r="2281" spans="1:8" s="18" customFormat="1" x14ac:dyDescent="0.25">
      <c r="A2281" s="18" t="s">
        <v>64</v>
      </c>
      <c r="B2281" s="18" t="s">
        <v>18</v>
      </c>
      <c r="C2281" s="18">
        <v>46</v>
      </c>
      <c r="D2281" s="18">
        <v>46</v>
      </c>
      <c r="E2281" s="18">
        <v>46</v>
      </c>
      <c r="F2281" s="18">
        <v>0</v>
      </c>
      <c r="G2281" s="18">
        <v>0</v>
      </c>
      <c r="H2281"/>
    </row>
    <row r="2282" spans="1:8" s="18" customFormat="1" x14ac:dyDescent="0.25">
      <c r="A2282" s="12" t="s">
        <v>64</v>
      </c>
      <c r="B2282" s="12" t="s">
        <v>18</v>
      </c>
      <c r="C2282" s="12">
        <v>33</v>
      </c>
      <c r="D2282" s="12">
        <v>32</v>
      </c>
      <c r="E2282" s="12">
        <v>32</v>
      </c>
      <c r="F2282" s="12">
        <v>0</v>
      </c>
      <c r="G2282" s="12">
        <v>0</v>
      </c>
      <c r="H2282"/>
    </row>
    <row r="2283" spans="1:8" s="18" customFormat="1" x14ac:dyDescent="0.25">
      <c r="A2283" s="12" t="s">
        <v>64</v>
      </c>
      <c r="B2283" s="12" t="s">
        <v>185</v>
      </c>
      <c r="C2283" s="12">
        <v>1</v>
      </c>
      <c r="D2283" s="12">
        <v>1</v>
      </c>
      <c r="E2283" s="12">
        <v>1</v>
      </c>
      <c r="F2283" s="12">
        <v>0</v>
      </c>
      <c r="G2283" s="12">
        <v>0</v>
      </c>
      <c r="H2283"/>
    </row>
    <row r="2284" spans="1:8" s="18" customFormat="1" x14ac:dyDescent="0.25">
      <c r="A2284" s="18" t="s">
        <v>33</v>
      </c>
      <c r="B2284" s="18" t="s">
        <v>2</v>
      </c>
      <c r="C2284" s="18">
        <v>9</v>
      </c>
      <c r="D2284" s="18">
        <v>8</v>
      </c>
      <c r="E2284" s="18">
        <v>7</v>
      </c>
      <c r="F2284" s="18">
        <v>1</v>
      </c>
      <c r="G2284" s="18">
        <v>0</v>
      </c>
      <c r="H2284"/>
    </row>
    <row r="2285" spans="1:8" s="18" customFormat="1" x14ac:dyDescent="0.25">
      <c r="A2285" s="41" t="s">
        <v>33</v>
      </c>
      <c r="B2285" s="41" t="s">
        <v>2</v>
      </c>
      <c r="C2285" s="41">
        <v>7</v>
      </c>
      <c r="D2285" s="41">
        <v>5</v>
      </c>
      <c r="E2285" s="41">
        <v>4</v>
      </c>
      <c r="F2285" s="41">
        <v>1</v>
      </c>
      <c r="G2285" s="41">
        <v>0</v>
      </c>
      <c r="H2285"/>
    </row>
    <row r="2286" spans="1:8" s="18" customFormat="1" x14ac:dyDescent="0.25">
      <c r="A2286" s="18" t="s">
        <v>33</v>
      </c>
      <c r="B2286" s="18" t="s">
        <v>9</v>
      </c>
      <c r="C2286" s="18">
        <v>14</v>
      </c>
      <c r="D2286" s="18">
        <v>14</v>
      </c>
      <c r="E2286" s="18">
        <v>14</v>
      </c>
      <c r="F2286" s="18">
        <v>0</v>
      </c>
      <c r="G2286" s="18">
        <v>0</v>
      </c>
      <c r="H2286"/>
    </row>
    <row r="2287" spans="1:8" s="18" customFormat="1" x14ac:dyDescent="0.25">
      <c r="A2287" s="12" t="s">
        <v>33</v>
      </c>
      <c r="B2287" s="12" t="s">
        <v>9</v>
      </c>
      <c r="C2287" s="12">
        <v>12</v>
      </c>
      <c r="D2287" s="12">
        <v>11</v>
      </c>
      <c r="E2287" s="12">
        <v>10</v>
      </c>
      <c r="F2287" s="12">
        <v>1</v>
      </c>
      <c r="G2287" s="12">
        <v>0</v>
      </c>
      <c r="H2287"/>
    </row>
    <row r="2288" spans="1:8" s="18" customFormat="1" x14ac:dyDescent="0.25">
      <c r="A2288" s="18" t="s">
        <v>33</v>
      </c>
      <c r="B2288" s="18" t="s">
        <v>210</v>
      </c>
      <c r="C2288" s="18">
        <v>8</v>
      </c>
      <c r="D2288" s="18">
        <v>6</v>
      </c>
      <c r="E2288" s="18">
        <v>6</v>
      </c>
      <c r="F2288" s="18">
        <v>0</v>
      </c>
      <c r="G2288" s="18">
        <v>0</v>
      </c>
      <c r="H2288"/>
    </row>
    <row r="2289" spans="1:8" s="18" customFormat="1" x14ac:dyDescent="0.25">
      <c r="A2289" s="12" t="s">
        <v>33</v>
      </c>
      <c r="B2289" s="12" t="s">
        <v>210</v>
      </c>
      <c r="C2289" s="12">
        <v>15</v>
      </c>
      <c r="D2289" s="12">
        <v>15</v>
      </c>
      <c r="E2289" s="12">
        <v>15</v>
      </c>
      <c r="F2289" s="12">
        <v>0</v>
      </c>
      <c r="G2289" s="12">
        <v>1</v>
      </c>
      <c r="H2289"/>
    </row>
    <row r="2290" spans="1:8" s="18" customFormat="1" x14ac:dyDescent="0.25">
      <c r="A2290" s="18" t="s">
        <v>33</v>
      </c>
      <c r="B2290" s="18" t="s">
        <v>211</v>
      </c>
      <c r="C2290" s="18">
        <v>14</v>
      </c>
      <c r="D2290" s="18">
        <v>11</v>
      </c>
      <c r="E2290" s="18">
        <v>9</v>
      </c>
      <c r="F2290" s="18">
        <v>2</v>
      </c>
      <c r="G2290" s="18">
        <v>0</v>
      </c>
      <c r="H2290"/>
    </row>
    <row r="2291" spans="1:8" s="18" customFormat="1" x14ac:dyDescent="0.25">
      <c r="A2291" s="18" t="s">
        <v>33</v>
      </c>
      <c r="B2291" s="18" t="s">
        <v>211</v>
      </c>
      <c r="C2291" s="18">
        <v>1</v>
      </c>
      <c r="D2291" s="18">
        <v>0</v>
      </c>
      <c r="E2291" s="18">
        <v>0</v>
      </c>
      <c r="F2291" s="18">
        <v>0</v>
      </c>
      <c r="G2291" s="18">
        <v>0</v>
      </c>
      <c r="H2291"/>
    </row>
    <row r="2292" spans="1:8" s="18" customFormat="1" x14ac:dyDescent="0.25">
      <c r="A2292" s="12" t="s">
        <v>33</v>
      </c>
      <c r="B2292" s="12" t="s">
        <v>211</v>
      </c>
      <c r="C2292" s="12">
        <v>16</v>
      </c>
      <c r="D2292" s="12">
        <v>14</v>
      </c>
      <c r="E2292" s="12">
        <v>14</v>
      </c>
      <c r="F2292" s="12">
        <v>0</v>
      </c>
      <c r="G2292" s="12">
        <v>0</v>
      </c>
      <c r="H2292"/>
    </row>
    <row r="2293" spans="1:8" s="18" customFormat="1" x14ac:dyDescent="0.25">
      <c r="A2293" s="18" t="s">
        <v>33</v>
      </c>
      <c r="B2293" s="18" t="s">
        <v>209</v>
      </c>
      <c r="C2293" s="18">
        <v>7</v>
      </c>
      <c r="D2293" s="18">
        <v>6</v>
      </c>
      <c r="E2293" s="18">
        <v>6</v>
      </c>
      <c r="F2293" s="18">
        <v>0</v>
      </c>
      <c r="G2293" s="18">
        <v>0</v>
      </c>
      <c r="H2293"/>
    </row>
    <row r="2294" spans="1:8" s="18" customFormat="1" x14ac:dyDescent="0.25">
      <c r="A2294" s="12" t="s">
        <v>33</v>
      </c>
      <c r="B2294" s="12" t="s">
        <v>209</v>
      </c>
      <c r="C2294" s="12">
        <v>17</v>
      </c>
      <c r="D2294" s="12">
        <v>16</v>
      </c>
      <c r="E2294" s="12">
        <v>14</v>
      </c>
      <c r="F2294" s="12">
        <v>2</v>
      </c>
      <c r="G2294" s="12">
        <v>0</v>
      </c>
      <c r="H2294"/>
    </row>
    <row r="2295" spans="1:8" s="18" customFormat="1" x14ac:dyDescent="0.25">
      <c r="A2295" s="12" t="s">
        <v>33</v>
      </c>
      <c r="B2295" s="12" t="s">
        <v>14</v>
      </c>
      <c r="C2295" s="12">
        <v>3</v>
      </c>
      <c r="D2295" s="12">
        <v>2</v>
      </c>
      <c r="E2295" s="12">
        <v>2</v>
      </c>
      <c r="F2295" s="12">
        <v>0</v>
      </c>
      <c r="G2295" s="12">
        <v>0</v>
      </c>
      <c r="H2295"/>
    </row>
    <row r="2296" spans="1:8" s="18" customFormat="1" x14ac:dyDescent="0.25">
      <c r="A2296" s="18" t="s">
        <v>33</v>
      </c>
      <c r="B2296" s="18" t="s">
        <v>15</v>
      </c>
      <c r="C2296" s="18">
        <v>1</v>
      </c>
      <c r="D2296" s="18">
        <v>1</v>
      </c>
      <c r="E2296" s="18">
        <v>1</v>
      </c>
      <c r="F2296" s="18">
        <v>0</v>
      </c>
      <c r="G2296" s="18">
        <v>0</v>
      </c>
      <c r="H2296"/>
    </row>
    <row r="2297" spans="1:8" s="18" customFormat="1" x14ac:dyDescent="0.25">
      <c r="A2297" s="18" t="s">
        <v>33</v>
      </c>
      <c r="B2297" s="18" t="s">
        <v>16</v>
      </c>
      <c r="C2297" s="18">
        <v>4</v>
      </c>
      <c r="D2297" s="18">
        <v>3</v>
      </c>
      <c r="E2297" s="18">
        <v>3</v>
      </c>
      <c r="F2297" s="18">
        <v>0</v>
      </c>
      <c r="G2297" s="18">
        <v>0</v>
      </c>
      <c r="H2297"/>
    </row>
    <row r="2298" spans="1:8" s="18" customFormat="1" x14ac:dyDescent="0.25">
      <c r="A2298" s="12" t="s">
        <v>33</v>
      </c>
      <c r="B2298" s="12" t="s">
        <v>16</v>
      </c>
      <c r="C2298" s="12">
        <v>7</v>
      </c>
      <c r="D2298" s="12">
        <v>6</v>
      </c>
      <c r="E2298" s="12">
        <v>5</v>
      </c>
      <c r="F2298" s="12">
        <v>1</v>
      </c>
      <c r="G2298" s="12">
        <v>0</v>
      </c>
      <c r="H2298"/>
    </row>
    <row r="2299" spans="1:8" s="18" customFormat="1" x14ac:dyDescent="0.25">
      <c r="A2299" s="18" t="s">
        <v>33</v>
      </c>
      <c r="B2299" s="18" t="s">
        <v>17</v>
      </c>
      <c r="C2299" s="18">
        <v>3</v>
      </c>
      <c r="D2299" s="18">
        <v>3</v>
      </c>
      <c r="E2299" s="18">
        <v>3</v>
      </c>
      <c r="F2299" s="18">
        <v>0</v>
      </c>
      <c r="G2299" s="18">
        <v>0</v>
      </c>
      <c r="H2299"/>
    </row>
    <row r="2300" spans="1:8" s="18" customFormat="1" x14ac:dyDescent="0.25">
      <c r="A2300" s="12" t="s">
        <v>33</v>
      </c>
      <c r="B2300" s="12" t="s">
        <v>17</v>
      </c>
      <c r="C2300" s="12">
        <v>3</v>
      </c>
      <c r="D2300" s="12">
        <v>2</v>
      </c>
      <c r="E2300" s="12">
        <v>2</v>
      </c>
      <c r="F2300" s="12">
        <v>0</v>
      </c>
      <c r="G2300" s="12">
        <v>0</v>
      </c>
      <c r="H2300"/>
    </row>
    <row r="2301" spans="1:8" s="18" customFormat="1" x14ac:dyDescent="0.25">
      <c r="A2301" s="18" t="s">
        <v>33</v>
      </c>
      <c r="B2301" s="18" t="s">
        <v>18</v>
      </c>
      <c r="C2301" s="18">
        <v>14</v>
      </c>
      <c r="D2301" s="18">
        <v>14</v>
      </c>
      <c r="E2301" s="18">
        <v>14</v>
      </c>
      <c r="F2301" s="18">
        <v>0</v>
      </c>
      <c r="G2301" s="18">
        <v>0</v>
      </c>
      <c r="H2301"/>
    </row>
    <row r="2302" spans="1:8" s="18" customFormat="1" x14ac:dyDescent="0.25">
      <c r="A2302" s="12" t="s">
        <v>33</v>
      </c>
      <c r="B2302" s="12" t="s">
        <v>18</v>
      </c>
      <c r="C2302" s="12">
        <v>21</v>
      </c>
      <c r="D2302" s="12">
        <v>21</v>
      </c>
      <c r="E2302" s="12">
        <v>17</v>
      </c>
      <c r="F2302" s="12">
        <v>4</v>
      </c>
      <c r="G2302" s="12">
        <v>0</v>
      </c>
      <c r="H2302"/>
    </row>
    <row r="2303" spans="1:8" s="18" customFormat="1" x14ac:dyDescent="0.25">
      <c r="A2303" s="18" t="s">
        <v>76</v>
      </c>
      <c r="B2303" s="18" t="s">
        <v>4</v>
      </c>
      <c r="C2303" s="18">
        <v>2</v>
      </c>
      <c r="D2303" s="18">
        <v>0</v>
      </c>
      <c r="E2303" s="18">
        <v>0</v>
      </c>
      <c r="F2303" s="18">
        <v>0</v>
      </c>
      <c r="G2303" s="18">
        <v>0</v>
      </c>
      <c r="H2303"/>
    </row>
    <row r="2304" spans="1:8" s="18" customFormat="1" x14ac:dyDescent="0.25">
      <c r="A2304" s="18" t="s">
        <v>76</v>
      </c>
      <c r="B2304" s="18" t="s">
        <v>9</v>
      </c>
      <c r="C2304" s="18">
        <v>5</v>
      </c>
      <c r="D2304" s="18">
        <v>5</v>
      </c>
      <c r="E2304" s="18">
        <v>5</v>
      </c>
      <c r="F2304" s="18">
        <v>0</v>
      </c>
      <c r="G2304" s="18">
        <v>0</v>
      </c>
      <c r="H2304"/>
    </row>
    <row r="2305" spans="1:8" s="18" customFormat="1" x14ac:dyDescent="0.25">
      <c r="A2305" s="12" t="s">
        <v>76</v>
      </c>
      <c r="B2305" s="12" t="s">
        <v>9</v>
      </c>
      <c r="C2305" s="12">
        <v>3</v>
      </c>
      <c r="D2305" s="12">
        <v>3</v>
      </c>
      <c r="E2305" s="12">
        <v>3</v>
      </c>
      <c r="F2305" s="12">
        <v>0</v>
      </c>
      <c r="G2305" s="12">
        <v>0</v>
      </c>
      <c r="H2305"/>
    </row>
    <row r="2306" spans="1:8" s="18" customFormat="1" x14ac:dyDescent="0.25">
      <c r="A2306" s="18" t="s">
        <v>76</v>
      </c>
      <c r="B2306" s="18" t="s">
        <v>210</v>
      </c>
      <c r="C2306" s="18">
        <v>30</v>
      </c>
      <c r="D2306" s="18">
        <v>30</v>
      </c>
      <c r="E2306" s="18">
        <v>30</v>
      </c>
      <c r="F2306" s="18">
        <v>0</v>
      </c>
      <c r="G2306" s="18">
        <v>0</v>
      </c>
      <c r="H2306"/>
    </row>
    <row r="2307" spans="1:8" s="18" customFormat="1" x14ac:dyDescent="0.25">
      <c r="A2307" s="18" t="s">
        <v>76</v>
      </c>
      <c r="B2307" s="18" t="s">
        <v>210</v>
      </c>
      <c r="C2307" s="18">
        <v>1</v>
      </c>
      <c r="D2307" s="18">
        <v>1</v>
      </c>
      <c r="E2307" s="18">
        <v>0</v>
      </c>
      <c r="F2307" s="18">
        <v>1</v>
      </c>
      <c r="G2307" s="18">
        <v>0</v>
      </c>
      <c r="H2307"/>
    </row>
    <row r="2308" spans="1:8" s="18" customFormat="1" x14ac:dyDescent="0.25">
      <c r="A2308" s="12" t="s">
        <v>76</v>
      </c>
      <c r="B2308" s="12" t="s">
        <v>210</v>
      </c>
      <c r="C2308" s="12">
        <v>27</v>
      </c>
      <c r="D2308" s="12">
        <v>27</v>
      </c>
      <c r="E2308" s="12">
        <v>26</v>
      </c>
      <c r="F2308" s="12">
        <v>1</v>
      </c>
      <c r="G2308" s="12">
        <v>0</v>
      </c>
      <c r="H2308"/>
    </row>
    <row r="2309" spans="1:8" s="18" customFormat="1" x14ac:dyDescent="0.25">
      <c r="A2309" s="18" t="s">
        <v>76</v>
      </c>
      <c r="B2309" s="18" t="s">
        <v>211</v>
      </c>
      <c r="C2309" s="18">
        <v>43</v>
      </c>
      <c r="D2309" s="18">
        <v>41</v>
      </c>
      <c r="E2309" s="18">
        <v>40</v>
      </c>
      <c r="F2309" s="18">
        <v>1</v>
      </c>
      <c r="G2309" s="18">
        <v>0</v>
      </c>
      <c r="H2309"/>
    </row>
    <row r="2310" spans="1:8" s="18" customFormat="1" x14ac:dyDescent="0.25">
      <c r="A2310" s="12" t="s">
        <v>76</v>
      </c>
      <c r="B2310" s="12" t="s">
        <v>211</v>
      </c>
      <c r="C2310" s="12">
        <v>33</v>
      </c>
      <c r="D2310" s="12">
        <v>33</v>
      </c>
      <c r="E2310" s="12">
        <v>32</v>
      </c>
      <c r="F2310" s="12">
        <v>1</v>
      </c>
      <c r="G2310" s="12">
        <v>0</v>
      </c>
      <c r="H2310"/>
    </row>
    <row r="2311" spans="1:8" s="18" customFormat="1" x14ac:dyDescent="0.25">
      <c r="A2311" s="18" t="s">
        <v>76</v>
      </c>
      <c r="B2311" s="18" t="s">
        <v>209</v>
      </c>
      <c r="C2311" s="18">
        <v>7</v>
      </c>
      <c r="D2311" s="18">
        <v>7</v>
      </c>
      <c r="E2311" s="18">
        <v>6</v>
      </c>
      <c r="F2311" s="18">
        <v>1</v>
      </c>
      <c r="G2311" s="18">
        <v>0</v>
      </c>
      <c r="H2311"/>
    </row>
    <row r="2312" spans="1:8" s="18" customFormat="1" x14ac:dyDescent="0.25">
      <c r="A2312" s="18" t="s">
        <v>76</v>
      </c>
      <c r="B2312" s="18" t="s">
        <v>209</v>
      </c>
      <c r="C2312" s="18">
        <v>7</v>
      </c>
      <c r="D2312" s="18">
        <v>7</v>
      </c>
      <c r="E2312" s="18">
        <v>7</v>
      </c>
      <c r="F2312" s="18">
        <v>0</v>
      </c>
      <c r="G2312" s="18">
        <v>0</v>
      </c>
      <c r="H2312"/>
    </row>
    <row r="2313" spans="1:8" s="18" customFormat="1" x14ac:dyDescent="0.25">
      <c r="A2313" s="12" t="s">
        <v>76</v>
      </c>
      <c r="B2313" s="12" t="s">
        <v>209</v>
      </c>
      <c r="C2313" s="12">
        <v>15</v>
      </c>
      <c r="D2313" s="12">
        <v>15</v>
      </c>
      <c r="E2313" s="12">
        <v>14</v>
      </c>
      <c r="F2313" s="12">
        <v>1</v>
      </c>
      <c r="G2313" s="12">
        <v>0</v>
      </c>
      <c r="H2313"/>
    </row>
    <row r="2314" spans="1:8" s="18" customFormat="1" x14ac:dyDescent="0.25">
      <c r="A2314" s="18" t="s">
        <v>76</v>
      </c>
      <c r="B2314" s="18" t="s">
        <v>18</v>
      </c>
      <c r="C2314" s="18">
        <v>18</v>
      </c>
      <c r="D2314" s="18">
        <v>18</v>
      </c>
      <c r="E2314" s="18">
        <v>17</v>
      </c>
      <c r="F2314" s="18">
        <v>1</v>
      </c>
      <c r="G2314" s="18">
        <v>0</v>
      </c>
      <c r="H2314"/>
    </row>
    <row r="2315" spans="1:8" s="18" customFormat="1" x14ac:dyDescent="0.25">
      <c r="A2315" s="12" t="s">
        <v>76</v>
      </c>
      <c r="B2315" s="12" t="s">
        <v>18</v>
      </c>
      <c r="C2315" s="12">
        <v>9</v>
      </c>
      <c r="D2315" s="12">
        <v>9</v>
      </c>
      <c r="E2315" s="12">
        <v>7</v>
      </c>
      <c r="F2315" s="12">
        <v>2</v>
      </c>
      <c r="G2315" s="12">
        <v>0</v>
      </c>
      <c r="H2315"/>
    </row>
    <row r="2316" spans="1:8" s="18" customFormat="1" x14ac:dyDescent="0.25">
      <c r="A2316" s="12" t="s">
        <v>76</v>
      </c>
      <c r="B2316" s="12" t="s">
        <v>185</v>
      </c>
      <c r="C2316" s="12">
        <v>1</v>
      </c>
      <c r="D2316" s="12">
        <v>0</v>
      </c>
      <c r="E2316" s="12">
        <v>0</v>
      </c>
      <c r="F2316" s="12">
        <v>0</v>
      </c>
      <c r="G2316" s="12">
        <v>0</v>
      </c>
      <c r="H2316"/>
    </row>
    <row r="2317" spans="1:8" s="18" customFormat="1" x14ac:dyDescent="0.25">
      <c r="A2317" s="18" t="s">
        <v>122</v>
      </c>
      <c r="B2317" s="18" t="s">
        <v>2</v>
      </c>
      <c r="C2317" s="18">
        <v>1</v>
      </c>
      <c r="D2317" s="18">
        <v>0</v>
      </c>
      <c r="E2317" s="18">
        <v>0</v>
      </c>
      <c r="F2317" s="18">
        <v>0</v>
      </c>
      <c r="G2317" s="18">
        <v>0</v>
      </c>
      <c r="H2317"/>
    </row>
    <row r="2318" spans="1:8" s="18" customFormat="1" x14ac:dyDescent="0.25">
      <c r="A2318" s="18" t="s">
        <v>122</v>
      </c>
      <c r="B2318" s="18" t="s">
        <v>4</v>
      </c>
      <c r="C2318" s="18">
        <v>1</v>
      </c>
      <c r="D2318" s="18">
        <v>0</v>
      </c>
      <c r="E2318" s="18">
        <v>0</v>
      </c>
      <c r="F2318" s="18">
        <v>0</v>
      </c>
      <c r="G2318" s="18">
        <v>0</v>
      </c>
      <c r="H2318"/>
    </row>
    <row r="2319" spans="1:8" s="18" customFormat="1" x14ac:dyDescent="0.25">
      <c r="A2319" s="18" t="s">
        <v>122</v>
      </c>
      <c r="B2319" s="18" t="s">
        <v>9</v>
      </c>
      <c r="C2319" s="18">
        <v>8</v>
      </c>
      <c r="D2319" s="18">
        <v>7</v>
      </c>
      <c r="E2319" s="18">
        <v>2</v>
      </c>
      <c r="F2319" s="18">
        <v>5</v>
      </c>
      <c r="G2319" s="18">
        <v>0</v>
      </c>
      <c r="H2319"/>
    </row>
    <row r="2320" spans="1:8" s="18" customFormat="1" x14ac:dyDescent="0.25">
      <c r="A2320" s="12" t="s">
        <v>122</v>
      </c>
      <c r="B2320" s="12" t="s">
        <v>9</v>
      </c>
      <c r="C2320" s="12">
        <v>7</v>
      </c>
      <c r="D2320" s="12">
        <v>7</v>
      </c>
      <c r="E2320" s="12">
        <v>6</v>
      </c>
      <c r="F2320" s="12">
        <v>1</v>
      </c>
      <c r="G2320" s="12">
        <v>0</v>
      </c>
      <c r="H2320"/>
    </row>
    <row r="2321" spans="1:8" s="18" customFormat="1" x14ac:dyDescent="0.25">
      <c r="A2321" s="18" t="s">
        <v>122</v>
      </c>
      <c r="B2321" s="18" t="s">
        <v>210</v>
      </c>
      <c r="C2321" s="18">
        <v>17</v>
      </c>
      <c r="D2321" s="18">
        <v>17</v>
      </c>
      <c r="E2321" s="18">
        <v>15</v>
      </c>
      <c r="F2321" s="18">
        <v>2</v>
      </c>
      <c r="G2321" s="18">
        <v>0</v>
      </c>
      <c r="H2321"/>
    </row>
    <row r="2322" spans="1:8" s="18" customFormat="1" x14ac:dyDescent="0.25">
      <c r="A2322" s="18" t="s">
        <v>122</v>
      </c>
      <c r="B2322" s="18" t="s">
        <v>210</v>
      </c>
      <c r="C2322" s="18">
        <v>1</v>
      </c>
      <c r="D2322" s="18">
        <v>1</v>
      </c>
      <c r="E2322" s="18">
        <v>0</v>
      </c>
      <c r="F2322" s="18">
        <v>1</v>
      </c>
      <c r="G2322" s="18">
        <v>0</v>
      </c>
      <c r="H2322"/>
    </row>
    <row r="2323" spans="1:8" s="18" customFormat="1" x14ac:dyDescent="0.25">
      <c r="A2323" s="12" t="s">
        <v>122</v>
      </c>
      <c r="B2323" s="12" t="s">
        <v>210</v>
      </c>
      <c r="C2323" s="12">
        <v>26</v>
      </c>
      <c r="D2323" s="12">
        <v>26</v>
      </c>
      <c r="E2323" s="12">
        <v>23</v>
      </c>
      <c r="F2323" s="12">
        <v>3</v>
      </c>
      <c r="G2323" s="12">
        <v>0</v>
      </c>
      <c r="H2323"/>
    </row>
    <row r="2324" spans="1:8" s="18" customFormat="1" x14ac:dyDescent="0.25">
      <c r="A2324" s="18" t="s">
        <v>122</v>
      </c>
      <c r="B2324" s="18" t="s">
        <v>211</v>
      </c>
      <c r="C2324" s="18">
        <v>27</v>
      </c>
      <c r="D2324" s="18">
        <v>25</v>
      </c>
      <c r="E2324" s="18">
        <v>13</v>
      </c>
      <c r="F2324" s="18">
        <v>12</v>
      </c>
      <c r="G2324" s="18">
        <v>0</v>
      </c>
      <c r="H2324"/>
    </row>
    <row r="2325" spans="1:8" s="18" customFormat="1" x14ac:dyDescent="0.25">
      <c r="A2325" s="12" t="s">
        <v>122</v>
      </c>
      <c r="B2325" s="12" t="s">
        <v>211</v>
      </c>
      <c r="C2325" s="12">
        <v>35</v>
      </c>
      <c r="D2325" s="12">
        <v>33</v>
      </c>
      <c r="E2325" s="12">
        <v>30</v>
      </c>
      <c r="F2325" s="12">
        <v>3</v>
      </c>
      <c r="G2325" s="12">
        <v>0</v>
      </c>
      <c r="H2325"/>
    </row>
    <row r="2326" spans="1:8" s="18" customFormat="1" x14ac:dyDescent="0.25">
      <c r="A2326" s="18" t="s">
        <v>122</v>
      </c>
      <c r="B2326" s="18" t="s">
        <v>209</v>
      </c>
      <c r="C2326" s="18">
        <v>19</v>
      </c>
      <c r="D2326" s="18">
        <v>17</v>
      </c>
      <c r="E2326" s="18">
        <v>10</v>
      </c>
      <c r="F2326" s="18">
        <v>7</v>
      </c>
      <c r="G2326" s="18">
        <v>0</v>
      </c>
      <c r="H2326"/>
    </row>
    <row r="2327" spans="1:8" s="18" customFormat="1" x14ac:dyDescent="0.25">
      <c r="A2327" s="12" t="s">
        <v>122</v>
      </c>
      <c r="B2327" s="12" t="s">
        <v>209</v>
      </c>
      <c r="C2327" s="12">
        <v>33</v>
      </c>
      <c r="D2327" s="12">
        <v>31</v>
      </c>
      <c r="E2327" s="12">
        <v>25</v>
      </c>
      <c r="F2327" s="12">
        <v>6</v>
      </c>
      <c r="G2327" s="12">
        <v>0</v>
      </c>
      <c r="H2327"/>
    </row>
    <row r="2328" spans="1:8" s="18" customFormat="1" x14ac:dyDescent="0.25">
      <c r="A2328" s="18" t="s">
        <v>122</v>
      </c>
      <c r="B2328" s="18" t="s">
        <v>14</v>
      </c>
      <c r="C2328" s="18">
        <v>14</v>
      </c>
      <c r="D2328" s="18">
        <v>14</v>
      </c>
      <c r="E2328" s="18">
        <v>13</v>
      </c>
      <c r="F2328" s="18">
        <v>1</v>
      </c>
      <c r="G2328" s="18">
        <v>0</v>
      </c>
      <c r="H2328"/>
    </row>
    <row r="2329" spans="1:8" s="18" customFormat="1" x14ac:dyDescent="0.25">
      <c r="A2329" s="12" t="s">
        <v>122</v>
      </c>
      <c r="B2329" s="12" t="s">
        <v>14</v>
      </c>
      <c r="C2329" s="12">
        <v>19</v>
      </c>
      <c r="D2329" s="12">
        <v>19</v>
      </c>
      <c r="E2329" s="12">
        <v>19</v>
      </c>
      <c r="F2329" s="12">
        <v>0</v>
      </c>
      <c r="G2329" s="12">
        <v>0</v>
      </c>
      <c r="H2329"/>
    </row>
    <row r="2330" spans="1:8" s="18" customFormat="1" x14ac:dyDescent="0.25">
      <c r="A2330" s="18" t="s">
        <v>122</v>
      </c>
      <c r="B2330" s="18" t="s">
        <v>16</v>
      </c>
      <c r="C2330" s="18">
        <v>8</v>
      </c>
      <c r="D2330" s="18">
        <v>8</v>
      </c>
      <c r="E2330" s="18">
        <v>6</v>
      </c>
      <c r="F2330" s="18">
        <v>2</v>
      </c>
      <c r="G2330" s="18">
        <v>0</v>
      </c>
      <c r="H2330"/>
    </row>
    <row r="2331" spans="1:8" s="18" customFormat="1" x14ac:dyDescent="0.25">
      <c r="A2331" s="12" t="s">
        <v>122</v>
      </c>
      <c r="B2331" s="12" t="s">
        <v>16</v>
      </c>
      <c r="C2331" s="12">
        <v>5</v>
      </c>
      <c r="D2331" s="12">
        <v>4</v>
      </c>
      <c r="E2331" s="12">
        <v>3</v>
      </c>
      <c r="F2331" s="12">
        <v>1</v>
      </c>
      <c r="G2331" s="12">
        <v>0</v>
      </c>
      <c r="H2331"/>
    </row>
    <row r="2332" spans="1:8" s="18" customFormat="1" x14ac:dyDescent="0.25">
      <c r="A2332" s="18" t="s">
        <v>122</v>
      </c>
      <c r="B2332" s="18" t="s">
        <v>17</v>
      </c>
      <c r="C2332" s="18">
        <v>7</v>
      </c>
      <c r="D2332" s="18">
        <v>7</v>
      </c>
      <c r="E2332" s="18">
        <v>7</v>
      </c>
      <c r="F2332" s="18">
        <v>0</v>
      </c>
      <c r="G2332" s="18">
        <v>0</v>
      </c>
      <c r="H2332"/>
    </row>
    <row r="2333" spans="1:8" s="18" customFormat="1" x14ac:dyDescent="0.25">
      <c r="A2333" s="12" t="s">
        <v>122</v>
      </c>
      <c r="B2333" s="12" t="s">
        <v>17</v>
      </c>
      <c r="C2333" s="12">
        <v>1</v>
      </c>
      <c r="D2333" s="12">
        <v>0</v>
      </c>
      <c r="E2333" s="12">
        <v>0</v>
      </c>
      <c r="F2333" s="12">
        <v>0</v>
      </c>
      <c r="G2333" s="12">
        <v>0</v>
      </c>
      <c r="H2333"/>
    </row>
    <row r="2334" spans="1:8" s="18" customFormat="1" x14ac:dyDescent="0.25">
      <c r="A2334" s="18" t="s">
        <v>122</v>
      </c>
      <c r="B2334" s="18" t="s">
        <v>18</v>
      </c>
      <c r="C2334" s="18">
        <v>15</v>
      </c>
      <c r="D2334" s="18">
        <v>14</v>
      </c>
      <c r="E2334" s="18">
        <v>10</v>
      </c>
      <c r="F2334" s="18">
        <v>4</v>
      </c>
      <c r="G2334" s="18">
        <v>0</v>
      </c>
      <c r="H2334"/>
    </row>
    <row r="2335" spans="1:8" s="18" customFormat="1" x14ac:dyDescent="0.25">
      <c r="A2335" s="12" t="s">
        <v>122</v>
      </c>
      <c r="B2335" s="12" t="s">
        <v>18</v>
      </c>
      <c r="C2335" s="12">
        <v>25</v>
      </c>
      <c r="D2335" s="12">
        <v>25</v>
      </c>
      <c r="E2335" s="12">
        <v>14</v>
      </c>
      <c r="F2335" s="12">
        <v>11</v>
      </c>
      <c r="G2335" s="12">
        <v>0</v>
      </c>
      <c r="H2335"/>
    </row>
    <row r="2336" spans="1:8" s="18" customFormat="1" x14ac:dyDescent="0.25">
      <c r="A2336" s="18" t="s">
        <v>122</v>
      </c>
      <c r="B2336" s="18" t="s">
        <v>185</v>
      </c>
      <c r="C2336" s="18">
        <v>5</v>
      </c>
      <c r="D2336" s="18">
        <v>5</v>
      </c>
      <c r="E2336" s="18">
        <v>5</v>
      </c>
      <c r="F2336" s="18">
        <v>0</v>
      </c>
      <c r="G2336" s="18">
        <v>0</v>
      </c>
      <c r="H2336"/>
    </row>
    <row r="2337" spans="1:8" s="18" customFormat="1" x14ac:dyDescent="0.25">
      <c r="A2337" s="12" t="s">
        <v>122</v>
      </c>
      <c r="B2337" s="12" t="s">
        <v>185</v>
      </c>
      <c r="C2337" s="12">
        <v>5</v>
      </c>
      <c r="D2337" s="12">
        <v>5</v>
      </c>
      <c r="E2337" s="12">
        <v>5</v>
      </c>
      <c r="F2337" s="12">
        <v>0</v>
      </c>
      <c r="G2337" s="12">
        <v>0</v>
      </c>
      <c r="H2337"/>
    </row>
    <row r="2338" spans="1:8" s="18" customFormat="1" x14ac:dyDescent="0.25">
      <c r="A2338" s="18" t="s">
        <v>144</v>
      </c>
      <c r="B2338" s="18" t="s">
        <v>2</v>
      </c>
      <c r="C2338" s="18">
        <v>1</v>
      </c>
      <c r="D2338" s="18">
        <v>1</v>
      </c>
      <c r="E2338" s="18">
        <v>1</v>
      </c>
      <c r="F2338" s="18">
        <v>0</v>
      </c>
      <c r="G2338" s="18">
        <v>0</v>
      </c>
      <c r="H2338"/>
    </row>
    <row r="2339" spans="1:8" s="18" customFormat="1" x14ac:dyDescent="0.25">
      <c r="A2339" s="41" t="s">
        <v>144</v>
      </c>
      <c r="B2339" s="41" t="s">
        <v>2</v>
      </c>
      <c r="C2339" s="41">
        <v>1</v>
      </c>
      <c r="D2339" s="41">
        <v>1</v>
      </c>
      <c r="E2339" s="41">
        <v>1</v>
      </c>
      <c r="F2339" s="41">
        <v>0</v>
      </c>
      <c r="G2339" s="41">
        <v>0</v>
      </c>
      <c r="H2339"/>
    </row>
    <row r="2340" spans="1:8" s="18" customFormat="1" x14ac:dyDescent="0.25">
      <c r="A2340" s="18" t="s">
        <v>144</v>
      </c>
      <c r="B2340" s="18" t="s">
        <v>4</v>
      </c>
      <c r="C2340" s="18">
        <v>1</v>
      </c>
      <c r="D2340" s="18">
        <v>0</v>
      </c>
      <c r="E2340" s="18">
        <v>0</v>
      </c>
      <c r="F2340" s="18">
        <v>0</v>
      </c>
      <c r="G2340" s="18">
        <v>0</v>
      </c>
      <c r="H2340"/>
    </row>
    <row r="2341" spans="1:8" s="18" customFormat="1" x14ac:dyDescent="0.25">
      <c r="A2341" s="18" t="s">
        <v>144</v>
      </c>
      <c r="B2341" s="18" t="s">
        <v>9</v>
      </c>
      <c r="C2341" s="18">
        <v>11</v>
      </c>
      <c r="D2341" s="18">
        <v>6</v>
      </c>
      <c r="E2341" s="18">
        <v>4</v>
      </c>
      <c r="F2341" s="18">
        <v>2</v>
      </c>
      <c r="G2341" s="18">
        <v>0</v>
      </c>
      <c r="H2341"/>
    </row>
    <row r="2342" spans="1:8" s="18" customFormat="1" x14ac:dyDescent="0.25">
      <c r="A2342" s="12" t="s">
        <v>144</v>
      </c>
      <c r="B2342" s="12" t="s">
        <v>9</v>
      </c>
      <c r="C2342" s="12">
        <v>10</v>
      </c>
      <c r="D2342" s="12">
        <v>9</v>
      </c>
      <c r="E2342" s="12">
        <v>8</v>
      </c>
      <c r="F2342" s="12">
        <v>1</v>
      </c>
      <c r="G2342" s="12">
        <v>0</v>
      </c>
      <c r="H2342"/>
    </row>
    <row r="2343" spans="1:8" s="18" customFormat="1" x14ac:dyDescent="0.25">
      <c r="A2343" s="18" t="s">
        <v>144</v>
      </c>
      <c r="B2343" s="18" t="s">
        <v>210</v>
      </c>
      <c r="C2343" s="18">
        <v>15</v>
      </c>
      <c r="D2343" s="18">
        <v>13</v>
      </c>
      <c r="E2343" s="18">
        <v>8</v>
      </c>
      <c r="F2343" s="18">
        <v>5</v>
      </c>
      <c r="G2343" s="18">
        <v>0</v>
      </c>
      <c r="H2343"/>
    </row>
    <row r="2344" spans="1:8" s="18" customFormat="1" x14ac:dyDescent="0.25">
      <c r="A2344" s="18" t="s">
        <v>144</v>
      </c>
      <c r="B2344" s="18" t="s">
        <v>210</v>
      </c>
      <c r="C2344" s="18">
        <v>2</v>
      </c>
      <c r="D2344" s="18">
        <v>2</v>
      </c>
      <c r="E2344" s="18">
        <v>1</v>
      </c>
      <c r="F2344" s="18">
        <v>1</v>
      </c>
      <c r="G2344" s="18">
        <v>0</v>
      </c>
      <c r="H2344"/>
    </row>
    <row r="2345" spans="1:8" s="18" customFormat="1" x14ac:dyDescent="0.25">
      <c r="A2345" s="12" t="s">
        <v>144</v>
      </c>
      <c r="B2345" s="12" t="s">
        <v>210</v>
      </c>
      <c r="C2345" s="12">
        <v>17</v>
      </c>
      <c r="D2345" s="12">
        <v>16</v>
      </c>
      <c r="E2345" s="12">
        <v>14</v>
      </c>
      <c r="F2345" s="12">
        <v>2</v>
      </c>
      <c r="G2345" s="12">
        <v>0</v>
      </c>
      <c r="H2345"/>
    </row>
    <row r="2346" spans="1:8" s="18" customFormat="1" x14ac:dyDescent="0.25">
      <c r="A2346" s="18" t="s">
        <v>144</v>
      </c>
      <c r="B2346" s="18" t="s">
        <v>211</v>
      </c>
      <c r="C2346" s="18">
        <v>25</v>
      </c>
      <c r="D2346" s="18">
        <v>22</v>
      </c>
      <c r="E2346" s="18">
        <v>21</v>
      </c>
      <c r="F2346" s="18">
        <v>1</v>
      </c>
      <c r="G2346" s="18">
        <v>0</v>
      </c>
      <c r="H2346"/>
    </row>
    <row r="2347" spans="1:8" s="18" customFormat="1" x14ac:dyDescent="0.25">
      <c r="A2347" s="12" t="s">
        <v>144</v>
      </c>
      <c r="B2347" s="12" t="s">
        <v>211</v>
      </c>
      <c r="C2347" s="12">
        <v>16</v>
      </c>
      <c r="D2347" s="12">
        <v>16</v>
      </c>
      <c r="E2347" s="12">
        <v>16</v>
      </c>
      <c r="F2347" s="12">
        <v>0</v>
      </c>
      <c r="G2347" s="12">
        <v>0</v>
      </c>
      <c r="H2347"/>
    </row>
    <row r="2348" spans="1:8" s="18" customFormat="1" x14ac:dyDescent="0.25">
      <c r="A2348" s="18" t="s">
        <v>144</v>
      </c>
      <c r="B2348" s="18" t="s">
        <v>209</v>
      </c>
      <c r="C2348" s="18">
        <v>43</v>
      </c>
      <c r="D2348" s="18">
        <v>41</v>
      </c>
      <c r="E2348" s="18">
        <v>26</v>
      </c>
      <c r="F2348" s="18">
        <v>15</v>
      </c>
      <c r="G2348" s="18">
        <v>0</v>
      </c>
      <c r="H2348"/>
    </row>
    <row r="2349" spans="1:8" s="18" customFormat="1" x14ac:dyDescent="0.25">
      <c r="A2349" s="18" t="s">
        <v>144</v>
      </c>
      <c r="B2349" s="18" t="s">
        <v>209</v>
      </c>
      <c r="C2349" s="18">
        <v>2</v>
      </c>
      <c r="D2349" s="18">
        <v>2</v>
      </c>
      <c r="E2349" s="18">
        <v>2</v>
      </c>
      <c r="F2349" s="18">
        <v>0</v>
      </c>
      <c r="G2349" s="18">
        <v>0</v>
      </c>
      <c r="H2349"/>
    </row>
    <row r="2350" spans="1:8" s="18" customFormat="1" x14ac:dyDescent="0.25">
      <c r="A2350" s="12" t="s">
        <v>144</v>
      </c>
      <c r="B2350" s="12" t="s">
        <v>209</v>
      </c>
      <c r="C2350" s="12">
        <v>42</v>
      </c>
      <c r="D2350" s="12">
        <v>42</v>
      </c>
      <c r="E2350" s="12">
        <v>37</v>
      </c>
      <c r="F2350" s="12">
        <v>5</v>
      </c>
      <c r="G2350" s="12">
        <v>0</v>
      </c>
      <c r="H2350"/>
    </row>
    <row r="2351" spans="1:8" s="18" customFormat="1" x14ac:dyDescent="0.25">
      <c r="A2351" s="18" t="s">
        <v>144</v>
      </c>
      <c r="B2351" s="18" t="s">
        <v>14</v>
      </c>
      <c r="C2351" s="18">
        <v>40</v>
      </c>
      <c r="D2351" s="18">
        <v>39</v>
      </c>
      <c r="E2351" s="18">
        <v>39</v>
      </c>
      <c r="F2351" s="18">
        <v>0</v>
      </c>
      <c r="G2351" s="18">
        <v>0</v>
      </c>
      <c r="H2351"/>
    </row>
    <row r="2352" spans="1:8" s="18" customFormat="1" x14ac:dyDescent="0.25">
      <c r="A2352" s="12" t="s">
        <v>144</v>
      </c>
      <c r="B2352" s="12" t="s">
        <v>14</v>
      </c>
      <c r="C2352" s="12">
        <v>13</v>
      </c>
      <c r="D2352" s="12">
        <v>12</v>
      </c>
      <c r="E2352" s="12">
        <v>12</v>
      </c>
      <c r="F2352" s="12">
        <v>0</v>
      </c>
      <c r="G2352" s="12">
        <v>0</v>
      </c>
      <c r="H2352"/>
    </row>
    <row r="2353" spans="1:8" s="18" customFormat="1" x14ac:dyDescent="0.25">
      <c r="A2353" s="18" t="s">
        <v>144</v>
      </c>
      <c r="B2353" s="18" t="s">
        <v>16</v>
      </c>
      <c r="C2353" s="18">
        <v>3</v>
      </c>
      <c r="D2353" s="18">
        <v>3</v>
      </c>
      <c r="E2353" s="18">
        <v>3</v>
      </c>
      <c r="F2353" s="18">
        <v>0</v>
      </c>
      <c r="G2353" s="18">
        <v>0</v>
      </c>
      <c r="H2353"/>
    </row>
    <row r="2354" spans="1:8" s="18" customFormat="1" x14ac:dyDescent="0.25">
      <c r="A2354" s="12" t="s">
        <v>144</v>
      </c>
      <c r="B2354" s="12" t="s">
        <v>16</v>
      </c>
      <c r="C2354" s="12">
        <v>9</v>
      </c>
      <c r="D2354" s="12">
        <v>9</v>
      </c>
      <c r="E2354" s="12">
        <v>7</v>
      </c>
      <c r="F2354" s="12">
        <v>2</v>
      </c>
      <c r="G2354" s="12">
        <v>0</v>
      </c>
      <c r="H2354"/>
    </row>
    <row r="2355" spans="1:8" s="18" customFormat="1" x14ac:dyDescent="0.25">
      <c r="A2355" s="18" t="s">
        <v>144</v>
      </c>
      <c r="B2355" s="18" t="s">
        <v>17</v>
      </c>
      <c r="C2355" s="18">
        <v>1</v>
      </c>
      <c r="D2355" s="18">
        <v>1</v>
      </c>
      <c r="E2355" s="18">
        <v>1</v>
      </c>
      <c r="F2355" s="18">
        <v>0</v>
      </c>
      <c r="G2355" s="18">
        <v>0</v>
      </c>
      <c r="H2355"/>
    </row>
    <row r="2356" spans="1:8" s="18" customFormat="1" x14ac:dyDescent="0.25">
      <c r="A2356" s="12" t="s">
        <v>144</v>
      </c>
      <c r="B2356" s="12" t="s">
        <v>17</v>
      </c>
      <c r="C2356" s="12">
        <v>1</v>
      </c>
      <c r="D2356" s="12">
        <v>1</v>
      </c>
      <c r="E2356" s="12">
        <v>1</v>
      </c>
      <c r="F2356" s="12">
        <v>0</v>
      </c>
      <c r="G2356" s="12">
        <v>0</v>
      </c>
      <c r="H2356"/>
    </row>
    <row r="2357" spans="1:8" s="18" customFormat="1" x14ac:dyDescent="0.25">
      <c r="A2357" s="18" t="s">
        <v>144</v>
      </c>
      <c r="B2357" s="18" t="s">
        <v>18</v>
      </c>
      <c r="C2357" s="18">
        <v>38</v>
      </c>
      <c r="D2357" s="18">
        <v>37</v>
      </c>
      <c r="E2357" s="18">
        <v>28</v>
      </c>
      <c r="F2357" s="18">
        <v>9</v>
      </c>
      <c r="G2357" s="18">
        <v>0</v>
      </c>
      <c r="H2357"/>
    </row>
    <row r="2358" spans="1:8" s="18" customFormat="1" x14ac:dyDescent="0.25">
      <c r="A2358" s="12" t="s">
        <v>144</v>
      </c>
      <c r="B2358" s="12" t="s">
        <v>18</v>
      </c>
      <c r="C2358" s="12">
        <v>36</v>
      </c>
      <c r="D2358" s="12">
        <v>35</v>
      </c>
      <c r="E2358" s="12">
        <v>25</v>
      </c>
      <c r="F2358" s="12">
        <v>10</v>
      </c>
      <c r="G2358" s="12">
        <v>0</v>
      </c>
      <c r="H2358"/>
    </row>
    <row r="2359" spans="1:8" s="18" customFormat="1" x14ac:dyDescent="0.25">
      <c r="A2359" s="18" t="s">
        <v>144</v>
      </c>
      <c r="B2359" s="18" t="s">
        <v>185</v>
      </c>
      <c r="C2359" s="18">
        <v>8</v>
      </c>
      <c r="D2359" s="18">
        <v>7</v>
      </c>
      <c r="E2359" s="18">
        <v>5</v>
      </c>
      <c r="F2359" s="18">
        <v>2</v>
      </c>
      <c r="G2359" s="18">
        <v>0</v>
      </c>
      <c r="H2359"/>
    </row>
    <row r="2360" spans="1:8" s="18" customFormat="1" x14ac:dyDescent="0.25">
      <c r="A2360" s="12" t="s">
        <v>144</v>
      </c>
      <c r="B2360" s="12" t="s">
        <v>185</v>
      </c>
      <c r="C2360" s="12">
        <v>9</v>
      </c>
      <c r="D2360" s="12">
        <v>8</v>
      </c>
      <c r="E2360" s="12">
        <v>6</v>
      </c>
      <c r="F2360" s="12">
        <v>2</v>
      </c>
      <c r="G2360" s="12">
        <v>0</v>
      </c>
      <c r="H2360"/>
    </row>
    <row r="2361" spans="1:8" s="18" customFormat="1" x14ac:dyDescent="0.25">
      <c r="A2361" s="18" t="s">
        <v>160</v>
      </c>
      <c r="B2361" s="18" t="s">
        <v>2</v>
      </c>
      <c r="C2361" s="18">
        <v>1</v>
      </c>
      <c r="D2361" s="18">
        <v>1</v>
      </c>
      <c r="E2361" s="18">
        <v>1</v>
      </c>
      <c r="F2361" s="18">
        <v>0</v>
      </c>
      <c r="G2361" s="18">
        <v>0</v>
      </c>
      <c r="H2361"/>
    </row>
    <row r="2362" spans="1:8" s="18" customFormat="1" x14ac:dyDescent="0.25">
      <c r="A2362" s="41" t="s">
        <v>160</v>
      </c>
      <c r="B2362" s="41" t="s">
        <v>2</v>
      </c>
      <c r="C2362" s="41">
        <v>4</v>
      </c>
      <c r="D2362" s="41">
        <v>4</v>
      </c>
      <c r="E2362" s="41">
        <v>4</v>
      </c>
      <c r="F2362" s="41">
        <v>0</v>
      </c>
      <c r="G2362" s="41">
        <v>0</v>
      </c>
      <c r="H2362"/>
    </row>
    <row r="2363" spans="1:8" s="18" customFormat="1" x14ac:dyDescent="0.25">
      <c r="A2363" s="18" t="s">
        <v>160</v>
      </c>
      <c r="B2363" s="18" t="s">
        <v>4</v>
      </c>
      <c r="C2363" s="18">
        <v>5</v>
      </c>
      <c r="D2363" s="18">
        <v>0</v>
      </c>
      <c r="E2363" s="18">
        <v>0</v>
      </c>
      <c r="F2363" s="18">
        <v>0</v>
      </c>
      <c r="G2363" s="18">
        <v>0</v>
      </c>
      <c r="H2363"/>
    </row>
    <row r="2364" spans="1:8" s="18" customFormat="1" x14ac:dyDescent="0.25">
      <c r="A2364" s="18" t="s">
        <v>160</v>
      </c>
      <c r="B2364" s="18" t="s">
        <v>9</v>
      </c>
      <c r="C2364" s="18">
        <v>7</v>
      </c>
      <c r="D2364" s="18">
        <v>7</v>
      </c>
      <c r="E2364" s="18">
        <v>5</v>
      </c>
      <c r="F2364" s="18">
        <v>2</v>
      </c>
      <c r="G2364" s="18">
        <v>0</v>
      </c>
      <c r="H2364"/>
    </row>
    <row r="2365" spans="1:8" s="18" customFormat="1" x14ac:dyDescent="0.25">
      <c r="A2365" s="12" t="s">
        <v>160</v>
      </c>
      <c r="B2365" s="12" t="s">
        <v>9</v>
      </c>
      <c r="C2365" s="12">
        <v>21</v>
      </c>
      <c r="D2365" s="12">
        <v>21</v>
      </c>
      <c r="E2365" s="12">
        <v>16</v>
      </c>
      <c r="F2365" s="12">
        <v>5</v>
      </c>
      <c r="G2365" s="12">
        <v>0</v>
      </c>
      <c r="H2365"/>
    </row>
    <row r="2366" spans="1:8" s="18" customFormat="1" x14ac:dyDescent="0.25">
      <c r="A2366" s="18" t="s">
        <v>160</v>
      </c>
      <c r="B2366" s="18" t="s">
        <v>210</v>
      </c>
      <c r="C2366" s="18">
        <v>20</v>
      </c>
      <c r="D2366" s="18">
        <v>17</v>
      </c>
      <c r="E2366" s="18">
        <v>14</v>
      </c>
      <c r="F2366" s="18">
        <v>3</v>
      </c>
      <c r="G2366" s="18">
        <v>0</v>
      </c>
      <c r="H2366"/>
    </row>
    <row r="2367" spans="1:8" s="18" customFormat="1" x14ac:dyDescent="0.25">
      <c r="A2367" s="18" t="s">
        <v>160</v>
      </c>
      <c r="B2367" s="18" t="s">
        <v>210</v>
      </c>
      <c r="C2367" s="18">
        <v>2</v>
      </c>
      <c r="D2367" s="18">
        <v>2</v>
      </c>
      <c r="E2367" s="18">
        <v>2</v>
      </c>
      <c r="F2367" s="18">
        <v>0</v>
      </c>
      <c r="G2367" s="18">
        <v>0</v>
      </c>
      <c r="H2367"/>
    </row>
    <row r="2368" spans="1:8" s="18" customFormat="1" x14ac:dyDescent="0.25">
      <c r="A2368" s="12" t="s">
        <v>160</v>
      </c>
      <c r="B2368" s="12" t="s">
        <v>210</v>
      </c>
      <c r="C2368" s="12">
        <v>23</v>
      </c>
      <c r="D2368" s="12">
        <v>23</v>
      </c>
      <c r="E2368" s="12">
        <v>19</v>
      </c>
      <c r="F2368" s="12">
        <v>4</v>
      </c>
      <c r="G2368" s="12">
        <v>0</v>
      </c>
      <c r="H2368"/>
    </row>
    <row r="2369" spans="1:8" s="18" customFormat="1" x14ac:dyDescent="0.25">
      <c r="A2369" s="18" t="s">
        <v>160</v>
      </c>
      <c r="B2369" s="18" t="s">
        <v>211</v>
      </c>
      <c r="C2369" s="18">
        <v>55</v>
      </c>
      <c r="D2369" s="18">
        <v>47</v>
      </c>
      <c r="E2369" s="18">
        <v>39</v>
      </c>
      <c r="F2369" s="18">
        <v>8</v>
      </c>
      <c r="G2369" s="18">
        <v>0</v>
      </c>
      <c r="H2369"/>
    </row>
    <row r="2370" spans="1:8" s="18" customFormat="1" x14ac:dyDescent="0.25">
      <c r="A2370" s="18" t="s">
        <v>160</v>
      </c>
      <c r="B2370" s="18" t="s">
        <v>211</v>
      </c>
      <c r="C2370" s="18">
        <v>3</v>
      </c>
      <c r="D2370" s="18">
        <v>2</v>
      </c>
      <c r="E2370" s="18">
        <v>2</v>
      </c>
      <c r="F2370" s="18">
        <v>0</v>
      </c>
      <c r="G2370" s="18">
        <v>0</v>
      </c>
      <c r="H2370"/>
    </row>
    <row r="2371" spans="1:8" s="18" customFormat="1" x14ac:dyDescent="0.25">
      <c r="A2371" s="12" t="s">
        <v>160</v>
      </c>
      <c r="B2371" s="12" t="s">
        <v>211</v>
      </c>
      <c r="C2371" s="12">
        <v>49</v>
      </c>
      <c r="D2371" s="12">
        <v>42</v>
      </c>
      <c r="E2371" s="12">
        <v>34</v>
      </c>
      <c r="F2371" s="12">
        <v>8</v>
      </c>
      <c r="G2371" s="12">
        <v>0</v>
      </c>
      <c r="H2371"/>
    </row>
    <row r="2372" spans="1:8" s="18" customFormat="1" x14ac:dyDescent="0.25">
      <c r="A2372" s="18" t="s">
        <v>160</v>
      </c>
      <c r="B2372" s="18" t="s">
        <v>209</v>
      </c>
      <c r="C2372" s="18">
        <v>51</v>
      </c>
      <c r="D2372" s="18">
        <v>50</v>
      </c>
      <c r="E2372" s="18">
        <v>38</v>
      </c>
      <c r="F2372" s="18">
        <v>12</v>
      </c>
      <c r="G2372" s="18">
        <v>0</v>
      </c>
      <c r="H2372"/>
    </row>
    <row r="2373" spans="1:8" s="18" customFormat="1" x14ac:dyDescent="0.25">
      <c r="A2373" s="12" t="s">
        <v>160</v>
      </c>
      <c r="B2373" s="12" t="s">
        <v>209</v>
      </c>
      <c r="C2373" s="12">
        <v>30</v>
      </c>
      <c r="D2373" s="12">
        <v>29</v>
      </c>
      <c r="E2373" s="12">
        <v>26</v>
      </c>
      <c r="F2373" s="12">
        <v>3</v>
      </c>
      <c r="G2373" s="12">
        <v>0</v>
      </c>
      <c r="H2373"/>
    </row>
    <row r="2374" spans="1:8" s="18" customFormat="1" x14ac:dyDescent="0.25">
      <c r="A2374" s="18" t="s">
        <v>160</v>
      </c>
      <c r="B2374" s="18" t="s">
        <v>14</v>
      </c>
      <c r="C2374" s="18">
        <v>12</v>
      </c>
      <c r="D2374" s="18">
        <v>12</v>
      </c>
      <c r="E2374" s="18">
        <v>12</v>
      </c>
      <c r="F2374" s="18">
        <v>0</v>
      </c>
      <c r="G2374" s="18">
        <v>0</v>
      </c>
      <c r="H2374"/>
    </row>
    <row r="2375" spans="1:8" s="18" customFormat="1" x14ac:dyDescent="0.25">
      <c r="A2375" s="12" t="s">
        <v>160</v>
      </c>
      <c r="B2375" s="12" t="s">
        <v>14</v>
      </c>
      <c r="C2375" s="12">
        <v>10</v>
      </c>
      <c r="D2375" s="12">
        <v>10</v>
      </c>
      <c r="E2375" s="12">
        <v>10</v>
      </c>
      <c r="F2375" s="12">
        <v>0</v>
      </c>
      <c r="G2375" s="12">
        <v>0</v>
      </c>
      <c r="H2375"/>
    </row>
    <row r="2376" spans="1:8" s="18" customFormat="1" x14ac:dyDescent="0.25">
      <c r="A2376" s="12" t="s">
        <v>160</v>
      </c>
      <c r="B2376" s="12" t="s">
        <v>15</v>
      </c>
      <c r="C2376" s="12">
        <v>2</v>
      </c>
      <c r="D2376" s="12">
        <v>2</v>
      </c>
      <c r="E2376" s="12">
        <v>1</v>
      </c>
      <c r="F2376" s="12">
        <v>1</v>
      </c>
      <c r="G2376" s="12">
        <v>0</v>
      </c>
      <c r="H2376"/>
    </row>
    <row r="2377" spans="1:8" s="18" customFormat="1" x14ac:dyDescent="0.25">
      <c r="A2377" s="18" t="s">
        <v>160</v>
      </c>
      <c r="B2377" s="18" t="s">
        <v>16</v>
      </c>
      <c r="C2377" s="18">
        <v>14</v>
      </c>
      <c r="D2377" s="18">
        <v>14</v>
      </c>
      <c r="E2377" s="18">
        <v>13</v>
      </c>
      <c r="F2377" s="18">
        <v>1</v>
      </c>
      <c r="G2377" s="18">
        <v>0</v>
      </c>
      <c r="H2377"/>
    </row>
    <row r="2378" spans="1:8" s="18" customFormat="1" x14ac:dyDescent="0.25">
      <c r="A2378" s="12" t="s">
        <v>160</v>
      </c>
      <c r="B2378" s="12" t="s">
        <v>16</v>
      </c>
      <c r="C2378" s="12">
        <v>15</v>
      </c>
      <c r="D2378" s="12">
        <v>15</v>
      </c>
      <c r="E2378" s="12">
        <v>15</v>
      </c>
      <c r="F2378" s="12">
        <v>0</v>
      </c>
      <c r="G2378" s="12">
        <v>0</v>
      </c>
      <c r="H2378"/>
    </row>
    <row r="2379" spans="1:8" s="18" customFormat="1" x14ac:dyDescent="0.25">
      <c r="A2379" s="18" t="s">
        <v>160</v>
      </c>
      <c r="B2379" s="18" t="s">
        <v>17</v>
      </c>
      <c r="C2379" s="18">
        <v>6</v>
      </c>
      <c r="D2379" s="18">
        <v>6</v>
      </c>
      <c r="E2379" s="18">
        <v>6</v>
      </c>
      <c r="F2379" s="18">
        <v>0</v>
      </c>
      <c r="G2379" s="18">
        <v>0</v>
      </c>
      <c r="H2379"/>
    </row>
    <row r="2380" spans="1:8" s="18" customFormat="1" x14ac:dyDescent="0.25">
      <c r="A2380" s="12" t="s">
        <v>160</v>
      </c>
      <c r="B2380" s="12" t="s">
        <v>17</v>
      </c>
      <c r="C2380" s="12">
        <v>8</v>
      </c>
      <c r="D2380" s="12">
        <v>8</v>
      </c>
      <c r="E2380" s="12">
        <v>8</v>
      </c>
      <c r="F2380" s="12">
        <v>0</v>
      </c>
      <c r="G2380" s="12">
        <v>0</v>
      </c>
      <c r="H2380"/>
    </row>
    <row r="2381" spans="1:8" s="18" customFormat="1" x14ac:dyDescent="0.25">
      <c r="A2381" s="18" t="s">
        <v>160</v>
      </c>
      <c r="B2381" s="18" t="s">
        <v>18</v>
      </c>
      <c r="C2381" s="18">
        <v>44</v>
      </c>
      <c r="D2381" s="18">
        <v>44</v>
      </c>
      <c r="E2381" s="18">
        <v>42</v>
      </c>
      <c r="F2381" s="18">
        <v>2</v>
      </c>
      <c r="G2381" s="18">
        <v>0</v>
      </c>
      <c r="H2381"/>
    </row>
    <row r="2382" spans="1:8" s="18" customFormat="1" x14ac:dyDescent="0.25">
      <c r="A2382" s="12" t="s">
        <v>160</v>
      </c>
      <c r="B2382" s="12" t="s">
        <v>18</v>
      </c>
      <c r="C2382" s="12">
        <v>37</v>
      </c>
      <c r="D2382" s="12">
        <v>37</v>
      </c>
      <c r="E2382" s="12">
        <v>29</v>
      </c>
      <c r="F2382" s="12">
        <v>8</v>
      </c>
      <c r="G2382" s="12">
        <v>0</v>
      </c>
      <c r="H2382"/>
    </row>
    <row r="2383" spans="1:8" s="18" customFormat="1" x14ac:dyDescent="0.25">
      <c r="A2383" s="18" t="s">
        <v>160</v>
      </c>
      <c r="B2383" s="18" t="s">
        <v>185</v>
      </c>
      <c r="C2383" s="18">
        <v>13</v>
      </c>
      <c r="D2383" s="18">
        <v>12</v>
      </c>
      <c r="E2383" s="18">
        <v>7</v>
      </c>
      <c r="F2383" s="18">
        <v>5</v>
      </c>
      <c r="G2383" s="18">
        <v>0</v>
      </c>
      <c r="H2383"/>
    </row>
    <row r="2384" spans="1:8" s="18" customFormat="1" x14ac:dyDescent="0.25">
      <c r="A2384" s="12" t="s">
        <v>160</v>
      </c>
      <c r="B2384" s="12" t="s">
        <v>185</v>
      </c>
      <c r="C2384" s="12">
        <v>10</v>
      </c>
      <c r="D2384" s="12">
        <v>6</v>
      </c>
      <c r="E2384" s="12">
        <v>4</v>
      </c>
      <c r="F2384" s="12">
        <v>2</v>
      </c>
      <c r="G2384" s="12">
        <v>0</v>
      </c>
      <c r="H2384"/>
    </row>
    <row r="2385" spans="1:8" s="18" customFormat="1" x14ac:dyDescent="0.25">
      <c r="A2385" s="18" t="s">
        <v>140</v>
      </c>
      <c r="B2385" s="18" t="s">
        <v>2</v>
      </c>
      <c r="C2385" s="18">
        <v>1</v>
      </c>
      <c r="D2385" s="18">
        <v>0</v>
      </c>
      <c r="E2385" s="18">
        <v>0</v>
      </c>
      <c r="F2385" s="18">
        <v>0</v>
      </c>
      <c r="G2385" s="18">
        <v>0</v>
      </c>
      <c r="H2385"/>
    </row>
    <row r="2386" spans="1:8" s="18" customFormat="1" x14ac:dyDescent="0.25">
      <c r="A2386" s="18" t="s">
        <v>140</v>
      </c>
      <c r="B2386" s="18" t="s">
        <v>9</v>
      </c>
      <c r="C2386" s="18">
        <v>3</v>
      </c>
      <c r="D2386" s="18">
        <v>3</v>
      </c>
      <c r="E2386" s="18">
        <v>3</v>
      </c>
      <c r="F2386" s="18">
        <v>0</v>
      </c>
      <c r="G2386" s="18">
        <v>0</v>
      </c>
      <c r="H2386"/>
    </row>
    <row r="2387" spans="1:8" s="18" customFormat="1" x14ac:dyDescent="0.25">
      <c r="A2387" s="12" t="s">
        <v>140</v>
      </c>
      <c r="B2387" s="12" t="s">
        <v>9</v>
      </c>
      <c r="C2387" s="12">
        <v>8</v>
      </c>
      <c r="D2387" s="12">
        <v>8</v>
      </c>
      <c r="E2387" s="12">
        <v>8</v>
      </c>
      <c r="F2387" s="12">
        <v>0</v>
      </c>
      <c r="G2387" s="12">
        <v>0</v>
      </c>
      <c r="H2387"/>
    </row>
    <row r="2388" spans="1:8" s="18" customFormat="1" x14ac:dyDescent="0.25">
      <c r="A2388" s="18" t="s">
        <v>140</v>
      </c>
      <c r="B2388" s="18" t="s">
        <v>210</v>
      </c>
      <c r="C2388" s="18">
        <v>13</v>
      </c>
      <c r="D2388" s="18">
        <v>13</v>
      </c>
      <c r="E2388" s="18">
        <v>10</v>
      </c>
      <c r="F2388" s="18">
        <v>3</v>
      </c>
      <c r="G2388" s="18">
        <v>0</v>
      </c>
      <c r="H2388"/>
    </row>
    <row r="2389" spans="1:8" s="18" customFormat="1" x14ac:dyDescent="0.25">
      <c r="A2389" s="18" t="s">
        <v>140</v>
      </c>
      <c r="B2389" s="18" t="s">
        <v>210</v>
      </c>
      <c r="C2389" s="18">
        <v>2</v>
      </c>
      <c r="D2389" s="18">
        <v>2</v>
      </c>
      <c r="E2389" s="18">
        <v>2</v>
      </c>
      <c r="F2389" s="18">
        <v>0</v>
      </c>
      <c r="G2389" s="18">
        <v>0</v>
      </c>
      <c r="H2389"/>
    </row>
    <row r="2390" spans="1:8" s="18" customFormat="1" x14ac:dyDescent="0.25">
      <c r="A2390" s="12" t="s">
        <v>140</v>
      </c>
      <c r="B2390" s="12" t="s">
        <v>210</v>
      </c>
      <c r="C2390" s="12">
        <v>7</v>
      </c>
      <c r="D2390" s="12">
        <v>7</v>
      </c>
      <c r="E2390" s="12">
        <v>6</v>
      </c>
      <c r="F2390" s="12">
        <v>1</v>
      </c>
      <c r="G2390" s="12">
        <v>0</v>
      </c>
      <c r="H2390"/>
    </row>
    <row r="2391" spans="1:8" s="18" customFormat="1" x14ac:dyDescent="0.25">
      <c r="A2391" s="18" t="s">
        <v>140</v>
      </c>
      <c r="B2391" s="18" t="s">
        <v>211</v>
      </c>
      <c r="C2391" s="18">
        <v>21</v>
      </c>
      <c r="D2391" s="18">
        <v>20</v>
      </c>
      <c r="E2391" s="18">
        <v>13</v>
      </c>
      <c r="F2391" s="18">
        <v>7</v>
      </c>
      <c r="G2391" s="18">
        <v>0</v>
      </c>
      <c r="H2391"/>
    </row>
    <row r="2392" spans="1:8" s="18" customFormat="1" x14ac:dyDescent="0.25">
      <c r="A2392" s="18" t="s">
        <v>140</v>
      </c>
      <c r="B2392" s="18" t="s">
        <v>211</v>
      </c>
      <c r="C2392" s="18">
        <v>1</v>
      </c>
      <c r="D2392" s="18">
        <v>1</v>
      </c>
      <c r="E2392" s="18">
        <v>1</v>
      </c>
      <c r="F2392" s="18">
        <v>0</v>
      </c>
      <c r="G2392" s="18">
        <v>0</v>
      </c>
      <c r="H2392"/>
    </row>
    <row r="2393" spans="1:8" s="18" customFormat="1" x14ac:dyDescent="0.25">
      <c r="A2393" s="12" t="s">
        <v>140</v>
      </c>
      <c r="B2393" s="12" t="s">
        <v>211</v>
      </c>
      <c r="C2393" s="12">
        <v>18</v>
      </c>
      <c r="D2393" s="12">
        <v>15</v>
      </c>
      <c r="E2393" s="12">
        <v>13</v>
      </c>
      <c r="F2393" s="12">
        <v>2</v>
      </c>
      <c r="G2393" s="12">
        <v>0</v>
      </c>
      <c r="H2393"/>
    </row>
    <row r="2394" spans="1:8" s="18" customFormat="1" x14ac:dyDescent="0.25">
      <c r="A2394" s="18" t="s">
        <v>140</v>
      </c>
      <c r="B2394" s="18" t="s">
        <v>209</v>
      </c>
      <c r="C2394" s="18">
        <v>14</v>
      </c>
      <c r="D2394" s="18">
        <v>12</v>
      </c>
      <c r="E2394" s="18">
        <v>10</v>
      </c>
      <c r="F2394" s="18">
        <v>2</v>
      </c>
      <c r="G2394" s="18">
        <v>0</v>
      </c>
      <c r="H2394"/>
    </row>
    <row r="2395" spans="1:8" s="18" customFormat="1" x14ac:dyDescent="0.25">
      <c r="A2395" s="12" t="s">
        <v>140</v>
      </c>
      <c r="B2395" s="12" t="s">
        <v>209</v>
      </c>
      <c r="C2395" s="12">
        <v>16</v>
      </c>
      <c r="D2395" s="12">
        <v>16</v>
      </c>
      <c r="E2395" s="12">
        <v>11</v>
      </c>
      <c r="F2395" s="12">
        <v>5</v>
      </c>
      <c r="G2395" s="12">
        <v>0</v>
      </c>
      <c r="H2395"/>
    </row>
    <row r="2396" spans="1:8" s="18" customFormat="1" x14ac:dyDescent="0.25">
      <c r="A2396" s="18" t="s">
        <v>140</v>
      </c>
      <c r="B2396" s="18" t="s">
        <v>14</v>
      </c>
      <c r="C2396" s="18">
        <v>10</v>
      </c>
      <c r="D2396" s="18">
        <v>10</v>
      </c>
      <c r="E2396" s="18">
        <v>10</v>
      </c>
      <c r="F2396" s="18">
        <v>0</v>
      </c>
      <c r="G2396" s="18">
        <v>0</v>
      </c>
      <c r="H2396"/>
    </row>
    <row r="2397" spans="1:8" s="18" customFormat="1" x14ac:dyDescent="0.25">
      <c r="A2397" s="12" t="s">
        <v>140</v>
      </c>
      <c r="B2397" s="12" t="s">
        <v>14</v>
      </c>
      <c r="C2397" s="12">
        <v>1</v>
      </c>
      <c r="D2397" s="12">
        <v>1</v>
      </c>
      <c r="E2397" s="12">
        <v>1</v>
      </c>
      <c r="F2397" s="12">
        <v>0</v>
      </c>
      <c r="G2397" s="12">
        <v>0</v>
      </c>
      <c r="H2397"/>
    </row>
    <row r="2398" spans="1:8" s="18" customFormat="1" x14ac:dyDescent="0.25">
      <c r="A2398" s="18" t="s">
        <v>140</v>
      </c>
      <c r="B2398" s="18" t="s">
        <v>15</v>
      </c>
      <c r="C2398" s="18">
        <v>1</v>
      </c>
      <c r="D2398" s="18">
        <v>1</v>
      </c>
      <c r="E2398" s="18">
        <v>0</v>
      </c>
      <c r="F2398" s="18">
        <v>1</v>
      </c>
      <c r="G2398" s="18">
        <v>0</v>
      </c>
      <c r="H2398"/>
    </row>
    <row r="2399" spans="1:8" s="18" customFormat="1" x14ac:dyDescent="0.25">
      <c r="A2399" s="12" t="s">
        <v>140</v>
      </c>
      <c r="B2399" s="12" t="s">
        <v>15</v>
      </c>
      <c r="C2399" s="12">
        <v>1</v>
      </c>
      <c r="D2399" s="12">
        <v>1</v>
      </c>
      <c r="E2399" s="12">
        <v>1</v>
      </c>
      <c r="F2399" s="12">
        <v>0</v>
      </c>
      <c r="G2399" s="12">
        <v>0</v>
      </c>
      <c r="H2399"/>
    </row>
    <row r="2400" spans="1:8" s="18" customFormat="1" x14ac:dyDescent="0.25">
      <c r="A2400" s="18" t="s">
        <v>140</v>
      </c>
      <c r="B2400" s="18" t="s">
        <v>16</v>
      </c>
      <c r="C2400" s="18">
        <v>3</v>
      </c>
      <c r="D2400" s="18">
        <v>3</v>
      </c>
      <c r="E2400" s="18">
        <v>3</v>
      </c>
      <c r="F2400" s="18">
        <v>0</v>
      </c>
      <c r="G2400" s="18">
        <v>0</v>
      </c>
      <c r="H2400"/>
    </row>
    <row r="2401" spans="1:8" s="18" customFormat="1" x14ac:dyDescent="0.25">
      <c r="A2401" s="12" t="s">
        <v>140</v>
      </c>
      <c r="B2401" s="12" t="s">
        <v>16</v>
      </c>
      <c r="C2401" s="12">
        <v>1</v>
      </c>
      <c r="D2401" s="12">
        <v>1</v>
      </c>
      <c r="E2401" s="12">
        <v>1</v>
      </c>
      <c r="F2401" s="12">
        <v>0</v>
      </c>
      <c r="G2401" s="12">
        <v>0</v>
      </c>
      <c r="H2401"/>
    </row>
    <row r="2402" spans="1:8" s="18" customFormat="1" x14ac:dyDescent="0.25">
      <c r="A2402" s="12" t="s">
        <v>140</v>
      </c>
      <c r="B2402" s="12" t="s">
        <v>17</v>
      </c>
      <c r="C2402" s="12">
        <v>1</v>
      </c>
      <c r="D2402" s="12">
        <v>0</v>
      </c>
      <c r="E2402" s="12">
        <v>0</v>
      </c>
      <c r="F2402" s="12">
        <v>0</v>
      </c>
      <c r="G2402" s="12">
        <v>0</v>
      </c>
      <c r="H2402"/>
    </row>
    <row r="2403" spans="1:8" s="18" customFormat="1" x14ac:dyDescent="0.25">
      <c r="A2403" s="18" t="s">
        <v>140</v>
      </c>
      <c r="B2403" s="18" t="s">
        <v>18</v>
      </c>
      <c r="C2403" s="18">
        <v>19</v>
      </c>
      <c r="D2403" s="18">
        <v>18</v>
      </c>
      <c r="E2403" s="18">
        <v>16</v>
      </c>
      <c r="F2403" s="18">
        <v>2</v>
      </c>
      <c r="G2403" s="18">
        <v>0</v>
      </c>
      <c r="H2403"/>
    </row>
    <row r="2404" spans="1:8" s="18" customFormat="1" x14ac:dyDescent="0.25">
      <c r="A2404" s="12" t="s">
        <v>140</v>
      </c>
      <c r="B2404" s="12" t="s">
        <v>18</v>
      </c>
      <c r="C2404" s="12">
        <v>16</v>
      </c>
      <c r="D2404" s="12">
        <v>16</v>
      </c>
      <c r="E2404" s="12">
        <v>16</v>
      </c>
      <c r="F2404" s="12">
        <v>0</v>
      </c>
      <c r="G2404" s="12">
        <v>0</v>
      </c>
      <c r="H2404"/>
    </row>
    <row r="2405" spans="1:8" s="18" customFormat="1" x14ac:dyDescent="0.25">
      <c r="A2405" s="18" t="s">
        <v>140</v>
      </c>
      <c r="B2405" s="18" t="s">
        <v>185</v>
      </c>
      <c r="C2405" s="18">
        <v>2</v>
      </c>
      <c r="D2405" s="18">
        <v>2</v>
      </c>
      <c r="E2405" s="18">
        <v>2</v>
      </c>
      <c r="F2405" s="18">
        <v>0</v>
      </c>
      <c r="G2405" s="18">
        <v>0</v>
      </c>
      <c r="H2405"/>
    </row>
    <row r="2406" spans="1:8" s="18" customFormat="1" x14ac:dyDescent="0.25">
      <c r="A2406" s="12" t="s">
        <v>140</v>
      </c>
      <c r="B2406" s="12" t="s">
        <v>185</v>
      </c>
      <c r="C2406" s="12">
        <v>10</v>
      </c>
      <c r="D2406" s="12">
        <v>10</v>
      </c>
      <c r="E2406" s="12">
        <v>10</v>
      </c>
      <c r="F2406" s="12">
        <v>0</v>
      </c>
      <c r="G2406" s="12">
        <v>0</v>
      </c>
      <c r="H2406"/>
    </row>
    <row r="2407" spans="1:8" s="18" customFormat="1" x14ac:dyDescent="0.25">
      <c r="A2407" s="18" t="s">
        <v>177</v>
      </c>
      <c r="B2407" s="18" t="s">
        <v>2</v>
      </c>
      <c r="C2407" s="18">
        <v>18</v>
      </c>
      <c r="D2407" s="18">
        <v>17</v>
      </c>
      <c r="E2407" s="18">
        <v>14</v>
      </c>
      <c r="F2407" s="18">
        <v>3</v>
      </c>
      <c r="G2407" s="18">
        <v>0</v>
      </c>
      <c r="H2407"/>
    </row>
    <row r="2408" spans="1:8" s="18" customFormat="1" x14ac:dyDescent="0.25">
      <c r="A2408" s="41" t="s">
        <v>177</v>
      </c>
      <c r="B2408" s="41" t="s">
        <v>2</v>
      </c>
      <c r="C2408" s="41">
        <v>11</v>
      </c>
      <c r="D2408" s="41">
        <v>10</v>
      </c>
      <c r="E2408" s="41">
        <v>10</v>
      </c>
      <c r="F2408" s="41">
        <v>0</v>
      </c>
      <c r="G2408" s="41">
        <v>0</v>
      </c>
      <c r="H2408"/>
    </row>
    <row r="2409" spans="1:8" s="18" customFormat="1" x14ac:dyDescent="0.25">
      <c r="A2409" s="18" t="s">
        <v>177</v>
      </c>
      <c r="B2409" s="18" t="s">
        <v>4</v>
      </c>
      <c r="C2409" s="18">
        <v>4</v>
      </c>
      <c r="D2409" s="18">
        <v>0</v>
      </c>
      <c r="E2409" s="18">
        <v>0</v>
      </c>
      <c r="F2409" s="18">
        <v>0</v>
      </c>
      <c r="G2409" s="18">
        <v>0</v>
      </c>
      <c r="H2409"/>
    </row>
    <row r="2410" spans="1:8" s="18" customFormat="1" x14ac:dyDescent="0.25">
      <c r="A2410" s="18" t="s">
        <v>177</v>
      </c>
      <c r="B2410" s="18" t="s">
        <v>9</v>
      </c>
      <c r="C2410" s="18">
        <v>57</v>
      </c>
      <c r="D2410" s="18">
        <v>54</v>
      </c>
      <c r="E2410" s="18">
        <v>46</v>
      </c>
      <c r="F2410" s="18">
        <v>8</v>
      </c>
      <c r="G2410" s="18">
        <v>0</v>
      </c>
      <c r="H2410"/>
    </row>
    <row r="2411" spans="1:8" s="18" customFormat="1" x14ac:dyDescent="0.25">
      <c r="A2411" s="12" t="s">
        <v>177</v>
      </c>
      <c r="B2411" s="12" t="s">
        <v>9</v>
      </c>
      <c r="C2411" s="12">
        <v>81</v>
      </c>
      <c r="D2411" s="12">
        <v>73</v>
      </c>
      <c r="E2411" s="12">
        <v>72</v>
      </c>
      <c r="F2411" s="12">
        <v>1</v>
      </c>
      <c r="G2411" s="12">
        <v>0</v>
      </c>
      <c r="H2411"/>
    </row>
    <row r="2412" spans="1:8" s="18" customFormat="1" x14ac:dyDescent="0.25">
      <c r="A2412" s="18" t="s">
        <v>177</v>
      </c>
      <c r="B2412" s="18" t="s">
        <v>210</v>
      </c>
      <c r="C2412" s="18">
        <v>59</v>
      </c>
      <c r="D2412" s="18">
        <v>50</v>
      </c>
      <c r="E2412" s="18">
        <v>25</v>
      </c>
      <c r="F2412" s="18">
        <v>25</v>
      </c>
      <c r="G2412" s="18">
        <v>0</v>
      </c>
      <c r="H2412"/>
    </row>
    <row r="2413" spans="1:8" s="18" customFormat="1" x14ac:dyDescent="0.25">
      <c r="A2413" s="18" t="s">
        <v>177</v>
      </c>
      <c r="B2413" s="18" t="s">
        <v>210</v>
      </c>
      <c r="C2413" s="18">
        <v>8</v>
      </c>
      <c r="D2413" s="18">
        <v>6</v>
      </c>
      <c r="E2413" s="18">
        <v>3</v>
      </c>
      <c r="F2413" s="18">
        <v>3</v>
      </c>
      <c r="G2413" s="18">
        <v>0</v>
      </c>
      <c r="H2413"/>
    </row>
    <row r="2414" spans="1:8" s="18" customFormat="1" x14ac:dyDescent="0.25">
      <c r="A2414" s="12" t="s">
        <v>177</v>
      </c>
      <c r="B2414" s="12" t="s">
        <v>210</v>
      </c>
      <c r="C2414" s="12">
        <v>86</v>
      </c>
      <c r="D2414" s="12">
        <v>76</v>
      </c>
      <c r="E2414" s="12">
        <v>76</v>
      </c>
      <c r="F2414" s="12">
        <v>0</v>
      </c>
      <c r="G2414" s="12">
        <v>0</v>
      </c>
      <c r="H2414"/>
    </row>
    <row r="2415" spans="1:8" s="18" customFormat="1" x14ac:dyDescent="0.25">
      <c r="A2415" s="18" t="s">
        <v>177</v>
      </c>
      <c r="B2415" s="18" t="s">
        <v>211</v>
      </c>
      <c r="C2415" s="18">
        <v>120</v>
      </c>
      <c r="D2415" s="18">
        <v>70</v>
      </c>
      <c r="E2415" s="18">
        <v>67</v>
      </c>
      <c r="F2415" s="18">
        <v>3</v>
      </c>
      <c r="G2415" s="18">
        <v>6</v>
      </c>
      <c r="H2415"/>
    </row>
    <row r="2416" spans="1:8" s="18" customFormat="1" x14ac:dyDescent="0.25">
      <c r="A2416" s="18" t="s">
        <v>177</v>
      </c>
      <c r="B2416" s="18" t="s">
        <v>211</v>
      </c>
      <c r="C2416" s="18">
        <v>6</v>
      </c>
      <c r="D2416" s="18">
        <v>4</v>
      </c>
      <c r="E2416" s="18">
        <v>4</v>
      </c>
      <c r="F2416" s="18">
        <v>0</v>
      </c>
      <c r="G2416" s="18">
        <v>0</v>
      </c>
      <c r="H2416"/>
    </row>
    <row r="2417" spans="1:8" s="18" customFormat="1" x14ac:dyDescent="0.25">
      <c r="A2417" s="12" t="s">
        <v>177</v>
      </c>
      <c r="B2417" s="12" t="s">
        <v>211</v>
      </c>
      <c r="C2417" s="12">
        <v>133</v>
      </c>
      <c r="D2417" s="12">
        <v>98</v>
      </c>
      <c r="E2417" s="12">
        <v>90</v>
      </c>
      <c r="F2417" s="12">
        <v>8</v>
      </c>
      <c r="G2417" s="12">
        <v>6</v>
      </c>
      <c r="H2417"/>
    </row>
    <row r="2418" spans="1:8" s="18" customFormat="1" x14ac:dyDescent="0.25">
      <c r="A2418" s="41" t="s">
        <v>177</v>
      </c>
      <c r="B2418" s="41" t="s">
        <v>212</v>
      </c>
      <c r="C2418" s="41">
        <v>1</v>
      </c>
      <c r="D2418" s="41">
        <v>1</v>
      </c>
      <c r="E2418" s="41">
        <v>1</v>
      </c>
      <c r="F2418" s="41">
        <v>0</v>
      </c>
      <c r="G2418" s="41">
        <v>0</v>
      </c>
      <c r="H2418"/>
    </row>
    <row r="2419" spans="1:8" s="18" customFormat="1" x14ac:dyDescent="0.25">
      <c r="A2419" s="18" t="s">
        <v>177</v>
      </c>
      <c r="B2419" s="18" t="s">
        <v>209</v>
      </c>
      <c r="C2419" s="18">
        <v>65</v>
      </c>
      <c r="D2419" s="18">
        <v>51</v>
      </c>
      <c r="E2419" s="18">
        <v>33</v>
      </c>
      <c r="F2419" s="18">
        <v>18</v>
      </c>
      <c r="G2419" s="18">
        <v>0</v>
      </c>
      <c r="H2419"/>
    </row>
    <row r="2420" spans="1:8" s="18" customFormat="1" x14ac:dyDescent="0.25">
      <c r="A2420" s="18" t="s">
        <v>177</v>
      </c>
      <c r="B2420" s="18" t="s">
        <v>209</v>
      </c>
      <c r="C2420" s="18">
        <v>1</v>
      </c>
      <c r="D2420" s="18">
        <v>1</v>
      </c>
      <c r="E2420" s="18">
        <v>1</v>
      </c>
      <c r="F2420" s="18">
        <v>0</v>
      </c>
      <c r="G2420" s="18">
        <v>0</v>
      </c>
      <c r="H2420"/>
    </row>
    <row r="2421" spans="1:8" s="18" customFormat="1" x14ac:dyDescent="0.25">
      <c r="A2421" s="12" t="s">
        <v>177</v>
      </c>
      <c r="B2421" s="12" t="s">
        <v>209</v>
      </c>
      <c r="C2421" s="12">
        <v>62</v>
      </c>
      <c r="D2421" s="12">
        <v>56</v>
      </c>
      <c r="E2421" s="12">
        <v>50</v>
      </c>
      <c r="F2421" s="12">
        <v>6</v>
      </c>
      <c r="G2421" s="12">
        <v>0</v>
      </c>
      <c r="H2421"/>
    </row>
    <row r="2422" spans="1:8" s="18" customFormat="1" x14ac:dyDescent="0.25">
      <c r="A2422" s="18" t="s">
        <v>177</v>
      </c>
      <c r="B2422" s="18" t="s">
        <v>14</v>
      </c>
      <c r="C2422" s="18">
        <v>32</v>
      </c>
      <c r="D2422" s="18">
        <v>31</v>
      </c>
      <c r="E2422" s="18">
        <v>31</v>
      </c>
      <c r="F2422" s="18">
        <v>0</v>
      </c>
      <c r="G2422" s="18">
        <v>0</v>
      </c>
      <c r="H2422"/>
    </row>
    <row r="2423" spans="1:8" s="18" customFormat="1" x14ac:dyDescent="0.25">
      <c r="A2423" s="12" t="s">
        <v>177</v>
      </c>
      <c r="B2423" s="12" t="s">
        <v>14</v>
      </c>
      <c r="C2423" s="12">
        <v>41</v>
      </c>
      <c r="D2423" s="12">
        <v>40</v>
      </c>
      <c r="E2423" s="12">
        <v>40</v>
      </c>
      <c r="F2423" s="12">
        <v>0</v>
      </c>
      <c r="G2423" s="12">
        <v>0</v>
      </c>
      <c r="H2423"/>
    </row>
    <row r="2424" spans="1:8" s="18" customFormat="1" x14ac:dyDescent="0.25">
      <c r="A2424" s="18" t="s">
        <v>177</v>
      </c>
      <c r="B2424" s="18" t="s">
        <v>15</v>
      </c>
      <c r="C2424" s="18">
        <v>19</v>
      </c>
      <c r="D2424" s="18">
        <v>14</v>
      </c>
      <c r="E2424" s="18">
        <v>13</v>
      </c>
      <c r="F2424" s="18">
        <v>1</v>
      </c>
      <c r="G2424" s="18">
        <v>0</v>
      </c>
      <c r="H2424"/>
    </row>
    <row r="2425" spans="1:8" s="18" customFormat="1" x14ac:dyDescent="0.25">
      <c r="A2425" s="12" t="s">
        <v>177</v>
      </c>
      <c r="B2425" s="12" t="s">
        <v>15</v>
      </c>
      <c r="C2425" s="12">
        <v>17</v>
      </c>
      <c r="D2425" s="12">
        <v>16</v>
      </c>
      <c r="E2425" s="12">
        <v>14</v>
      </c>
      <c r="F2425" s="12">
        <v>2</v>
      </c>
      <c r="G2425" s="12">
        <v>0</v>
      </c>
      <c r="H2425"/>
    </row>
    <row r="2426" spans="1:8" s="18" customFormat="1" x14ac:dyDescent="0.25">
      <c r="A2426" s="18" t="s">
        <v>177</v>
      </c>
      <c r="B2426" s="18" t="s">
        <v>16</v>
      </c>
      <c r="C2426" s="18">
        <v>44</v>
      </c>
      <c r="D2426" s="18">
        <v>39</v>
      </c>
      <c r="E2426" s="18">
        <v>30</v>
      </c>
      <c r="F2426" s="18">
        <v>9</v>
      </c>
      <c r="G2426" s="18">
        <v>0</v>
      </c>
      <c r="H2426"/>
    </row>
    <row r="2427" spans="1:8" s="18" customFormat="1" x14ac:dyDescent="0.25">
      <c r="A2427" s="12" t="s">
        <v>177</v>
      </c>
      <c r="B2427" s="12" t="s">
        <v>16</v>
      </c>
      <c r="C2427" s="12">
        <v>37</v>
      </c>
      <c r="D2427" s="12">
        <v>33</v>
      </c>
      <c r="E2427" s="12">
        <v>30</v>
      </c>
      <c r="F2427" s="12">
        <v>3</v>
      </c>
      <c r="G2427" s="12">
        <v>0</v>
      </c>
      <c r="H2427"/>
    </row>
    <row r="2428" spans="1:8" s="18" customFormat="1" x14ac:dyDescent="0.25">
      <c r="A2428" s="18" t="s">
        <v>177</v>
      </c>
      <c r="B2428" s="18" t="s">
        <v>17</v>
      </c>
      <c r="C2428" s="18">
        <v>24</v>
      </c>
      <c r="D2428" s="18">
        <v>20</v>
      </c>
      <c r="E2428" s="18">
        <v>20</v>
      </c>
      <c r="F2428" s="18">
        <v>0</v>
      </c>
      <c r="G2428" s="18">
        <v>0</v>
      </c>
      <c r="H2428"/>
    </row>
    <row r="2429" spans="1:8" s="18" customFormat="1" x14ac:dyDescent="0.25">
      <c r="A2429" s="12" t="s">
        <v>177</v>
      </c>
      <c r="B2429" s="12" t="s">
        <v>17</v>
      </c>
      <c r="C2429" s="12">
        <v>8</v>
      </c>
      <c r="D2429" s="12">
        <v>8</v>
      </c>
      <c r="E2429" s="12">
        <v>8</v>
      </c>
      <c r="F2429" s="12">
        <v>0</v>
      </c>
      <c r="G2429" s="12">
        <v>0</v>
      </c>
      <c r="H2429"/>
    </row>
    <row r="2430" spans="1:8" s="18" customFormat="1" x14ac:dyDescent="0.25">
      <c r="A2430" s="18" t="s">
        <v>177</v>
      </c>
      <c r="B2430" s="18" t="s">
        <v>18</v>
      </c>
      <c r="C2430" s="18">
        <v>82</v>
      </c>
      <c r="D2430" s="18">
        <v>76</v>
      </c>
      <c r="E2430" s="18">
        <v>61</v>
      </c>
      <c r="F2430" s="18">
        <v>15</v>
      </c>
      <c r="G2430" s="18">
        <v>0</v>
      </c>
      <c r="H2430"/>
    </row>
    <row r="2431" spans="1:8" s="18" customFormat="1" x14ac:dyDescent="0.25">
      <c r="A2431" s="12" t="s">
        <v>177</v>
      </c>
      <c r="B2431" s="12" t="s">
        <v>18</v>
      </c>
      <c r="C2431" s="12">
        <v>103</v>
      </c>
      <c r="D2431" s="12">
        <v>100</v>
      </c>
      <c r="E2431" s="12">
        <v>71</v>
      </c>
      <c r="F2431" s="12">
        <v>29</v>
      </c>
      <c r="G2431" s="12">
        <v>0</v>
      </c>
      <c r="H2431"/>
    </row>
    <row r="2432" spans="1:8" s="18" customFormat="1" x14ac:dyDescent="0.25">
      <c r="A2432" s="18" t="s">
        <v>177</v>
      </c>
      <c r="B2432" s="18" t="s">
        <v>185</v>
      </c>
      <c r="C2432" s="18">
        <v>59</v>
      </c>
      <c r="D2432" s="18">
        <v>57</v>
      </c>
      <c r="E2432" s="18">
        <v>47</v>
      </c>
      <c r="F2432" s="18">
        <v>10</v>
      </c>
      <c r="G2432" s="18">
        <v>0</v>
      </c>
      <c r="H2432"/>
    </row>
    <row r="2433" spans="1:8" s="18" customFormat="1" x14ac:dyDescent="0.25">
      <c r="A2433" s="12" t="s">
        <v>177</v>
      </c>
      <c r="B2433" s="12" t="s">
        <v>185</v>
      </c>
      <c r="C2433" s="12">
        <v>50</v>
      </c>
      <c r="D2433" s="12">
        <v>43</v>
      </c>
      <c r="E2433" s="12">
        <v>42</v>
      </c>
      <c r="F2433" s="12">
        <v>1</v>
      </c>
      <c r="G2433" s="12">
        <v>0</v>
      </c>
      <c r="H2433"/>
    </row>
    <row r="2434" spans="1:8" s="18" customFormat="1" x14ac:dyDescent="0.25">
      <c r="A2434" s="41" t="s">
        <v>101</v>
      </c>
      <c r="B2434" s="41" t="s">
        <v>1</v>
      </c>
      <c r="C2434" s="41">
        <v>2</v>
      </c>
      <c r="D2434" s="41">
        <v>2</v>
      </c>
      <c r="E2434" s="41">
        <v>2</v>
      </c>
      <c r="F2434" s="41">
        <v>0</v>
      </c>
      <c r="G2434" s="41">
        <v>0</v>
      </c>
      <c r="H2434"/>
    </row>
    <row r="2435" spans="1:8" s="18" customFormat="1" x14ac:dyDescent="0.25">
      <c r="A2435" s="18" t="s">
        <v>101</v>
      </c>
      <c r="B2435" s="18" t="s">
        <v>2</v>
      </c>
      <c r="C2435" s="18">
        <v>4</v>
      </c>
      <c r="D2435" s="18">
        <v>2</v>
      </c>
      <c r="E2435" s="18">
        <v>2</v>
      </c>
      <c r="F2435" s="18">
        <v>0</v>
      </c>
      <c r="G2435" s="18">
        <v>0</v>
      </c>
      <c r="H2435"/>
    </row>
    <row r="2436" spans="1:8" s="18" customFormat="1" x14ac:dyDescent="0.25">
      <c r="A2436" s="41" t="s">
        <v>101</v>
      </c>
      <c r="B2436" s="41" t="s">
        <v>2</v>
      </c>
      <c r="C2436" s="41">
        <v>8</v>
      </c>
      <c r="D2436" s="41">
        <v>8</v>
      </c>
      <c r="E2436" s="41">
        <v>8</v>
      </c>
      <c r="F2436" s="41">
        <v>0</v>
      </c>
      <c r="G2436" s="41">
        <v>0</v>
      </c>
      <c r="H2436"/>
    </row>
    <row r="2437" spans="1:8" s="18" customFormat="1" x14ac:dyDescent="0.25">
      <c r="A2437" s="18" t="s">
        <v>101</v>
      </c>
      <c r="B2437" s="18" t="s">
        <v>9</v>
      </c>
      <c r="C2437" s="18">
        <v>5</v>
      </c>
      <c r="D2437" s="18">
        <v>4</v>
      </c>
      <c r="E2437" s="18">
        <v>4</v>
      </c>
      <c r="F2437" s="18">
        <v>0</v>
      </c>
      <c r="G2437" s="18">
        <v>0</v>
      </c>
      <c r="H2437"/>
    </row>
    <row r="2438" spans="1:8" s="18" customFormat="1" x14ac:dyDescent="0.25">
      <c r="A2438" s="12" t="s">
        <v>101</v>
      </c>
      <c r="B2438" s="12" t="s">
        <v>9</v>
      </c>
      <c r="C2438" s="12">
        <v>11</v>
      </c>
      <c r="D2438" s="12">
        <v>10</v>
      </c>
      <c r="E2438" s="12">
        <v>8</v>
      </c>
      <c r="F2438" s="12">
        <v>2</v>
      </c>
      <c r="G2438" s="12">
        <v>0</v>
      </c>
      <c r="H2438"/>
    </row>
    <row r="2439" spans="1:8" s="18" customFormat="1" x14ac:dyDescent="0.25">
      <c r="A2439" s="18" t="s">
        <v>101</v>
      </c>
      <c r="B2439" s="18" t="s">
        <v>210</v>
      </c>
      <c r="C2439" s="18">
        <v>12</v>
      </c>
      <c r="D2439" s="18">
        <v>11</v>
      </c>
      <c r="E2439" s="18">
        <v>11</v>
      </c>
      <c r="F2439" s="18">
        <v>0</v>
      </c>
      <c r="G2439" s="18">
        <v>0</v>
      </c>
      <c r="H2439"/>
    </row>
    <row r="2440" spans="1:8" s="18" customFormat="1" x14ac:dyDescent="0.25">
      <c r="A2440" s="18" t="s">
        <v>101</v>
      </c>
      <c r="B2440" s="18" t="s">
        <v>210</v>
      </c>
      <c r="C2440" s="18">
        <v>3</v>
      </c>
      <c r="D2440" s="18">
        <v>3</v>
      </c>
      <c r="E2440" s="18">
        <v>3</v>
      </c>
      <c r="F2440" s="18">
        <v>0</v>
      </c>
      <c r="G2440" s="18">
        <v>0</v>
      </c>
      <c r="H2440"/>
    </row>
    <row r="2441" spans="1:8" s="18" customFormat="1" x14ac:dyDescent="0.25">
      <c r="A2441" s="12" t="s">
        <v>101</v>
      </c>
      <c r="B2441" s="12" t="s">
        <v>210</v>
      </c>
      <c r="C2441" s="12">
        <v>21</v>
      </c>
      <c r="D2441" s="12">
        <v>21</v>
      </c>
      <c r="E2441" s="12">
        <v>19</v>
      </c>
      <c r="F2441" s="12">
        <v>2</v>
      </c>
      <c r="G2441" s="12">
        <v>0</v>
      </c>
      <c r="H2441"/>
    </row>
    <row r="2442" spans="1:8" s="18" customFormat="1" x14ac:dyDescent="0.25">
      <c r="A2442" s="18" t="s">
        <v>101</v>
      </c>
      <c r="B2442" s="18" t="s">
        <v>211</v>
      </c>
      <c r="C2442" s="18">
        <v>31</v>
      </c>
      <c r="D2442" s="18">
        <v>31</v>
      </c>
      <c r="E2442" s="18">
        <v>22</v>
      </c>
      <c r="F2442" s="18">
        <v>9</v>
      </c>
      <c r="G2442" s="18">
        <v>0</v>
      </c>
      <c r="H2442"/>
    </row>
    <row r="2443" spans="1:8" s="18" customFormat="1" x14ac:dyDescent="0.25">
      <c r="A2443" s="18" t="s">
        <v>101</v>
      </c>
      <c r="B2443" s="18" t="s">
        <v>211</v>
      </c>
      <c r="C2443" s="18">
        <v>4</v>
      </c>
      <c r="D2443" s="18">
        <v>3</v>
      </c>
      <c r="E2443" s="18">
        <v>3</v>
      </c>
      <c r="F2443" s="18">
        <v>0</v>
      </c>
      <c r="G2443" s="18">
        <v>0</v>
      </c>
      <c r="H2443"/>
    </row>
    <row r="2444" spans="1:8" s="18" customFormat="1" x14ac:dyDescent="0.25">
      <c r="A2444" s="12" t="s">
        <v>101</v>
      </c>
      <c r="B2444" s="12" t="s">
        <v>211</v>
      </c>
      <c r="C2444" s="12">
        <v>32</v>
      </c>
      <c r="D2444" s="12">
        <v>32</v>
      </c>
      <c r="E2444" s="12">
        <v>29</v>
      </c>
      <c r="F2444" s="12">
        <v>3</v>
      </c>
      <c r="G2444" s="12">
        <v>0</v>
      </c>
      <c r="H2444"/>
    </row>
    <row r="2445" spans="1:8" s="18" customFormat="1" x14ac:dyDescent="0.25">
      <c r="A2445" s="18" t="s">
        <v>101</v>
      </c>
      <c r="B2445" s="18" t="s">
        <v>209</v>
      </c>
      <c r="C2445" s="18">
        <v>29</v>
      </c>
      <c r="D2445" s="18">
        <v>27</v>
      </c>
      <c r="E2445" s="18">
        <v>22</v>
      </c>
      <c r="F2445" s="18">
        <v>5</v>
      </c>
      <c r="G2445" s="18">
        <v>0</v>
      </c>
      <c r="H2445"/>
    </row>
    <row r="2446" spans="1:8" s="18" customFormat="1" x14ac:dyDescent="0.25">
      <c r="A2446" s="18" t="s">
        <v>101</v>
      </c>
      <c r="B2446" s="18" t="s">
        <v>209</v>
      </c>
      <c r="C2446" s="18">
        <v>3</v>
      </c>
      <c r="D2446" s="18">
        <v>3</v>
      </c>
      <c r="E2446" s="18">
        <v>2</v>
      </c>
      <c r="F2446" s="18">
        <v>1</v>
      </c>
      <c r="G2446" s="18">
        <v>0</v>
      </c>
      <c r="H2446"/>
    </row>
    <row r="2447" spans="1:8" s="18" customFormat="1" x14ac:dyDescent="0.25">
      <c r="A2447" s="12" t="s">
        <v>101</v>
      </c>
      <c r="B2447" s="12" t="s">
        <v>209</v>
      </c>
      <c r="C2447" s="12">
        <v>47</v>
      </c>
      <c r="D2447" s="12">
        <v>46</v>
      </c>
      <c r="E2447" s="12">
        <v>41</v>
      </c>
      <c r="F2447" s="12">
        <v>5</v>
      </c>
      <c r="G2447" s="12">
        <v>0</v>
      </c>
      <c r="H2447"/>
    </row>
    <row r="2448" spans="1:8" s="18" customFormat="1" x14ac:dyDescent="0.25">
      <c r="A2448" s="18" t="s">
        <v>101</v>
      </c>
      <c r="B2448" s="18" t="s">
        <v>14</v>
      </c>
      <c r="C2448" s="18">
        <v>5</v>
      </c>
      <c r="D2448" s="18">
        <v>5</v>
      </c>
      <c r="E2448" s="18">
        <v>5</v>
      </c>
      <c r="F2448" s="18">
        <v>0</v>
      </c>
      <c r="G2448" s="18">
        <v>0</v>
      </c>
      <c r="H2448"/>
    </row>
    <row r="2449" spans="1:8" s="18" customFormat="1" x14ac:dyDescent="0.25">
      <c r="A2449" s="12" t="s">
        <v>101</v>
      </c>
      <c r="B2449" s="12" t="s">
        <v>14</v>
      </c>
      <c r="C2449" s="12">
        <v>10</v>
      </c>
      <c r="D2449" s="12">
        <v>10</v>
      </c>
      <c r="E2449" s="12">
        <v>10</v>
      </c>
      <c r="F2449" s="12">
        <v>0</v>
      </c>
      <c r="G2449" s="12">
        <v>0</v>
      </c>
      <c r="H2449"/>
    </row>
    <row r="2450" spans="1:8" s="18" customFormat="1" x14ac:dyDescent="0.25">
      <c r="A2450" s="18" t="s">
        <v>101</v>
      </c>
      <c r="B2450" s="18" t="s">
        <v>15</v>
      </c>
      <c r="C2450" s="18">
        <v>1</v>
      </c>
      <c r="D2450" s="18">
        <v>0</v>
      </c>
      <c r="E2450" s="18">
        <v>0</v>
      </c>
      <c r="F2450" s="18">
        <v>0</v>
      </c>
      <c r="G2450" s="18">
        <v>0</v>
      </c>
      <c r="H2450"/>
    </row>
    <row r="2451" spans="1:8" s="18" customFormat="1" x14ac:dyDescent="0.25">
      <c r="A2451" s="18" t="s">
        <v>101</v>
      </c>
      <c r="B2451" s="18" t="s">
        <v>16</v>
      </c>
      <c r="C2451" s="18">
        <v>5</v>
      </c>
      <c r="D2451" s="18">
        <v>5</v>
      </c>
      <c r="E2451" s="18">
        <v>5</v>
      </c>
      <c r="F2451" s="18">
        <v>0</v>
      </c>
      <c r="G2451" s="18">
        <v>0</v>
      </c>
      <c r="H2451"/>
    </row>
    <row r="2452" spans="1:8" s="18" customFormat="1" x14ac:dyDescent="0.25">
      <c r="A2452" s="12" t="s">
        <v>101</v>
      </c>
      <c r="B2452" s="12" t="s">
        <v>16</v>
      </c>
      <c r="C2452" s="12">
        <v>23</v>
      </c>
      <c r="D2452" s="12">
        <v>23</v>
      </c>
      <c r="E2452" s="12">
        <v>19</v>
      </c>
      <c r="F2452" s="12">
        <v>4</v>
      </c>
      <c r="G2452" s="12">
        <v>0</v>
      </c>
      <c r="H2452"/>
    </row>
    <row r="2453" spans="1:8" s="18" customFormat="1" x14ac:dyDescent="0.25">
      <c r="A2453" s="18" t="s">
        <v>101</v>
      </c>
      <c r="B2453" s="18" t="s">
        <v>17</v>
      </c>
      <c r="C2453" s="18">
        <v>3</v>
      </c>
      <c r="D2453" s="18">
        <v>3</v>
      </c>
      <c r="E2453" s="18">
        <v>3</v>
      </c>
      <c r="F2453" s="18">
        <v>0</v>
      </c>
      <c r="G2453" s="18">
        <v>0</v>
      </c>
      <c r="H2453"/>
    </row>
    <row r="2454" spans="1:8" s="18" customFormat="1" x14ac:dyDescent="0.25">
      <c r="A2454" s="12" t="s">
        <v>101</v>
      </c>
      <c r="B2454" s="12" t="s">
        <v>17</v>
      </c>
      <c r="C2454" s="12">
        <v>1</v>
      </c>
      <c r="D2454" s="12">
        <v>1</v>
      </c>
      <c r="E2454" s="12">
        <v>1</v>
      </c>
      <c r="F2454" s="12">
        <v>0</v>
      </c>
      <c r="G2454" s="12">
        <v>0</v>
      </c>
      <c r="H2454"/>
    </row>
    <row r="2455" spans="1:8" s="18" customFormat="1" x14ac:dyDescent="0.25">
      <c r="A2455" s="18" t="s">
        <v>101</v>
      </c>
      <c r="B2455" s="18" t="s">
        <v>18</v>
      </c>
      <c r="C2455" s="18">
        <v>31</v>
      </c>
      <c r="D2455" s="18">
        <v>31</v>
      </c>
      <c r="E2455" s="18">
        <v>26</v>
      </c>
      <c r="F2455" s="18">
        <v>5</v>
      </c>
      <c r="G2455" s="18">
        <v>0</v>
      </c>
      <c r="H2455"/>
    </row>
    <row r="2456" spans="1:8" s="18" customFormat="1" x14ac:dyDescent="0.25">
      <c r="A2456" s="12" t="s">
        <v>101</v>
      </c>
      <c r="B2456" s="12" t="s">
        <v>18</v>
      </c>
      <c r="C2456" s="12">
        <v>39</v>
      </c>
      <c r="D2456" s="12">
        <v>38</v>
      </c>
      <c r="E2456" s="12">
        <v>30</v>
      </c>
      <c r="F2456" s="12">
        <v>8</v>
      </c>
      <c r="G2456" s="12">
        <v>1</v>
      </c>
      <c r="H2456"/>
    </row>
    <row r="2457" spans="1:8" s="18" customFormat="1" x14ac:dyDescent="0.25">
      <c r="A2457" s="18" t="s">
        <v>101</v>
      </c>
      <c r="B2457" s="18" t="s">
        <v>185</v>
      </c>
      <c r="C2457" s="18">
        <v>4</v>
      </c>
      <c r="D2457" s="18">
        <v>4</v>
      </c>
      <c r="E2457" s="18">
        <v>0</v>
      </c>
      <c r="F2457" s="18">
        <v>4</v>
      </c>
      <c r="G2457" s="18">
        <v>0</v>
      </c>
      <c r="H2457"/>
    </row>
    <row r="2458" spans="1:8" s="18" customFormat="1" x14ac:dyDescent="0.25">
      <c r="A2458" s="12" t="s">
        <v>101</v>
      </c>
      <c r="B2458" s="12" t="s">
        <v>185</v>
      </c>
      <c r="C2458" s="12">
        <v>10</v>
      </c>
      <c r="D2458" s="12">
        <v>10</v>
      </c>
      <c r="E2458" s="12">
        <v>7</v>
      </c>
      <c r="F2458" s="12">
        <v>3</v>
      </c>
      <c r="G2458" s="12">
        <v>0</v>
      </c>
      <c r="H2458"/>
    </row>
    <row r="2459" spans="1:8" s="18" customFormat="1" x14ac:dyDescent="0.25">
      <c r="A2459" s="18" t="s">
        <v>57</v>
      </c>
      <c r="B2459" s="18" t="s">
        <v>2</v>
      </c>
      <c r="C2459" s="18">
        <v>4</v>
      </c>
      <c r="D2459" s="18">
        <v>4</v>
      </c>
      <c r="E2459" s="18">
        <v>1</v>
      </c>
      <c r="F2459" s="18">
        <v>3</v>
      </c>
      <c r="G2459" s="18">
        <v>0</v>
      </c>
      <c r="H2459"/>
    </row>
    <row r="2460" spans="1:8" s="18" customFormat="1" x14ac:dyDescent="0.25">
      <c r="A2460" s="41" t="s">
        <v>57</v>
      </c>
      <c r="B2460" s="41" t="s">
        <v>2</v>
      </c>
      <c r="C2460" s="41">
        <v>4</v>
      </c>
      <c r="D2460" s="41">
        <v>4</v>
      </c>
      <c r="E2460" s="41">
        <v>3</v>
      </c>
      <c r="F2460" s="41">
        <v>1</v>
      </c>
      <c r="G2460" s="41">
        <v>0</v>
      </c>
      <c r="H2460"/>
    </row>
    <row r="2461" spans="1:8" s="18" customFormat="1" x14ac:dyDescent="0.25">
      <c r="A2461" s="18" t="s">
        <v>57</v>
      </c>
      <c r="B2461" s="18" t="s">
        <v>9</v>
      </c>
      <c r="C2461" s="18">
        <v>46</v>
      </c>
      <c r="D2461" s="18">
        <v>44</v>
      </c>
      <c r="E2461" s="18">
        <v>41</v>
      </c>
      <c r="F2461" s="18">
        <v>3</v>
      </c>
      <c r="G2461" s="18">
        <v>0</v>
      </c>
      <c r="H2461"/>
    </row>
    <row r="2462" spans="1:8" s="18" customFormat="1" x14ac:dyDescent="0.25">
      <c r="A2462" s="12" t="s">
        <v>57</v>
      </c>
      <c r="B2462" s="12" t="s">
        <v>9</v>
      </c>
      <c r="C2462" s="12">
        <v>79</v>
      </c>
      <c r="D2462" s="12">
        <v>79</v>
      </c>
      <c r="E2462" s="12">
        <v>78</v>
      </c>
      <c r="F2462" s="12">
        <v>1</v>
      </c>
      <c r="G2462" s="12">
        <v>0</v>
      </c>
      <c r="H2462"/>
    </row>
    <row r="2463" spans="1:8" s="18" customFormat="1" x14ac:dyDescent="0.25">
      <c r="A2463" s="18" t="s">
        <v>57</v>
      </c>
      <c r="B2463" s="18" t="s">
        <v>210</v>
      </c>
      <c r="C2463" s="18">
        <v>23</v>
      </c>
      <c r="D2463" s="18">
        <v>23</v>
      </c>
      <c r="E2463" s="18">
        <v>19</v>
      </c>
      <c r="F2463" s="18">
        <v>4</v>
      </c>
      <c r="G2463" s="18">
        <v>0</v>
      </c>
      <c r="H2463"/>
    </row>
    <row r="2464" spans="1:8" s="18" customFormat="1" x14ac:dyDescent="0.25">
      <c r="A2464" s="18" t="s">
        <v>57</v>
      </c>
      <c r="B2464" s="18" t="s">
        <v>210</v>
      </c>
      <c r="C2464" s="18">
        <v>14</v>
      </c>
      <c r="D2464" s="18">
        <v>14</v>
      </c>
      <c r="E2464" s="18">
        <v>14</v>
      </c>
      <c r="F2464" s="18">
        <v>0</v>
      </c>
      <c r="G2464" s="18">
        <v>0</v>
      </c>
      <c r="H2464"/>
    </row>
    <row r="2465" spans="1:8" s="18" customFormat="1" x14ac:dyDescent="0.25">
      <c r="A2465" s="12" t="s">
        <v>57</v>
      </c>
      <c r="B2465" s="12" t="s">
        <v>210</v>
      </c>
      <c r="C2465" s="12">
        <v>71</v>
      </c>
      <c r="D2465" s="12">
        <v>71</v>
      </c>
      <c r="E2465" s="12">
        <v>71</v>
      </c>
      <c r="F2465" s="12">
        <v>0</v>
      </c>
      <c r="G2465" s="12">
        <v>0</v>
      </c>
      <c r="H2465"/>
    </row>
    <row r="2466" spans="1:8" s="18" customFormat="1" x14ac:dyDescent="0.25">
      <c r="A2466" s="18" t="s">
        <v>57</v>
      </c>
      <c r="B2466" s="18" t="s">
        <v>211</v>
      </c>
      <c r="C2466" s="18">
        <v>35</v>
      </c>
      <c r="D2466" s="18">
        <v>28</v>
      </c>
      <c r="E2466" s="18">
        <v>24</v>
      </c>
      <c r="F2466" s="18">
        <v>4</v>
      </c>
      <c r="G2466" s="18">
        <v>0</v>
      </c>
      <c r="H2466"/>
    </row>
    <row r="2467" spans="1:8" s="18" customFormat="1" x14ac:dyDescent="0.25">
      <c r="A2467" s="18" t="s">
        <v>57</v>
      </c>
      <c r="B2467" s="18" t="s">
        <v>211</v>
      </c>
      <c r="C2467" s="18">
        <v>1</v>
      </c>
      <c r="D2467" s="18">
        <v>1</v>
      </c>
      <c r="E2467" s="18">
        <v>1</v>
      </c>
      <c r="F2467" s="18">
        <v>0</v>
      </c>
      <c r="G2467" s="18">
        <v>0</v>
      </c>
      <c r="H2467"/>
    </row>
    <row r="2468" spans="1:8" s="18" customFormat="1" x14ac:dyDescent="0.25">
      <c r="A2468" s="12" t="s">
        <v>57</v>
      </c>
      <c r="B2468" s="12" t="s">
        <v>211</v>
      </c>
      <c r="C2468" s="12">
        <v>52</v>
      </c>
      <c r="D2468" s="12">
        <v>47</v>
      </c>
      <c r="E2468" s="12">
        <v>45</v>
      </c>
      <c r="F2468" s="12">
        <v>2</v>
      </c>
      <c r="G2468" s="12">
        <v>0</v>
      </c>
      <c r="H2468"/>
    </row>
    <row r="2469" spans="1:8" s="18" customFormat="1" x14ac:dyDescent="0.25">
      <c r="A2469" s="18" t="s">
        <v>57</v>
      </c>
      <c r="B2469" s="18" t="s">
        <v>209</v>
      </c>
      <c r="C2469" s="18">
        <v>17</v>
      </c>
      <c r="D2469" s="18">
        <v>17</v>
      </c>
      <c r="E2469" s="18">
        <v>12</v>
      </c>
      <c r="F2469" s="18">
        <v>5</v>
      </c>
      <c r="G2469" s="18">
        <v>0</v>
      </c>
      <c r="H2469"/>
    </row>
    <row r="2470" spans="1:8" s="18" customFormat="1" x14ac:dyDescent="0.25">
      <c r="A2470" s="12" t="s">
        <v>57</v>
      </c>
      <c r="B2470" s="12" t="s">
        <v>209</v>
      </c>
      <c r="C2470" s="12">
        <v>38</v>
      </c>
      <c r="D2470" s="12">
        <v>38</v>
      </c>
      <c r="E2470" s="12">
        <v>31</v>
      </c>
      <c r="F2470" s="12">
        <v>7</v>
      </c>
      <c r="G2470" s="12">
        <v>0</v>
      </c>
      <c r="H2470"/>
    </row>
    <row r="2471" spans="1:8" s="18" customFormat="1" x14ac:dyDescent="0.25">
      <c r="A2471" s="18" t="s">
        <v>57</v>
      </c>
      <c r="B2471" s="18" t="s">
        <v>14</v>
      </c>
      <c r="C2471" s="18">
        <v>36</v>
      </c>
      <c r="D2471" s="18">
        <v>34</v>
      </c>
      <c r="E2471" s="18">
        <v>34</v>
      </c>
      <c r="F2471" s="18">
        <v>0</v>
      </c>
      <c r="G2471" s="18">
        <v>0</v>
      </c>
      <c r="H2471"/>
    </row>
    <row r="2472" spans="1:8" s="18" customFormat="1" x14ac:dyDescent="0.25">
      <c r="A2472" s="12" t="s">
        <v>57</v>
      </c>
      <c r="B2472" s="12" t="s">
        <v>14</v>
      </c>
      <c r="C2472" s="12">
        <v>45</v>
      </c>
      <c r="D2472" s="12">
        <v>44</v>
      </c>
      <c r="E2472" s="12">
        <v>44</v>
      </c>
      <c r="F2472" s="12">
        <v>0</v>
      </c>
      <c r="G2472" s="12">
        <v>0</v>
      </c>
      <c r="H2472"/>
    </row>
    <row r="2473" spans="1:8" s="18" customFormat="1" x14ac:dyDescent="0.25">
      <c r="A2473" s="18" t="s">
        <v>57</v>
      </c>
      <c r="B2473" s="18" t="s">
        <v>15</v>
      </c>
      <c r="C2473" s="18">
        <v>12</v>
      </c>
      <c r="D2473" s="18">
        <v>12</v>
      </c>
      <c r="E2473" s="18">
        <v>12</v>
      </c>
      <c r="F2473" s="18">
        <v>0</v>
      </c>
      <c r="G2473" s="18">
        <v>0</v>
      </c>
      <c r="H2473"/>
    </row>
    <row r="2474" spans="1:8" s="18" customFormat="1" x14ac:dyDescent="0.25">
      <c r="A2474" s="12" t="s">
        <v>57</v>
      </c>
      <c r="B2474" s="12" t="s">
        <v>15</v>
      </c>
      <c r="C2474" s="12">
        <v>5</v>
      </c>
      <c r="D2474" s="12">
        <v>3</v>
      </c>
      <c r="E2474" s="12">
        <v>2</v>
      </c>
      <c r="F2474" s="12">
        <v>1</v>
      </c>
      <c r="G2474" s="12">
        <v>0</v>
      </c>
      <c r="H2474"/>
    </row>
    <row r="2475" spans="1:8" s="18" customFormat="1" x14ac:dyDescent="0.25">
      <c r="A2475" s="18" t="s">
        <v>57</v>
      </c>
      <c r="B2475" s="18" t="s">
        <v>16</v>
      </c>
      <c r="C2475" s="18">
        <v>20</v>
      </c>
      <c r="D2475" s="18">
        <v>20</v>
      </c>
      <c r="E2475" s="18">
        <v>19</v>
      </c>
      <c r="F2475" s="18">
        <v>1</v>
      </c>
      <c r="G2475" s="18">
        <v>0</v>
      </c>
      <c r="H2475"/>
    </row>
    <row r="2476" spans="1:8" s="18" customFormat="1" x14ac:dyDescent="0.25">
      <c r="A2476" s="12" t="s">
        <v>57</v>
      </c>
      <c r="B2476" s="12" t="s">
        <v>16</v>
      </c>
      <c r="C2476" s="12">
        <v>23</v>
      </c>
      <c r="D2476" s="12">
        <v>22</v>
      </c>
      <c r="E2476" s="12">
        <v>20</v>
      </c>
      <c r="F2476" s="12">
        <v>2</v>
      </c>
      <c r="G2476" s="12">
        <v>0</v>
      </c>
      <c r="H2476"/>
    </row>
    <row r="2477" spans="1:8" s="18" customFormat="1" x14ac:dyDescent="0.25">
      <c r="A2477" s="18" t="s">
        <v>57</v>
      </c>
      <c r="B2477" s="18" t="s">
        <v>17</v>
      </c>
      <c r="C2477" s="18">
        <v>15</v>
      </c>
      <c r="D2477" s="18">
        <v>15</v>
      </c>
      <c r="E2477" s="18">
        <v>15</v>
      </c>
      <c r="F2477" s="18">
        <v>0</v>
      </c>
      <c r="G2477" s="18">
        <v>0</v>
      </c>
      <c r="H2477"/>
    </row>
    <row r="2478" spans="1:8" s="18" customFormat="1" x14ac:dyDescent="0.25">
      <c r="A2478" s="12" t="s">
        <v>57</v>
      </c>
      <c r="B2478" s="12" t="s">
        <v>17</v>
      </c>
      <c r="C2478" s="12">
        <v>17</v>
      </c>
      <c r="D2478" s="12">
        <v>17</v>
      </c>
      <c r="E2478" s="12">
        <v>15</v>
      </c>
      <c r="F2478" s="12">
        <v>2</v>
      </c>
      <c r="G2478" s="12">
        <v>0</v>
      </c>
      <c r="H2478"/>
    </row>
    <row r="2479" spans="1:8" s="18" customFormat="1" x14ac:dyDescent="0.25">
      <c r="A2479" s="18" t="s">
        <v>57</v>
      </c>
      <c r="B2479" s="18" t="s">
        <v>18</v>
      </c>
      <c r="C2479" s="18">
        <v>27</v>
      </c>
      <c r="D2479" s="18">
        <v>26</v>
      </c>
      <c r="E2479" s="18">
        <v>24</v>
      </c>
      <c r="F2479" s="18">
        <v>2</v>
      </c>
      <c r="G2479" s="18">
        <v>0</v>
      </c>
      <c r="H2479"/>
    </row>
    <row r="2480" spans="1:8" s="18" customFormat="1" x14ac:dyDescent="0.25">
      <c r="A2480" s="12" t="s">
        <v>57</v>
      </c>
      <c r="B2480" s="12" t="s">
        <v>18</v>
      </c>
      <c r="C2480" s="12">
        <v>47</v>
      </c>
      <c r="D2480" s="12">
        <v>47</v>
      </c>
      <c r="E2480" s="12">
        <v>45</v>
      </c>
      <c r="F2480" s="12">
        <v>2</v>
      </c>
      <c r="G2480" s="12">
        <v>0</v>
      </c>
      <c r="H2480"/>
    </row>
    <row r="2481" spans="1:8" s="18" customFormat="1" x14ac:dyDescent="0.25">
      <c r="A2481" s="18" t="s">
        <v>57</v>
      </c>
      <c r="B2481" s="18" t="s">
        <v>185</v>
      </c>
      <c r="C2481" s="18">
        <v>53</v>
      </c>
      <c r="D2481" s="18">
        <v>53</v>
      </c>
      <c r="E2481" s="18">
        <v>45</v>
      </c>
      <c r="F2481" s="18">
        <v>8</v>
      </c>
      <c r="G2481" s="18">
        <v>0</v>
      </c>
      <c r="H2481"/>
    </row>
    <row r="2482" spans="1:8" s="18" customFormat="1" x14ac:dyDescent="0.25">
      <c r="A2482" s="12" t="s">
        <v>57</v>
      </c>
      <c r="B2482" s="12" t="s">
        <v>185</v>
      </c>
      <c r="C2482" s="12">
        <v>84</v>
      </c>
      <c r="D2482" s="12">
        <v>83</v>
      </c>
      <c r="E2482" s="12">
        <v>80</v>
      </c>
      <c r="F2482" s="12">
        <v>3</v>
      </c>
      <c r="G2482" s="12">
        <v>0</v>
      </c>
      <c r="H2482"/>
    </row>
    <row r="2483" spans="1:8" s="18" customFormat="1" x14ac:dyDescent="0.25">
      <c r="A2483" s="18" t="s">
        <v>52</v>
      </c>
      <c r="B2483" s="18" t="s">
        <v>2</v>
      </c>
      <c r="C2483" s="18">
        <v>5</v>
      </c>
      <c r="D2483" s="18">
        <v>3</v>
      </c>
      <c r="E2483" s="18">
        <v>2</v>
      </c>
      <c r="F2483" s="18">
        <v>1</v>
      </c>
      <c r="G2483" s="18">
        <v>0</v>
      </c>
      <c r="H2483"/>
    </row>
    <row r="2484" spans="1:8" s="18" customFormat="1" x14ac:dyDescent="0.25">
      <c r="A2484" s="41" t="s">
        <v>52</v>
      </c>
      <c r="B2484" s="41" t="s">
        <v>2</v>
      </c>
      <c r="C2484" s="41">
        <v>5</v>
      </c>
      <c r="D2484" s="41">
        <v>4</v>
      </c>
      <c r="E2484" s="41">
        <v>4</v>
      </c>
      <c r="F2484" s="41">
        <v>0</v>
      </c>
      <c r="G2484" s="41">
        <v>0</v>
      </c>
      <c r="H2484"/>
    </row>
    <row r="2485" spans="1:8" s="18" customFormat="1" x14ac:dyDescent="0.25">
      <c r="A2485" s="18" t="s">
        <v>52</v>
      </c>
      <c r="B2485" s="18" t="s">
        <v>9</v>
      </c>
      <c r="C2485" s="18">
        <v>5</v>
      </c>
      <c r="D2485" s="18">
        <v>4</v>
      </c>
      <c r="E2485" s="18">
        <v>1</v>
      </c>
      <c r="F2485" s="18">
        <v>3</v>
      </c>
      <c r="G2485" s="18">
        <v>0</v>
      </c>
      <c r="H2485"/>
    </row>
    <row r="2486" spans="1:8" s="18" customFormat="1" x14ac:dyDescent="0.25">
      <c r="A2486" s="12" t="s">
        <v>52</v>
      </c>
      <c r="B2486" s="12" t="s">
        <v>9</v>
      </c>
      <c r="C2486" s="12">
        <v>2</v>
      </c>
      <c r="D2486" s="12">
        <v>2</v>
      </c>
      <c r="E2486" s="12">
        <v>2</v>
      </c>
      <c r="F2486" s="12">
        <v>0</v>
      </c>
      <c r="G2486" s="12">
        <v>0</v>
      </c>
      <c r="H2486"/>
    </row>
    <row r="2487" spans="1:8" s="18" customFormat="1" x14ac:dyDescent="0.25">
      <c r="A2487" s="18" t="s">
        <v>52</v>
      </c>
      <c r="B2487" s="18" t="s">
        <v>210</v>
      </c>
      <c r="C2487" s="18">
        <v>15</v>
      </c>
      <c r="D2487" s="18">
        <v>13</v>
      </c>
      <c r="E2487" s="18">
        <v>6</v>
      </c>
      <c r="F2487" s="18">
        <v>7</v>
      </c>
      <c r="G2487" s="18">
        <v>0</v>
      </c>
      <c r="H2487"/>
    </row>
    <row r="2488" spans="1:8" s="18" customFormat="1" x14ac:dyDescent="0.25">
      <c r="A2488" s="12" t="s">
        <v>52</v>
      </c>
      <c r="B2488" s="12" t="s">
        <v>210</v>
      </c>
      <c r="C2488" s="12">
        <v>20</v>
      </c>
      <c r="D2488" s="12">
        <v>20</v>
      </c>
      <c r="E2488" s="12">
        <v>16</v>
      </c>
      <c r="F2488" s="12">
        <v>4</v>
      </c>
      <c r="G2488" s="12">
        <v>0</v>
      </c>
      <c r="H2488"/>
    </row>
    <row r="2489" spans="1:8" s="18" customFormat="1" x14ac:dyDescent="0.25">
      <c r="A2489" s="18" t="s">
        <v>52</v>
      </c>
      <c r="B2489" s="18" t="s">
        <v>211</v>
      </c>
      <c r="C2489" s="18">
        <v>28</v>
      </c>
      <c r="D2489" s="18">
        <v>25</v>
      </c>
      <c r="E2489" s="18">
        <v>25</v>
      </c>
      <c r="F2489" s="18">
        <v>0</v>
      </c>
      <c r="G2489" s="18">
        <v>0</v>
      </c>
      <c r="H2489"/>
    </row>
    <row r="2490" spans="1:8" s="18" customFormat="1" x14ac:dyDescent="0.25">
      <c r="A2490" s="18" t="s">
        <v>52</v>
      </c>
      <c r="B2490" s="18" t="s">
        <v>211</v>
      </c>
      <c r="C2490" s="18">
        <v>1</v>
      </c>
      <c r="D2490" s="18">
        <v>1</v>
      </c>
      <c r="E2490" s="18">
        <v>1</v>
      </c>
      <c r="F2490" s="18">
        <v>0</v>
      </c>
      <c r="G2490" s="18">
        <v>0</v>
      </c>
      <c r="H2490"/>
    </row>
    <row r="2491" spans="1:8" s="18" customFormat="1" x14ac:dyDescent="0.25">
      <c r="A2491" s="12" t="s">
        <v>52</v>
      </c>
      <c r="B2491" s="12" t="s">
        <v>211</v>
      </c>
      <c r="C2491" s="12">
        <v>30</v>
      </c>
      <c r="D2491" s="12">
        <v>28</v>
      </c>
      <c r="E2491" s="12">
        <v>25</v>
      </c>
      <c r="F2491" s="12">
        <v>3</v>
      </c>
      <c r="G2491" s="12">
        <v>0</v>
      </c>
      <c r="H2491"/>
    </row>
    <row r="2492" spans="1:8" s="18" customFormat="1" x14ac:dyDescent="0.25">
      <c r="A2492" s="18" t="s">
        <v>52</v>
      </c>
      <c r="B2492" s="18" t="s">
        <v>209</v>
      </c>
      <c r="C2492" s="18">
        <v>16</v>
      </c>
      <c r="D2492" s="18">
        <v>14</v>
      </c>
      <c r="E2492" s="18">
        <v>13</v>
      </c>
      <c r="F2492" s="18">
        <v>1</v>
      </c>
      <c r="G2492" s="18">
        <v>0</v>
      </c>
      <c r="H2492"/>
    </row>
    <row r="2493" spans="1:8" s="18" customFormat="1" x14ac:dyDescent="0.25">
      <c r="A2493" s="12" t="s">
        <v>52</v>
      </c>
      <c r="B2493" s="12" t="s">
        <v>209</v>
      </c>
      <c r="C2493" s="12">
        <v>14</v>
      </c>
      <c r="D2493" s="12">
        <v>13</v>
      </c>
      <c r="E2493" s="12">
        <v>11</v>
      </c>
      <c r="F2493" s="12">
        <v>2</v>
      </c>
      <c r="G2493" s="12">
        <v>1</v>
      </c>
      <c r="H2493"/>
    </row>
    <row r="2494" spans="1:8" s="18" customFormat="1" x14ac:dyDescent="0.25">
      <c r="A2494" s="18" t="s">
        <v>52</v>
      </c>
      <c r="B2494" s="18" t="s">
        <v>14</v>
      </c>
      <c r="C2494" s="18">
        <v>4</v>
      </c>
      <c r="D2494" s="18">
        <v>4</v>
      </c>
      <c r="E2494" s="18">
        <v>4</v>
      </c>
      <c r="F2494" s="18">
        <v>0</v>
      </c>
      <c r="G2494" s="18">
        <v>0</v>
      </c>
      <c r="H2494"/>
    </row>
    <row r="2495" spans="1:8" s="18" customFormat="1" x14ac:dyDescent="0.25">
      <c r="A2495" s="12" t="s">
        <v>52</v>
      </c>
      <c r="B2495" s="12" t="s">
        <v>14</v>
      </c>
      <c r="C2495" s="12">
        <v>13</v>
      </c>
      <c r="D2495" s="12">
        <v>12</v>
      </c>
      <c r="E2495" s="12">
        <v>12</v>
      </c>
      <c r="F2495" s="12">
        <v>0</v>
      </c>
      <c r="G2495" s="12">
        <v>1</v>
      </c>
      <c r="H2495"/>
    </row>
    <row r="2496" spans="1:8" s="18" customFormat="1" x14ac:dyDescent="0.25">
      <c r="A2496" s="18" t="s">
        <v>52</v>
      </c>
      <c r="B2496" s="18" t="s">
        <v>15</v>
      </c>
      <c r="C2496" s="18">
        <v>4</v>
      </c>
      <c r="D2496" s="18">
        <v>3</v>
      </c>
      <c r="E2496" s="18">
        <v>2</v>
      </c>
      <c r="F2496" s="18">
        <v>1</v>
      </c>
      <c r="G2496" s="18">
        <v>0</v>
      </c>
      <c r="H2496"/>
    </row>
    <row r="2497" spans="1:8" s="18" customFormat="1" x14ac:dyDescent="0.25">
      <c r="A2497" s="12" t="s">
        <v>52</v>
      </c>
      <c r="B2497" s="12" t="s">
        <v>15</v>
      </c>
      <c r="C2497" s="12">
        <v>4</v>
      </c>
      <c r="D2497" s="12">
        <v>3</v>
      </c>
      <c r="E2497" s="12">
        <v>2</v>
      </c>
      <c r="F2497" s="12">
        <v>1</v>
      </c>
      <c r="G2497" s="12">
        <v>0</v>
      </c>
      <c r="H2497"/>
    </row>
    <row r="2498" spans="1:8" s="18" customFormat="1" x14ac:dyDescent="0.25">
      <c r="A2498" s="18" t="s">
        <v>52</v>
      </c>
      <c r="B2498" s="18" t="s">
        <v>16</v>
      </c>
      <c r="C2498" s="18">
        <v>1</v>
      </c>
      <c r="D2498" s="18">
        <v>1</v>
      </c>
      <c r="E2498" s="18">
        <v>0</v>
      </c>
      <c r="F2498" s="18">
        <v>1</v>
      </c>
      <c r="G2498" s="18">
        <v>0</v>
      </c>
      <c r="H2498"/>
    </row>
    <row r="2499" spans="1:8" s="18" customFormat="1" x14ac:dyDescent="0.25">
      <c r="A2499" s="12" t="s">
        <v>52</v>
      </c>
      <c r="B2499" s="12" t="s">
        <v>16</v>
      </c>
      <c r="C2499" s="12">
        <v>5</v>
      </c>
      <c r="D2499" s="12">
        <v>4</v>
      </c>
      <c r="E2499" s="12">
        <v>2</v>
      </c>
      <c r="F2499" s="12">
        <v>2</v>
      </c>
      <c r="G2499" s="12">
        <v>0</v>
      </c>
      <c r="H2499"/>
    </row>
    <row r="2500" spans="1:8" s="18" customFormat="1" x14ac:dyDescent="0.25">
      <c r="A2500" s="18" t="s">
        <v>52</v>
      </c>
      <c r="B2500" s="18" t="s">
        <v>17</v>
      </c>
      <c r="C2500" s="18">
        <v>1</v>
      </c>
      <c r="D2500" s="18">
        <v>1</v>
      </c>
      <c r="E2500" s="18">
        <v>1</v>
      </c>
      <c r="F2500" s="18">
        <v>0</v>
      </c>
      <c r="G2500" s="18">
        <v>0</v>
      </c>
      <c r="H2500"/>
    </row>
    <row r="2501" spans="1:8" s="18" customFormat="1" x14ac:dyDescent="0.25">
      <c r="A2501" s="18" t="s">
        <v>52</v>
      </c>
      <c r="B2501" s="18" t="s">
        <v>18</v>
      </c>
      <c r="C2501" s="18">
        <v>16</v>
      </c>
      <c r="D2501" s="18">
        <v>14</v>
      </c>
      <c r="E2501" s="18">
        <v>13</v>
      </c>
      <c r="F2501" s="18">
        <v>1</v>
      </c>
      <c r="G2501" s="18">
        <v>0</v>
      </c>
      <c r="H2501"/>
    </row>
    <row r="2502" spans="1:8" s="18" customFormat="1" x14ac:dyDescent="0.25">
      <c r="A2502" s="12" t="s">
        <v>52</v>
      </c>
      <c r="B2502" s="12" t="s">
        <v>18</v>
      </c>
      <c r="C2502" s="12">
        <v>28</v>
      </c>
      <c r="D2502" s="12">
        <v>25</v>
      </c>
      <c r="E2502" s="12">
        <v>18</v>
      </c>
      <c r="F2502" s="12">
        <v>7</v>
      </c>
      <c r="G2502" s="12">
        <v>0</v>
      </c>
      <c r="H2502"/>
    </row>
    <row r="2503" spans="1:8" s="18" customFormat="1" x14ac:dyDescent="0.25">
      <c r="A2503" s="18" t="s">
        <v>52</v>
      </c>
      <c r="B2503" s="18" t="s">
        <v>185</v>
      </c>
      <c r="C2503" s="18">
        <v>3</v>
      </c>
      <c r="D2503" s="18">
        <v>3</v>
      </c>
      <c r="E2503" s="18">
        <v>3</v>
      </c>
      <c r="F2503" s="18">
        <v>0</v>
      </c>
      <c r="G2503" s="18">
        <v>0</v>
      </c>
      <c r="H2503"/>
    </row>
    <row r="2504" spans="1:8" s="18" customFormat="1" x14ac:dyDescent="0.25">
      <c r="A2504" s="18" t="s">
        <v>123</v>
      </c>
      <c r="B2504" s="18" t="s">
        <v>4</v>
      </c>
      <c r="C2504" s="18">
        <v>1</v>
      </c>
      <c r="D2504" s="18">
        <v>0</v>
      </c>
      <c r="E2504" s="18">
        <v>0</v>
      </c>
      <c r="F2504" s="18">
        <v>0</v>
      </c>
      <c r="G2504" s="18">
        <v>0</v>
      </c>
      <c r="H2504"/>
    </row>
    <row r="2505" spans="1:8" s="18" customFormat="1" x14ac:dyDescent="0.25">
      <c r="A2505" s="18" t="s">
        <v>123</v>
      </c>
      <c r="B2505" s="18" t="s">
        <v>9</v>
      </c>
      <c r="C2505" s="18">
        <v>13</v>
      </c>
      <c r="D2505" s="18">
        <v>12</v>
      </c>
      <c r="E2505" s="18">
        <v>12</v>
      </c>
      <c r="F2505" s="18">
        <v>0</v>
      </c>
      <c r="G2505" s="18">
        <v>0</v>
      </c>
      <c r="H2505"/>
    </row>
    <row r="2506" spans="1:8" s="18" customFormat="1" x14ac:dyDescent="0.25">
      <c r="A2506" s="12" t="s">
        <v>123</v>
      </c>
      <c r="B2506" s="12" t="s">
        <v>9</v>
      </c>
      <c r="C2506" s="12">
        <v>15</v>
      </c>
      <c r="D2506" s="12">
        <v>15</v>
      </c>
      <c r="E2506" s="12">
        <v>13</v>
      </c>
      <c r="F2506" s="12">
        <v>2</v>
      </c>
      <c r="G2506" s="12">
        <v>0</v>
      </c>
      <c r="H2506"/>
    </row>
    <row r="2507" spans="1:8" s="18" customFormat="1" x14ac:dyDescent="0.25">
      <c r="A2507" s="18" t="s">
        <v>123</v>
      </c>
      <c r="B2507" s="18" t="s">
        <v>210</v>
      </c>
      <c r="C2507" s="18">
        <v>20</v>
      </c>
      <c r="D2507" s="18">
        <v>19</v>
      </c>
      <c r="E2507" s="18">
        <v>19</v>
      </c>
      <c r="F2507" s="18">
        <v>0</v>
      </c>
      <c r="G2507" s="18">
        <v>0</v>
      </c>
      <c r="H2507"/>
    </row>
    <row r="2508" spans="1:8" s="18" customFormat="1" x14ac:dyDescent="0.25">
      <c r="A2508" s="18" t="s">
        <v>123</v>
      </c>
      <c r="B2508" s="18" t="s">
        <v>210</v>
      </c>
      <c r="C2508" s="18">
        <v>1</v>
      </c>
      <c r="D2508" s="18">
        <v>1</v>
      </c>
      <c r="E2508" s="18">
        <v>1</v>
      </c>
      <c r="F2508" s="18">
        <v>0</v>
      </c>
      <c r="G2508" s="18">
        <v>0</v>
      </c>
      <c r="H2508"/>
    </row>
    <row r="2509" spans="1:8" s="18" customFormat="1" x14ac:dyDescent="0.25">
      <c r="A2509" s="12" t="s">
        <v>123</v>
      </c>
      <c r="B2509" s="12" t="s">
        <v>210</v>
      </c>
      <c r="C2509" s="12">
        <v>24</v>
      </c>
      <c r="D2509" s="12">
        <v>24</v>
      </c>
      <c r="E2509" s="12">
        <v>24</v>
      </c>
      <c r="F2509" s="12">
        <v>0</v>
      </c>
      <c r="G2509" s="12">
        <v>0</v>
      </c>
      <c r="H2509"/>
    </row>
    <row r="2510" spans="1:8" s="18" customFormat="1" x14ac:dyDescent="0.25">
      <c r="A2510" s="18" t="s">
        <v>123</v>
      </c>
      <c r="B2510" s="18" t="s">
        <v>211</v>
      </c>
      <c r="C2510" s="18">
        <v>28</v>
      </c>
      <c r="D2510" s="18">
        <v>26</v>
      </c>
      <c r="E2510" s="18">
        <v>26</v>
      </c>
      <c r="F2510" s="18">
        <v>0</v>
      </c>
      <c r="G2510" s="18">
        <v>0</v>
      </c>
      <c r="H2510"/>
    </row>
    <row r="2511" spans="1:8" s="18" customFormat="1" x14ac:dyDescent="0.25">
      <c r="A2511" s="18" t="s">
        <v>123</v>
      </c>
      <c r="B2511" s="18" t="s">
        <v>211</v>
      </c>
      <c r="C2511" s="18">
        <v>1</v>
      </c>
      <c r="D2511" s="18">
        <v>1</v>
      </c>
      <c r="E2511" s="18">
        <v>1</v>
      </c>
      <c r="F2511" s="18">
        <v>0</v>
      </c>
      <c r="G2511" s="18">
        <v>0</v>
      </c>
      <c r="H2511"/>
    </row>
    <row r="2512" spans="1:8" s="18" customFormat="1" x14ac:dyDescent="0.25">
      <c r="A2512" s="12" t="s">
        <v>123</v>
      </c>
      <c r="B2512" s="12" t="s">
        <v>211</v>
      </c>
      <c r="C2512" s="12">
        <v>30</v>
      </c>
      <c r="D2512" s="12">
        <v>29</v>
      </c>
      <c r="E2512" s="12">
        <v>29</v>
      </c>
      <c r="F2512" s="12">
        <v>0</v>
      </c>
      <c r="G2512" s="12">
        <v>0</v>
      </c>
      <c r="H2512"/>
    </row>
    <row r="2513" spans="1:8" s="18" customFormat="1" x14ac:dyDescent="0.25">
      <c r="A2513" s="18" t="s">
        <v>123</v>
      </c>
      <c r="B2513" s="18" t="s">
        <v>209</v>
      </c>
      <c r="C2513" s="18">
        <v>15</v>
      </c>
      <c r="D2513" s="18">
        <v>15</v>
      </c>
      <c r="E2513" s="18">
        <v>13</v>
      </c>
      <c r="F2513" s="18">
        <v>2</v>
      </c>
      <c r="G2513" s="18">
        <v>0</v>
      </c>
      <c r="H2513"/>
    </row>
    <row r="2514" spans="1:8" s="18" customFormat="1" x14ac:dyDescent="0.25">
      <c r="A2514" s="12" t="s">
        <v>123</v>
      </c>
      <c r="B2514" s="12" t="s">
        <v>209</v>
      </c>
      <c r="C2514" s="12">
        <v>66</v>
      </c>
      <c r="D2514" s="12">
        <v>66</v>
      </c>
      <c r="E2514" s="12">
        <v>62</v>
      </c>
      <c r="F2514" s="12">
        <v>4</v>
      </c>
      <c r="G2514" s="12">
        <v>0</v>
      </c>
      <c r="H2514"/>
    </row>
    <row r="2515" spans="1:8" s="18" customFormat="1" x14ac:dyDescent="0.25">
      <c r="A2515" s="18" t="s">
        <v>123</v>
      </c>
      <c r="B2515" s="18" t="s">
        <v>14</v>
      </c>
      <c r="C2515" s="18">
        <v>3</v>
      </c>
      <c r="D2515" s="18">
        <v>3</v>
      </c>
      <c r="E2515" s="18">
        <v>3</v>
      </c>
      <c r="F2515" s="18">
        <v>0</v>
      </c>
      <c r="G2515" s="18">
        <v>0</v>
      </c>
      <c r="H2515"/>
    </row>
    <row r="2516" spans="1:8" s="18" customFormat="1" x14ac:dyDescent="0.25">
      <c r="A2516" s="12" t="s">
        <v>123</v>
      </c>
      <c r="B2516" s="12" t="s">
        <v>14</v>
      </c>
      <c r="C2516" s="12">
        <v>5</v>
      </c>
      <c r="D2516" s="12">
        <v>5</v>
      </c>
      <c r="E2516" s="12">
        <v>5</v>
      </c>
      <c r="F2516" s="12">
        <v>0</v>
      </c>
      <c r="G2516" s="12">
        <v>0</v>
      </c>
      <c r="H2516"/>
    </row>
    <row r="2517" spans="1:8" s="18" customFormat="1" x14ac:dyDescent="0.25">
      <c r="A2517" s="18" t="s">
        <v>123</v>
      </c>
      <c r="B2517" s="18" t="s">
        <v>16</v>
      </c>
      <c r="C2517" s="18">
        <v>3</v>
      </c>
      <c r="D2517" s="18">
        <v>3</v>
      </c>
      <c r="E2517" s="18">
        <v>3</v>
      </c>
      <c r="F2517" s="18">
        <v>0</v>
      </c>
      <c r="G2517" s="18">
        <v>0</v>
      </c>
      <c r="H2517"/>
    </row>
    <row r="2518" spans="1:8" s="18" customFormat="1" x14ac:dyDescent="0.25">
      <c r="A2518" s="12" t="s">
        <v>123</v>
      </c>
      <c r="B2518" s="12" t="s">
        <v>16</v>
      </c>
      <c r="C2518" s="12">
        <v>4</v>
      </c>
      <c r="D2518" s="12">
        <v>4</v>
      </c>
      <c r="E2518" s="12">
        <v>4</v>
      </c>
      <c r="F2518" s="12">
        <v>0</v>
      </c>
      <c r="G2518" s="12">
        <v>0</v>
      </c>
      <c r="H2518"/>
    </row>
    <row r="2519" spans="1:8" s="18" customFormat="1" x14ac:dyDescent="0.25">
      <c r="A2519" s="18" t="s">
        <v>123</v>
      </c>
      <c r="B2519" s="18" t="s">
        <v>17</v>
      </c>
      <c r="C2519" s="18">
        <v>1</v>
      </c>
      <c r="D2519" s="18">
        <v>1</v>
      </c>
      <c r="E2519" s="18">
        <v>1</v>
      </c>
      <c r="F2519" s="18">
        <v>0</v>
      </c>
      <c r="G2519" s="18">
        <v>0</v>
      </c>
      <c r="H2519"/>
    </row>
    <row r="2520" spans="1:8" s="18" customFormat="1" x14ac:dyDescent="0.25">
      <c r="A2520" s="18" t="s">
        <v>123</v>
      </c>
      <c r="B2520" s="18" t="s">
        <v>18</v>
      </c>
      <c r="C2520" s="18">
        <v>23</v>
      </c>
      <c r="D2520" s="18">
        <v>22</v>
      </c>
      <c r="E2520" s="18">
        <v>20</v>
      </c>
      <c r="F2520" s="18">
        <v>2</v>
      </c>
      <c r="G2520" s="18">
        <v>0</v>
      </c>
      <c r="H2520"/>
    </row>
    <row r="2521" spans="1:8" s="18" customFormat="1" x14ac:dyDescent="0.25">
      <c r="A2521" s="12" t="s">
        <v>123</v>
      </c>
      <c r="B2521" s="12" t="s">
        <v>18</v>
      </c>
      <c r="C2521" s="12">
        <v>62</v>
      </c>
      <c r="D2521" s="12">
        <v>62</v>
      </c>
      <c r="E2521" s="12">
        <v>62</v>
      </c>
      <c r="F2521" s="12">
        <v>0</v>
      </c>
      <c r="G2521" s="12">
        <v>0</v>
      </c>
      <c r="H2521"/>
    </row>
    <row r="2522" spans="1:8" s="18" customFormat="1" x14ac:dyDescent="0.25">
      <c r="A2522" s="18" t="s">
        <v>123</v>
      </c>
      <c r="B2522" s="18" t="s">
        <v>185</v>
      </c>
      <c r="C2522" s="18">
        <v>8</v>
      </c>
      <c r="D2522" s="18">
        <v>8</v>
      </c>
      <c r="E2522" s="18">
        <v>8</v>
      </c>
      <c r="F2522" s="18">
        <v>0</v>
      </c>
      <c r="G2522" s="18">
        <v>0</v>
      </c>
      <c r="H2522"/>
    </row>
    <row r="2523" spans="1:8" s="18" customFormat="1" x14ac:dyDescent="0.25">
      <c r="A2523" s="12" t="s">
        <v>123</v>
      </c>
      <c r="B2523" s="12" t="s">
        <v>185</v>
      </c>
      <c r="C2523" s="12">
        <v>11</v>
      </c>
      <c r="D2523" s="12">
        <v>7</v>
      </c>
      <c r="E2523" s="12">
        <v>7</v>
      </c>
      <c r="F2523" s="12">
        <v>0</v>
      </c>
      <c r="G2523" s="12">
        <v>0</v>
      </c>
      <c r="H2523"/>
    </row>
    <row r="2524" spans="1:8" s="18" customFormat="1" x14ac:dyDescent="0.25">
      <c r="A2524" s="18" t="s">
        <v>135</v>
      </c>
      <c r="B2524" s="18" t="s">
        <v>2</v>
      </c>
      <c r="C2524" s="18">
        <v>1</v>
      </c>
      <c r="D2524" s="18">
        <v>0</v>
      </c>
      <c r="E2524" s="18">
        <v>0</v>
      </c>
      <c r="F2524" s="18">
        <v>0</v>
      </c>
      <c r="G2524" s="18">
        <v>0</v>
      </c>
      <c r="H2524"/>
    </row>
    <row r="2525" spans="1:8" s="18" customFormat="1" x14ac:dyDescent="0.25">
      <c r="A2525" s="12" t="s">
        <v>135</v>
      </c>
      <c r="B2525" s="12" t="s">
        <v>9</v>
      </c>
      <c r="C2525" s="12">
        <v>1</v>
      </c>
      <c r="D2525" s="12">
        <v>1</v>
      </c>
      <c r="E2525" s="12">
        <v>1</v>
      </c>
      <c r="F2525" s="12">
        <v>0</v>
      </c>
      <c r="G2525" s="12">
        <v>0</v>
      </c>
      <c r="H2525"/>
    </row>
    <row r="2526" spans="1:8" s="18" customFormat="1" x14ac:dyDescent="0.25">
      <c r="A2526" s="18" t="s">
        <v>135</v>
      </c>
      <c r="B2526" s="18" t="s">
        <v>210</v>
      </c>
      <c r="C2526" s="18">
        <v>5</v>
      </c>
      <c r="D2526" s="18">
        <v>5</v>
      </c>
      <c r="E2526" s="18">
        <v>5</v>
      </c>
      <c r="F2526" s="18">
        <v>0</v>
      </c>
      <c r="G2526" s="18">
        <v>0</v>
      </c>
      <c r="H2526"/>
    </row>
    <row r="2527" spans="1:8" s="18" customFormat="1" x14ac:dyDescent="0.25">
      <c r="A2527" s="12" t="s">
        <v>135</v>
      </c>
      <c r="B2527" s="12" t="s">
        <v>210</v>
      </c>
      <c r="C2527" s="12">
        <v>2</v>
      </c>
      <c r="D2527" s="12">
        <v>2</v>
      </c>
      <c r="E2527" s="12">
        <v>1</v>
      </c>
      <c r="F2527" s="12">
        <v>1</v>
      </c>
      <c r="G2527" s="12">
        <v>0</v>
      </c>
      <c r="H2527"/>
    </row>
    <row r="2528" spans="1:8" s="18" customFormat="1" x14ac:dyDescent="0.25">
      <c r="A2528" s="18" t="s">
        <v>135</v>
      </c>
      <c r="B2528" s="18" t="s">
        <v>211</v>
      </c>
      <c r="C2528" s="18">
        <v>6</v>
      </c>
      <c r="D2528" s="18">
        <v>6</v>
      </c>
      <c r="E2528" s="18">
        <v>4</v>
      </c>
      <c r="F2528" s="18">
        <v>2</v>
      </c>
      <c r="G2528" s="18">
        <v>0</v>
      </c>
      <c r="H2528"/>
    </row>
    <row r="2529" spans="1:8" s="18" customFormat="1" x14ac:dyDescent="0.25">
      <c r="A2529" s="18" t="s">
        <v>135</v>
      </c>
      <c r="B2529" s="18" t="s">
        <v>211</v>
      </c>
      <c r="C2529" s="18">
        <v>1</v>
      </c>
      <c r="D2529" s="18">
        <v>1</v>
      </c>
      <c r="E2529" s="18">
        <v>1</v>
      </c>
      <c r="F2529" s="18">
        <v>0</v>
      </c>
      <c r="G2529" s="18">
        <v>0</v>
      </c>
      <c r="H2529"/>
    </row>
    <row r="2530" spans="1:8" s="18" customFormat="1" x14ac:dyDescent="0.25">
      <c r="A2530" s="12" t="s">
        <v>135</v>
      </c>
      <c r="B2530" s="12" t="s">
        <v>211</v>
      </c>
      <c r="C2530" s="12">
        <v>10</v>
      </c>
      <c r="D2530" s="12">
        <v>10</v>
      </c>
      <c r="E2530" s="12">
        <v>10</v>
      </c>
      <c r="F2530" s="12">
        <v>0</v>
      </c>
      <c r="G2530" s="12">
        <v>0</v>
      </c>
      <c r="H2530"/>
    </row>
    <row r="2531" spans="1:8" s="18" customFormat="1" x14ac:dyDescent="0.25">
      <c r="A2531" s="18" t="s">
        <v>135</v>
      </c>
      <c r="B2531" s="18" t="s">
        <v>209</v>
      </c>
      <c r="C2531" s="18">
        <v>1</v>
      </c>
      <c r="D2531" s="18">
        <v>1</v>
      </c>
      <c r="E2531" s="18">
        <v>1</v>
      </c>
      <c r="F2531" s="18">
        <v>0</v>
      </c>
      <c r="G2531" s="18">
        <v>0</v>
      </c>
      <c r="H2531"/>
    </row>
    <row r="2532" spans="1:8" s="18" customFormat="1" x14ac:dyDescent="0.25">
      <c r="A2532" s="12" t="s">
        <v>135</v>
      </c>
      <c r="B2532" s="12" t="s">
        <v>209</v>
      </c>
      <c r="C2532" s="12">
        <v>3</v>
      </c>
      <c r="D2532" s="12">
        <v>3</v>
      </c>
      <c r="E2532" s="12">
        <v>3</v>
      </c>
      <c r="F2532" s="12">
        <v>0</v>
      </c>
      <c r="G2532" s="12">
        <v>0</v>
      </c>
      <c r="H2532"/>
    </row>
    <row r="2533" spans="1:8" s="18" customFormat="1" x14ac:dyDescent="0.25">
      <c r="A2533" s="18" t="s">
        <v>135</v>
      </c>
      <c r="B2533" s="18" t="s">
        <v>14</v>
      </c>
      <c r="C2533" s="18">
        <v>1</v>
      </c>
      <c r="D2533" s="18">
        <v>1</v>
      </c>
      <c r="E2533" s="18">
        <v>1</v>
      </c>
      <c r="F2533" s="18">
        <v>0</v>
      </c>
      <c r="G2533" s="18">
        <v>0</v>
      </c>
      <c r="H2533"/>
    </row>
    <row r="2534" spans="1:8" s="18" customFormat="1" x14ac:dyDescent="0.25">
      <c r="A2534" s="18" t="s">
        <v>135</v>
      </c>
      <c r="B2534" s="18" t="s">
        <v>18</v>
      </c>
      <c r="C2534" s="18">
        <v>2</v>
      </c>
      <c r="D2534" s="18">
        <v>2</v>
      </c>
      <c r="E2534" s="18">
        <v>2</v>
      </c>
      <c r="F2534" s="18">
        <v>0</v>
      </c>
      <c r="G2534" s="18">
        <v>0</v>
      </c>
      <c r="H2534"/>
    </row>
    <row r="2535" spans="1:8" s="18" customFormat="1" x14ac:dyDescent="0.25">
      <c r="A2535" s="12" t="s">
        <v>135</v>
      </c>
      <c r="B2535" s="12" t="s">
        <v>18</v>
      </c>
      <c r="C2535" s="12">
        <v>2</v>
      </c>
      <c r="D2535" s="12">
        <v>2</v>
      </c>
      <c r="E2535" s="12">
        <v>2</v>
      </c>
      <c r="F2535" s="12">
        <v>0</v>
      </c>
      <c r="G2535" s="12">
        <v>0</v>
      </c>
      <c r="H2535"/>
    </row>
    <row r="2536" spans="1:8" s="18" customFormat="1" x14ac:dyDescent="0.25">
      <c r="A2536" s="12" t="s">
        <v>135</v>
      </c>
      <c r="B2536" s="12" t="s">
        <v>185</v>
      </c>
      <c r="C2536" s="12">
        <v>1</v>
      </c>
      <c r="D2536" s="12">
        <v>1</v>
      </c>
      <c r="E2536" s="12">
        <v>1</v>
      </c>
      <c r="F2536" s="12">
        <v>0</v>
      </c>
      <c r="G2536" s="12">
        <v>0</v>
      </c>
      <c r="H2536"/>
    </row>
    <row r="2537" spans="1:8" s="18" customFormat="1" x14ac:dyDescent="0.25">
      <c r="A2537" s="18" t="s">
        <v>130</v>
      </c>
      <c r="B2537" s="18" t="s">
        <v>2</v>
      </c>
      <c r="C2537" s="18">
        <v>4</v>
      </c>
      <c r="D2537" s="18">
        <v>4</v>
      </c>
      <c r="E2537" s="18">
        <v>4</v>
      </c>
      <c r="F2537" s="18">
        <v>0</v>
      </c>
      <c r="G2537" s="18">
        <v>0</v>
      </c>
      <c r="H2537"/>
    </row>
    <row r="2538" spans="1:8" s="18" customFormat="1" x14ac:dyDescent="0.25">
      <c r="A2538" s="41" t="s">
        <v>130</v>
      </c>
      <c r="B2538" s="41" t="s">
        <v>2</v>
      </c>
      <c r="C2538" s="41">
        <v>2</v>
      </c>
      <c r="D2538" s="41">
        <v>2</v>
      </c>
      <c r="E2538" s="41">
        <v>2</v>
      </c>
      <c r="F2538" s="41">
        <v>0</v>
      </c>
      <c r="G2538" s="41">
        <v>0</v>
      </c>
      <c r="H2538"/>
    </row>
    <row r="2539" spans="1:8" s="18" customFormat="1" x14ac:dyDescent="0.25">
      <c r="A2539" s="18" t="s">
        <v>130</v>
      </c>
      <c r="B2539" s="18" t="s">
        <v>4</v>
      </c>
      <c r="C2539" s="18">
        <v>1</v>
      </c>
      <c r="D2539" s="18">
        <v>0</v>
      </c>
      <c r="E2539" s="18">
        <v>0</v>
      </c>
      <c r="F2539" s="18">
        <v>0</v>
      </c>
      <c r="G2539" s="18">
        <v>0</v>
      </c>
      <c r="H2539"/>
    </row>
    <row r="2540" spans="1:8" s="18" customFormat="1" x14ac:dyDescent="0.25">
      <c r="A2540" s="18" t="s">
        <v>130</v>
      </c>
      <c r="B2540" s="18" t="s">
        <v>9</v>
      </c>
      <c r="C2540" s="18">
        <v>12</v>
      </c>
      <c r="D2540" s="18">
        <v>12</v>
      </c>
      <c r="E2540" s="18">
        <v>11</v>
      </c>
      <c r="F2540" s="18">
        <v>1</v>
      </c>
      <c r="G2540" s="18">
        <v>0</v>
      </c>
      <c r="H2540"/>
    </row>
    <row r="2541" spans="1:8" s="18" customFormat="1" x14ac:dyDescent="0.25">
      <c r="A2541" s="12" t="s">
        <v>130</v>
      </c>
      <c r="B2541" s="12" t="s">
        <v>9</v>
      </c>
      <c r="C2541" s="12">
        <v>15</v>
      </c>
      <c r="D2541" s="12">
        <v>15</v>
      </c>
      <c r="E2541" s="12">
        <v>10</v>
      </c>
      <c r="F2541" s="12">
        <v>5</v>
      </c>
      <c r="G2541" s="12">
        <v>0</v>
      </c>
      <c r="H2541"/>
    </row>
    <row r="2542" spans="1:8" s="18" customFormat="1" x14ac:dyDescent="0.25">
      <c r="A2542" s="18" t="s">
        <v>130</v>
      </c>
      <c r="B2542" s="18" t="s">
        <v>210</v>
      </c>
      <c r="C2542" s="18">
        <v>18</v>
      </c>
      <c r="D2542" s="18">
        <v>17</v>
      </c>
      <c r="E2542" s="18">
        <v>16</v>
      </c>
      <c r="F2542" s="18">
        <v>1</v>
      </c>
      <c r="G2542" s="18">
        <v>0</v>
      </c>
      <c r="H2542"/>
    </row>
    <row r="2543" spans="1:8" s="18" customFormat="1" x14ac:dyDescent="0.25">
      <c r="A2543" s="18" t="s">
        <v>130</v>
      </c>
      <c r="B2543" s="18" t="s">
        <v>210</v>
      </c>
      <c r="C2543" s="18">
        <v>4</v>
      </c>
      <c r="D2543" s="18">
        <v>4</v>
      </c>
      <c r="E2543" s="18">
        <v>4</v>
      </c>
      <c r="F2543" s="18">
        <v>0</v>
      </c>
      <c r="G2543" s="18">
        <v>0</v>
      </c>
      <c r="H2543"/>
    </row>
    <row r="2544" spans="1:8" s="18" customFormat="1" x14ac:dyDescent="0.25">
      <c r="A2544" s="12" t="s">
        <v>130</v>
      </c>
      <c r="B2544" s="12" t="s">
        <v>210</v>
      </c>
      <c r="C2544" s="12">
        <v>23</v>
      </c>
      <c r="D2544" s="12">
        <v>23</v>
      </c>
      <c r="E2544" s="12">
        <v>22</v>
      </c>
      <c r="F2544" s="12">
        <v>1</v>
      </c>
      <c r="G2544" s="12">
        <v>0</v>
      </c>
      <c r="H2544"/>
    </row>
    <row r="2545" spans="1:8" s="18" customFormat="1" x14ac:dyDescent="0.25">
      <c r="A2545" s="18" t="s">
        <v>130</v>
      </c>
      <c r="B2545" s="18" t="s">
        <v>211</v>
      </c>
      <c r="C2545" s="18">
        <v>26</v>
      </c>
      <c r="D2545" s="18">
        <v>22</v>
      </c>
      <c r="E2545" s="18">
        <v>20</v>
      </c>
      <c r="F2545" s="18">
        <v>2</v>
      </c>
      <c r="G2545" s="18">
        <v>0</v>
      </c>
      <c r="H2545"/>
    </row>
    <row r="2546" spans="1:8" s="18" customFormat="1" x14ac:dyDescent="0.25">
      <c r="A2546" s="18" t="s">
        <v>130</v>
      </c>
      <c r="B2546" s="18" t="s">
        <v>211</v>
      </c>
      <c r="C2546" s="18">
        <v>5</v>
      </c>
      <c r="D2546" s="18">
        <v>3</v>
      </c>
      <c r="E2546" s="18">
        <v>3</v>
      </c>
      <c r="F2546" s="18">
        <v>0</v>
      </c>
      <c r="G2546" s="18">
        <v>0</v>
      </c>
      <c r="H2546"/>
    </row>
    <row r="2547" spans="1:8" s="18" customFormat="1" x14ac:dyDescent="0.25">
      <c r="A2547" s="12" t="s">
        <v>130</v>
      </c>
      <c r="B2547" s="12" t="s">
        <v>211</v>
      </c>
      <c r="C2547" s="12">
        <v>27</v>
      </c>
      <c r="D2547" s="12">
        <v>23</v>
      </c>
      <c r="E2547" s="12">
        <v>21</v>
      </c>
      <c r="F2547" s="12">
        <v>2</v>
      </c>
      <c r="G2547" s="12">
        <v>0</v>
      </c>
      <c r="H2547"/>
    </row>
    <row r="2548" spans="1:8" s="18" customFormat="1" x14ac:dyDescent="0.25">
      <c r="A2548" s="18" t="s">
        <v>130</v>
      </c>
      <c r="B2548" s="18" t="s">
        <v>209</v>
      </c>
      <c r="C2548" s="18">
        <v>67</v>
      </c>
      <c r="D2548" s="18">
        <v>66</v>
      </c>
      <c r="E2548" s="18">
        <v>58</v>
      </c>
      <c r="F2548" s="18">
        <v>8</v>
      </c>
      <c r="G2548" s="18">
        <v>0</v>
      </c>
      <c r="H2548"/>
    </row>
    <row r="2549" spans="1:8" s="18" customFormat="1" x14ac:dyDescent="0.25">
      <c r="A2549" s="12" t="s">
        <v>130</v>
      </c>
      <c r="B2549" s="12" t="s">
        <v>209</v>
      </c>
      <c r="C2549" s="12">
        <v>53</v>
      </c>
      <c r="D2549" s="12">
        <v>52</v>
      </c>
      <c r="E2549" s="12">
        <v>43</v>
      </c>
      <c r="F2549" s="12">
        <v>9</v>
      </c>
      <c r="G2549" s="12">
        <v>0</v>
      </c>
      <c r="H2549"/>
    </row>
    <row r="2550" spans="1:8" s="18" customFormat="1" x14ac:dyDescent="0.25">
      <c r="A2550" s="18" t="s">
        <v>130</v>
      </c>
      <c r="B2550" s="18" t="s">
        <v>14</v>
      </c>
      <c r="C2550" s="18">
        <v>15</v>
      </c>
      <c r="D2550" s="18">
        <v>15</v>
      </c>
      <c r="E2550" s="18">
        <v>15</v>
      </c>
      <c r="F2550" s="18">
        <v>0</v>
      </c>
      <c r="G2550" s="18">
        <v>0</v>
      </c>
      <c r="H2550"/>
    </row>
    <row r="2551" spans="1:8" s="18" customFormat="1" x14ac:dyDescent="0.25">
      <c r="A2551" s="12" t="s">
        <v>130</v>
      </c>
      <c r="B2551" s="12" t="s">
        <v>14</v>
      </c>
      <c r="C2551" s="12">
        <v>4</v>
      </c>
      <c r="D2551" s="12">
        <v>4</v>
      </c>
      <c r="E2551" s="12">
        <v>4</v>
      </c>
      <c r="F2551" s="12">
        <v>0</v>
      </c>
      <c r="G2551" s="12">
        <v>0</v>
      </c>
      <c r="H2551"/>
    </row>
    <row r="2552" spans="1:8" s="18" customFormat="1" x14ac:dyDescent="0.25">
      <c r="A2552" s="12" t="s">
        <v>130</v>
      </c>
      <c r="B2552" s="12" t="s">
        <v>15</v>
      </c>
      <c r="C2552" s="12">
        <v>2</v>
      </c>
      <c r="D2552" s="12">
        <v>1</v>
      </c>
      <c r="E2552" s="12">
        <v>0</v>
      </c>
      <c r="F2552" s="12">
        <v>1</v>
      </c>
      <c r="G2552" s="12">
        <v>0</v>
      </c>
      <c r="H2552"/>
    </row>
    <row r="2553" spans="1:8" s="18" customFormat="1" x14ac:dyDescent="0.25">
      <c r="A2553" s="18" t="s">
        <v>130</v>
      </c>
      <c r="B2553" s="18" t="s">
        <v>16</v>
      </c>
      <c r="C2553" s="18">
        <v>10</v>
      </c>
      <c r="D2553" s="18">
        <v>10</v>
      </c>
      <c r="E2553" s="18">
        <v>9</v>
      </c>
      <c r="F2553" s="18">
        <v>1</v>
      </c>
      <c r="G2553" s="18">
        <v>0</v>
      </c>
      <c r="H2553"/>
    </row>
    <row r="2554" spans="1:8" s="18" customFormat="1" x14ac:dyDescent="0.25">
      <c r="A2554" s="12" t="s">
        <v>130</v>
      </c>
      <c r="B2554" s="12" t="s">
        <v>16</v>
      </c>
      <c r="C2554" s="12">
        <v>3</v>
      </c>
      <c r="D2554" s="12">
        <v>3</v>
      </c>
      <c r="E2554" s="12">
        <v>1</v>
      </c>
      <c r="F2554" s="12">
        <v>2</v>
      </c>
      <c r="G2554" s="12">
        <v>0</v>
      </c>
      <c r="H2554"/>
    </row>
    <row r="2555" spans="1:8" s="18" customFormat="1" x14ac:dyDescent="0.25">
      <c r="A2555" s="18" t="s">
        <v>130</v>
      </c>
      <c r="B2555" s="18" t="s">
        <v>17</v>
      </c>
      <c r="C2555" s="18">
        <v>1</v>
      </c>
      <c r="D2555" s="18">
        <v>1</v>
      </c>
      <c r="E2555" s="18">
        <v>1</v>
      </c>
      <c r="F2555" s="18">
        <v>0</v>
      </c>
      <c r="G2555" s="18">
        <v>0</v>
      </c>
      <c r="H2555"/>
    </row>
    <row r="2556" spans="1:8" s="18" customFormat="1" x14ac:dyDescent="0.25">
      <c r="A2556" s="12" t="s">
        <v>130</v>
      </c>
      <c r="B2556" s="12" t="s">
        <v>17</v>
      </c>
      <c r="C2556" s="12">
        <v>1</v>
      </c>
      <c r="D2556" s="12">
        <v>1</v>
      </c>
      <c r="E2556" s="12">
        <v>1</v>
      </c>
      <c r="F2556" s="12">
        <v>0</v>
      </c>
      <c r="G2556" s="12">
        <v>0</v>
      </c>
      <c r="H2556"/>
    </row>
    <row r="2557" spans="1:8" s="18" customFormat="1" x14ac:dyDescent="0.25">
      <c r="A2557" s="18" t="s">
        <v>130</v>
      </c>
      <c r="B2557" s="18" t="s">
        <v>18</v>
      </c>
      <c r="C2557" s="18">
        <v>42</v>
      </c>
      <c r="D2557" s="18">
        <v>41</v>
      </c>
      <c r="E2557" s="18">
        <v>37</v>
      </c>
      <c r="F2557" s="18">
        <v>4</v>
      </c>
      <c r="G2557" s="18">
        <v>0</v>
      </c>
      <c r="H2557"/>
    </row>
    <row r="2558" spans="1:8" s="18" customFormat="1" x14ac:dyDescent="0.25">
      <c r="A2558" s="12" t="s">
        <v>130</v>
      </c>
      <c r="B2558" s="12" t="s">
        <v>18</v>
      </c>
      <c r="C2558" s="12">
        <v>53</v>
      </c>
      <c r="D2558" s="12">
        <v>53</v>
      </c>
      <c r="E2558" s="12">
        <v>42</v>
      </c>
      <c r="F2558" s="12">
        <v>11</v>
      </c>
      <c r="G2558" s="12">
        <v>0</v>
      </c>
      <c r="H2558"/>
    </row>
    <row r="2559" spans="1:8" s="18" customFormat="1" x14ac:dyDescent="0.25">
      <c r="A2559" s="18" t="s">
        <v>130</v>
      </c>
      <c r="B2559" s="18" t="s">
        <v>185</v>
      </c>
      <c r="C2559" s="18">
        <v>8</v>
      </c>
      <c r="D2559" s="18">
        <v>8</v>
      </c>
      <c r="E2559" s="18">
        <v>7</v>
      </c>
      <c r="F2559" s="18">
        <v>1</v>
      </c>
      <c r="G2559" s="18">
        <v>0</v>
      </c>
      <c r="H2559"/>
    </row>
    <row r="2560" spans="1:8" s="18" customFormat="1" x14ac:dyDescent="0.25">
      <c r="A2560" s="12" t="s">
        <v>130</v>
      </c>
      <c r="B2560" s="12" t="s">
        <v>185</v>
      </c>
      <c r="C2560" s="12">
        <v>11</v>
      </c>
      <c r="D2560" s="12">
        <v>10</v>
      </c>
      <c r="E2560" s="12">
        <v>10</v>
      </c>
      <c r="F2560" s="12">
        <v>0</v>
      </c>
      <c r="G2560" s="12">
        <v>0</v>
      </c>
      <c r="H2560"/>
    </row>
    <row r="2561" spans="1:8" s="18" customFormat="1" x14ac:dyDescent="0.25">
      <c r="A2561" s="18" t="s">
        <v>132</v>
      </c>
      <c r="B2561" s="18" t="s">
        <v>35</v>
      </c>
      <c r="C2561" s="18">
        <v>5</v>
      </c>
      <c r="D2561" s="18">
        <v>0</v>
      </c>
      <c r="E2561" s="18">
        <v>0</v>
      </c>
      <c r="F2561" s="18">
        <v>0</v>
      </c>
      <c r="G2561" s="18">
        <v>0</v>
      </c>
      <c r="H2561"/>
    </row>
    <row r="2562" spans="1:8" s="18" customFormat="1" x14ac:dyDescent="0.25">
      <c r="A2562" s="41" t="s">
        <v>132</v>
      </c>
      <c r="B2562" s="41" t="s">
        <v>35</v>
      </c>
      <c r="C2562" s="41">
        <v>2</v>
      </c>
      <c r="D2562" s="41">
        <v>0</v>
      </c>
      <c r="E2562" s="41">
        <v>0</v>
      </c>
      <c r="F2562" s="41">
        <v>0</v>
      </c>
      <c r="G2562" s="41">
        <v>0</v>
      </c>
      <c r="H2562"/>
    </row>
    <row r="2563" spans="1:8" s="18" customFormat="1" x14ac:dyDescent="0.25">
      <c r="A2563" s="18" t="s">
        <v>132</v>
      </c>
      <c r="B2563" s="18" t="s">
        <v>4</v>
      </c>
      <c r="C2563" s="18">
        <v>4</v>
      </c>
      <c r="D2563" s="18">
        <v>0</v>
      </c>
      <c r="E2563" s="18">
        <v>0</v>
      </c>
      <c r="F2563" s="18">
        <v>0</v>
      </c>
      <c r="G2563" s="18">
        <v>0</v>
      </c>
      <c r="H2563"/>
    </row>
    <row r="2564" spans="1:8" s="18" customFormat="1" x14ac:dyDescent="0.25">
      <c r="A2564" s="18" t="s">
        <v>132</v>
      </c>
      <c r="B2564" s="18" t="s">
        <v>9</v>
      </c>
      <c r="C2564" s="18">
        <v>9</v>
      </c>
      <c r="D2564" s="18">
        <v>9</v>
      </c>
      <c r="E2564" s="18">
        <v>8</v>
      </c>
      <c r="F2564" s="18">
        <v>1</v>
      </c>
      <c r="G2564" s="18">
        <v>0</v>
      </c>
      <c r="H2564"/>
    </row>
    <row r="2565" spans="1:8" s="18" customFormat="1" x14ac:dyDescent="0.25">
      <c r="A2565" s="12" t="s">
        <v>132</v>
      </c>
      <c r="B2565" s="12" t="s">
        <v>9</v>
      </c>
      <c r="C2565" s="12">
        <v>11</v>
      </c>
      <c r="D2565" s="12">
        <v>11</v>
      </c>
      <c r="E2565" s="12">
        <v>10</v>
      </c>
      <c r="F2565" s="12">
        <v>1</v>
      </c>
      <c r="G2565" s="12">
        <v>0</v>
      </c>
      <c r="H2565"/>
    </row>
    <row r="2566" spans="1:8" s="18" customFormat="1" x14ac:dyDescent="0.25">
      <c r="A2566" s="18" t="s">
        <v>132</v>
      </c>
      <c r="B2566" s="18" t="s">
        <v>210</v>
      </c>
      <c r="C2566" s="18">
        <v>33</v>
      </c>
      <c r="D2566" s="18">
        <v>31</v>
      </c>
      <c r="E2566" s="18">
        <v>29</v>
      </c>
      <c r="F2566" s="18">
        <v>2</v>
      </c>
      <c r="G2566" s="18">
        <v>0</v>
      </c>
      <c r="H2566"/>
    </row>
    <row r="2567" spans="1:8" s="18" customFormat="1" x14ac:dyDescent="0.25">
      <c r="A2567" s="18" t="s">
        <v>132</v>
      </c>
      <c r="B2567" s="18" t="s">
        <v>210</v>
      </c>
      <c r="C2567" s="18">
        <v>3</v>
      </c>
      <c r="D2567" s="18">
        <v>3</v>
      </c>
      <c r="E2567" s="18">
        <v>2</v>
      </c>
      <c r="F2567" s="18">
        <v>1</v>
      </c>
      <c r="G2567" s="18">
        <v>0</v>
      </c>
      <c r="H2567"/>
    </row>
    <row r="2568" spans="1:8" s="18" customFormat="1" x14ac:dyDescent="0.25">
      <c r="A2568" s="12" t="s">
        <v>132</v>
      </c>
      <c r="B2568" s="12" t="s">
        <v>210</v>
      </c>
      <c r="C2568" s="12">
        <v>26</v>
      </c>
      <c r="D2568" s="12">
        <v>25</v>
      </c>
      <c r="E2568" s="12">
        <v>24</v>
      </c>
      <c r="F2568" s="12">
        <v>1</v>
      </c>
      <c r="G2568" s="12">
        <v>0</v>
      </c>
      <c r="H2568"/>
    </row>
    <row r="2569" spans="1:8" s="18" customFormat="1" x14ac:dyDescent="0.25">
      <c r="A2569" s="18" t="s">
        <v>132</v>
      </c>
      <c r="B2569" s="18" t="s">
        <v>211</v>
      </c>
      <c r="C2569" s="18">
        <v>64</v>
      </c>
      <c r="D2569" s="18">
        <v>53</v>
      </c>
      <c r="E2569" s="18">
        <v>45</v>
      </c>
      <c r="F2569" s="18">
        <v>8</v>
      </c>
      <c r="G2569" s="18">
        <v>0</v>
      </c>
      <c r="H2569"/>
    </row>
    <row r="2570" spans="1:8" s="18" customFormat="1" x14ac:dyDescent="0.25">
      <c r="A2570" s="18" t="s">
        <v>132</v>
      </c>
      <c r="B2570" s="18" t="s">
        <v>211</v>
      </c>
      <c r="C2570" s="18">
        <v>2</v>
      </c>
      <c r="D2570" s="18">
        <v>1</v>
      </c>
      <c r="E2570" s="18">
        <v>1</v>
      </c>
      <c r="F2570" s="18">
        <v>0</v>
      </c>
      <c r="G2570" s="18">
        <v>0</v>
      </c>
      <c r="H2570"/>
    </row>
    <row r="2571" spans="1:8" s="18" customFormat="1" x14ac:dyDescent="0.25">
      <c r="A2571" s="12" t="s">
        <v>132</v>
      </c>
      <c r="B2571" s="12" t="s">
        <v>211</v>
      </c>
      <c r="C2571" s="12">
        <v>45</v>
      </c>
      <c r="D2571" s="12">
        <v>44</v>
      </c>
      <c r="E2571" s="12">
        <v>40</v>
      </c>
      <c r="F2571" s="12">
        <v>4</v>
      </c>
      <c r="G2571" s="12">
        <v>0</v>
      </c>
      <c r="H2571"/>
    </row>
    <row r="2572" spans="1:8" s="18" customFormat="1" x14ac:dyDescent="0.25">
      <c r="A2572" s="18" t="s">
        <v>132</v>
      </c>
      <c r="B2572" s="18" t="s">
        <v>209</v>
      </c>
      <c r="C2572" s="18">
        <v>23</v>
      </c>
      <c r="D2572" s="18">
        <v>22</v>
      </c>
      <c r="E2572" s="18">
        <v>20</v>
      </c>
      <c r="F2572" s="18">
        <v>2</v>
      </c>
      <c r="G2572" s="18">
        <v>1</v>
      </c>
      <c r="H2572"/>
    </row>
    <row r="2573" spans="1:8" s="18" customFormat="1" x14ac:dyDescent="0.25">
      <c r="A2573" s="12" t="s">
        <v>132</v>
      </c>
      <c r="B2573" s="12" t="s">
        <v>209</v>
      </c>
      <c r="C2573" s="12">
        <v>9</v>
      </c>
      <c r="D2573" s="12">
        <v>9</v>
      </c>
      <c r="E2573" s="12">
        <v>6</v>
      </c>
      <c r="F2573" s="12">
        <v>3</v>
      </c>
      <c r="G2573" s="12">
        <v>0</v>
      </c>
      <c r="H2573"/>
    </row>
    <row r="2574" spans="1:8" s="18" customFormat="1" x14ac:dyDescent="0.25">
      <c r="A2574" s="18" t="s">
        <v>132</v>
      </c>
      <c r="B2574" s="18" t="s">
        <v>14</v>
      </c>
      <c r="C2574" s="18">
        <v>12</v>
      </c>
      <c r="D2574" s="18">
        <v>12</v>
      </c>
      <c r="E2574" s="18">
        <v>12</v>
      </c>
      <c r="F2574" s="18">
        <v>0</v>
      </c>
      <c r="G2574" s="18">
        <v>0</v>
      </c>
      <c r="H2574"/>
    </row>
    <row r="2575" spans="1:8" s="18" customFormat="1" x14ac:dyDescent="0.25">
      <c r="A2575" s="12" t="s">
        <v>132</v>
      </c>
      <c r="B2575" s="12" t="s">
        <v>14</v>
      </c>
      <c r="C2575" s="12">
        <v>13</v>
      </c>
      <c r="D2575" s="12">
        <v>13</v>
      </c>
      <c r="E2575" s="12">
        <v>13</v>
      </c>
      <c r="F2575" s="12">
        <v>0</v>
      </c>
      <c r="G2575" s="12">
        <v>0</v>
      </c>
      <c r="H2575"/>
    </row>
    <row r="2576" spans="1:8" s="18" customFormat="1" x14ac:dyDescent="0.25">
      <c r="A2576" s="18" t="s">
        <v>132</v>
      </c>
      <c r="B2576" s="18" t="s">
        <v>18</v>
      </c>
      <c r="C2576" s="18">
        <v>23</v>
      </c>
      <c r="D2576" s="18">
        <v>22</v>
      </c>
      <c r="E2576" s="18">
        <v>22</v>
      </c>
      <c r="F2576" s="18">
        <v>0</v>
      </c>
      <c r="G2576" s="18">
        <v>0</v>
      </c>
      <c r="H2576"/>
    </row>
    <row r="2577" spans="1:8" s="18" customFormat="1" x14ac:dyDescent="0.25">
      <c r="A2577" s="12" t="s">
        <v>132</v>
      </c>
      <c r="B2577" s="12" t="s">
        <v>18</v>
      </c>
      <c r="C2577" s="12">
        <v>21</v>
      </c>
      <c r="D2577" s="12">
        <v>21</v>
      </c>
      <c r="E2577" s="12">
        <v>18</v>
      </c>
      <c r="F2577" s="12">
        <v>3</v>
      </c>
      <c r="G2577" s="12">
        <v>0</v>
      </c>
      <c r="H2577"/>
    </row>
    <row r="2578" spans="1:8" s="18" customFormat="1" x14ac:dyDescent="0.25">
      <c r="A2578" s="18" t="s">
        <v>132</v>
      </c>
      <c r="B2578" s="18" t="s">
        <v>185</v>
      </c>
      <c r="C2578" s="18">
        <v>10</v>
      </c>
      <c r="D2578" s="18">
        <v>10</v>
      </c>
      <c r="E2578" s="18">
        <v>10</v>
      </c>
      <c r="F2578" s="18">
        <v>0</v>
      </c>
      <c r="G2578" s="18">
        <v>0</v>
      </c>
      <c r="H2578"/>
    </row>
    <row r="2579" spans="1:8" s="18" customFormat="1" x14ac:dyDescent="0.25">
      <c r="A2579" s="12" t="s">
        <v>132</v>
      </c>
      <c r="B2579" s="12" t="s">
        <v>185</v>
      </c>
      <c r="C2579" s="12">
        <v>2</v>
      </c>
      <c r="D2579" s="12">
        <v>0</v>
      </c>
      <c r="E2579" s="12">
        <v>0</v>
      </c>
      <c r="F2579" s="12">
        <v>0</v>
      </c>
      <c r="G2579" s="12">
        <v>0</v>
      </c>
      <c r="H2579"/>
    </row>
    <row r="2580" spans="1:8" s="18" customFormat="1" x14ac:dyDescent="0.25">
      <c r="A2580" s="41" t="s">
        <v>181</v>
      </c>
      <c r="B2580" s="41" t="s">
        <v>2</v>
      </c>
      <c r="C2580" s="41">
        <v>1</v>
      </c>
      <c r="D2580" s="41">
        <v>0</v>
      </c>
      <c r="E2580" s="41">
        <v>0</v>
      </c>
      <c r="F2580" s="41">
        <v>0</v>
      </c>
      <c r="G2580" s="41">
        <v>0</v>
      </c>
      <c r="H2580"/>
    </row>
    <row r="2581" spans="1:8" s="18" customFormat="1" x14ac:dyDescent="0.25">
      <c r="A2581" s="18" t="s">
        <v>181</v>
      </c>
      <c r="B2581" s="18" t="s">
        <v>9</v>
      </c>
      <c r="C2581" s="18">
        <v>1</v>
      </c>
      <c r="D2581" s="18">
        <v>1</v>
      </c>
      <c r="E2581" s="18">
        <v>1</v>
      </c>
      <c r="F2581" s="18">
        <v>0</v>
      </c>
      <c r="G2581" s="18">
        <v>0</v>
      </c>
      <c r="H2581"/>
    </row>
    <row r="2582" spans="1:8" s="18" customFormat="1" x14ac:dyDescent="0.25">
      <c r="A2582" s="12" t="s">
        <v>181</v>
      </c>
      <c r="B2582" s="12" t="s">
        <v>9</v>
      </c>
      <c r="C2582" s="12">
        <v>2</v>
      </c>
      <c r="D2582" s="12">
        <v>2</v>
      </c>
      <c r="E2582" s="12">
        <v>2</v>
      </c>
      <c r="F2582" s="12">
        <v>0</v>
      </c>
      <c r="G2582" s="12">
        <v>0</v>
      </c>
      <c r="H2582"/>
    </row>
    <row r="2583" spans="1:8" s="18" customFormat="1" x14ac:dyDescent="0.25">
      <c r="A2583" s="18" t="s">
        <v>181</v>
      </c>
      <c r="B2583" s="18" t="s">
        <v>210</v>
      </c>
      <c r="C2583" s="18">
        <v>7</v>
      </c>
      <c r="D2583" s="18">
        <v>7</v>
      </c>
      <c r="E2583" s="18">
        <v>7</v>
      </c>
      <c r="F2583" s="18">
        <v>0</v>
      </c>
      <c r="G2583" s="18">
        <v>0</v>
      </c>
      <c r="H2583"/>
    </row>
    <row r="2584" spans="1:8" s="18" customFormat="1" x14ac:dyDescent="0.25">
      <c r="A2584" s="12" t="s">
        <v>181</v>
      </c>
      <c r="B2584" s="12" t="s">
        <v>210</v>
      </c>
      <c r="C2584" s="12">
        <v>11</v>
      </c>
      <c r="D2584" s="12">
        <v>11</v>
      </c>
      <c r="E2584" s="12">
        <v>11</v>
      </c>
      <c r="F2584" s="12">
        <v>0</v>
      </c>
      <c r="G2584" s="12">
        <v>0</v>
      </c>
      <c r="H2584"/>
    </row>
    <row r="2585" spans="1:8" s="18" customFormat="1" x14ac:dyDescent="0.25">
      <c r="A2585" s="18" t="s">
        <v>181</v>
      </c>
      <c r="B2585" s="18" t="s">
        <v>211</v>
      </c>
      <c r="C2585" s="18">
        <v>14</v>
      </c>
      <c r="D2585" s="18">
        <v>13</v>
      </c>
      <c r="E2585" s="18">
        <v>11</v>
      </c>
      <c r="F2585" s="18">
        <v>2</v>
      </c>
      <c r="G2585" s="18">
        <v>0</v>
      </c>
      <c r="H2585"/>
    </row>
    <row r="2586" spans="1:8" s="18" customFormat="1" x14ac:dyDescent="0.25">
      <c r="A2586" s="12" t="s">
        <v>181</v>
      </c>
      <c r="B2586" s="12" t="s">
        <v>211</v>
      </c>
      <c r="C2586" s="12">
        <v>15</v>
      </c>
      <c r="D2586" s="12">
        <v>15</v>
      </c>
      <c r="E2586" s="12">
        <v>14</v>
      </c>
      <c r="F2586" s="12">
        <v>1</v>
      </c>
      <c r="G2586" s="12">
        <v>0</v>
      </c>
      <c r="H2586"/>
    </row>
    <row r="2587" spans="1:8" s="18" customFormat="1" x14ac:dyDescent="0.25">
      <c r="A2587" s="18" t="s">
        <v>181</v>
      </c>
      <c r="B2587" s="18" t="s">
        <v>209</v>
      </c>
      <c r="C2587" s="18">
        <v>5</v>
      </c>
      <c r="D2587" s="18">
        <v>5</v>
      </c>
      <c r="E2587" s="18">
        <v>5</v>
      </c>
      <c r="F2587" s="18">
        <v>0</v>
      </c>
      <c r="G2587" s="18">
        <v>0</v>
      </c>
      <c r="H2587"/>
    </row>
    <row r="2588" spans="1:8" s="18" customFormat="1" x14ac:dyDescent="0.25">
      <c r="A2588" s="18" t="s">
        <v>181</v>
      </c>
      <c r="B2588" s="18" t="s">
        <v>209</v>
      </c>
      <c r="C2588" s="18">
        <v>2</v>
      </c>
      <c r="D2588" s="18">
        <v>2</v>
      </c>
      <c r="E2588" s="18">
        <v>2</v>
      </c>
      <c r="F2588" s="18">
        <v>0</v>
      </c>
      <c r="G2588" s="18">
        <v>0</v>
      </c>
      <c r="H2588"/>
    </row>
    <row r="2589" spans="1:8" s="18" customFormat="1" x14ac:dyDescent="0.25">
      <c r="A2589" s="12" t="s">
        <v>181</v>
      </c>
      <c r="B2589" s="12" t="s">
        <v>209</v>
      </c>
      <c r="C2589" s="12">
        <v>10</v>
      </c>
      <c r="D2589" s="12">
        <v>10</v>
      </c>
      <c r="E2589" s="12">
        <v>9</v>
      </c>
      <c r="F2589" s="12">
        <v>1</v>
      </c>
      <c r="G2589" s="12">
        <v>0</v>
      </c>
      <c r="H2589"/>
    </row>
    <row r="2590" spans="1:8" s="18" customFormat="1" x14ac:dyDescent="0.25">
      <c r="A2590" s="18" t="s">
        <v>181</v>
      </c>
      <c r="B2590" s="18" t="s">
        <v>14</v>
      </c>
      <c r="C2590" s="18">
        <v>8</v>
      </c>
      <c r="D2590" s="18">
        <v>8</v>
      </c>
      <c r="E2590" s="18">
        <v>8</v>
      </c>
      <c r="F2590" s="18">
        <v>0</v>
      </c>
      <c r="G2590" s="18">
        <v>0</v>
      </c>
      <c r="H2590"/>
    </row>
    <row r="2591" spans="1:8" s="18" customFormat="1" x14ac:dyDescent="0.25">
      <c r="A2591" s="12" t="s">
        <v>181</v>
      </c>
      <c r="B2591" s="12" t="s">
        <v>14</v>
      </c>
      <c r="C2591" s="12">
        <v>6</v>
      </c>
      <c r="D2591" s="12">
        <v>6</v>
      </c>
      <c r="E2591" s="12">
        <v>6</v>
      </c>
      <c r="F2591" s="12">
        <v>0</v>
      </c>
      <c r="G2591" s="12">
        <v>0</v>
      </c>
      <c r="H2591"/>
    </row>
    <row r="2592" spans="1:8" s="18" customFormat="1" x14ac:dyDescent="0.25">
      <c r="A2592" s="18" t="s">
        <v>181</v>
      </c>
      <c r="B2592" s="18" t="s">
        <v>16</v>
      </c>
      <c r="C2592" s="18">
        <v>2</v>
      </c>
      <c r="D2592" s="18">
        <v>2</v>
      </c>
      <c r="E2592" s="18">
        <v>2</v>
      </c>
      <c r="F2592" s="18">
        <v>0</v>
      </c>
      <c r="G2592" s="18">
        <v>0</v>
      </c>
      <c r="H2592"/>
    </row>
    <row r="2593" spans="1:8" s="18" customFormat="1" x14ac:dyDescent="0.25">
      <c r="A2593" s="12" t="s">
        <v>181</v>
      </c>
      <c r="B2593" s="12" t="s">
        <v>16</v>
      </c>
      <c r="C2593" s="12">
        <v>3</v>
      </c>
      <c r="D2593" s="12">
        <v>3</v>
      </c>
      <c r="E2593" s="12">
        <v>3</v>
      </c>
      <c r="F2593" s="12">
        <v>0</v>
      </c>
      <c r="G2593" s="12">
        <v>0</v>
      </c>
      <c r="H2593"/>
    </row>
    <row r="2594" spans="1:8" s="18" customFormat="1" x14ac:dyDescent="0.25">
      <c r="A2594" s="18" t="s">
        <v>181</v>
      </c>
      <c r="B2594" s="18" t="s">
        <v>17</v>
      </c>
      <c r="C2594" s="18">
        <v>2</v>
      </c>
      <c r="D2594" s="18">
        <v>2</v>
      </c>
      <c r="E2594" s="18">
        <v>2</v>
      </c>
      <c r="F2594" s="18">
        <v>0</v>
      </c>
      <c r="G2594" s="18">
        <v>0</v>
      </c>
      <c r="H2594"/>
    </row>
    <row r="2595" spans="1:8" s="18" customFormat="1" x14ac:dyDescent="0.25">
      <c r="A2595" s="12" t="s">
        <v>181</v>
      </c>
      <c r="B2595" s="12" t="s">
        <v>17</v>
      </c>
      <c r="C2595" s="12">
        <v>1</v>
      </c>
      <c r="D2595" s="12">
        <v>1</v>
      </c>
      <c r="E2595" s="12">
        <v>1</v>
      </c>
      <c r="F2595" s="12">
        <v>0</v>
      </c>
      <c r="G2595" s="12">
        <v>0</v>
      </c>
      <c r="H2595"/>
    </row>
    <row r="2596" spans="1:8" s="18" customFormat="1" x14ac:dyDescent="0.25">
      <c r="A2596" s="18" t="s">
        <v>181</v>
      </c>
      <c r="B2596" s="18" t="s">
        <v>18</v>
      </c>
      <c r="C2596" s="18">
        <v>12</v>
      </c>
      <c r="D2596" s="18">
        <v>12</v>
      </c>
      <c r="E2596" s="18">
        <v>11</v>
      </c>
      <c r="F2596" s="18">
        <v>1</v>
      </c>
      <c r="G2596" s="18">
        <v>0</v>
      </c>
      <c r="H2596"/>
    </row>
    <row r="2597" spans="1:8" s="18" customFormat="1" x14ac:dyDescent="0.25">
      <c r="A2597" s="12" t="s">
        <v>181</v>
      </c>
      <c r="B2597" s="12" t="s">
        <v>18</v>
      </c>
      <c r="C2597" s="12">
        <v>10</v>
      </c>
      <c r="D2597" s="12">
        <v>10</v>
      </c>
      <c r="E2597" s="12">
        <v>10</v>
      </c>
      <c r="F2597" s="12">
        <v>0</v>
      </c>
      <c r="G2597" s="12">
        <v>0</v>
      </c>
      <c r="H2597"/>
    </row>
    <row r="2598" spans="1:8" s="18" customFormat="1" x14ac:dyDescent="0.25">
      <c r="A2598" s="18" t="s">
        <v>138</v>
      </c>
      <c r="B2598" s="18" t="s">
        <v>2</v>
      </c>
      <c r="C2598" s="18">
        <v>3</v>
      </c>
      <c r="D2598" s="18">
        <v>2</v>
      </c>
      <c r="E2598" s="18">
        <v>1</v>
      </c>
      <c r="F2598" s="18">
        <v>1</v>
      </c>
      <c r="G2598" s="18">
        <v>0</v>
      </c>
      <c r="H2598"/>
    </row>
    <row r="2599" spans="1:8" s="18" customFormat="1" x14ac:dyDescent="0.25">
      <c r="A2599" s="41" t="s">
        <v>138</v>
      </c>
      <c r="B2599" s="41" t="s">
        <v>2</v>
      </c>
      <c r="C2599" s="41">
        <v>5</v>
      </c>
      <c r="D2599" s="41">
        <v>5</v>
      </c>
      <c r="E2599" s="41">
        <v>5</v>
      </c>
      <c r="F2599" s="41">
        <v>0</v>
      </c>
      <c r="G2599" s="41">
        <v>0</v>
      </c>
      <c r="H2599"/>
    </row>
    <row r="2600" spans="1:8" s="18" customFormat="1" x14ac:dyDescent="0.25">
      <c r="A2600" s="18" t="s">
        <v>138</v>
      </c>
      <c r="B2600" s="18" t="s">
        <v>4</v>
      </c>
      <c r="C2600" s="18">
        <v>2</v>
      </c>
      <c r="D2600" s="18">
        <v>0</v>
      </c>
      <c r="E2600" s="18">
        <v>0</v>
      </c>
      <c r="F2600" s="18">
        <v>0</v>
      </c>
      <c r="G2600" s="18">
        <v>0</v>
      </c>
      <c r="H2600"/>
    </row>
    <row r="2601" spans="1:8" s="18" customFormat="1" x14ac:dyDescent="0.25">
      <c r="A2601" s="18" t="s">
        <v>138</v>
      </c>
      <c r="B2601" s="18" t="s">
        <v>9</v>
      </c>
      <c r="C2601" s="18">
        <v>24</v>
      </c>
      <c r="D2601" s="18">
        <v>24</v>
      </c>
      <c r="E2601" s="18">
        <v>24</v>
      </c>
      <c r="F2601" s="18">
        <v>0</v>
      </c>
      <c r="G2601" s="18">
        <v>0</v>
      </c>
      <c r="H2601"/>
    </row>
    <row r="2602" spans="1:8" s="18" customFormat="1" x14ac:dyDescent="0.25">
      <c r="A2602" s="12" t="s">
        <v>138</v>
      </c>
      <c r="B2602" s="12" t="s">
        <v>9</v>
      </c>
      <c r="C2602" s="12">
        <v>15</v>
      </c>
      <c r="D2602" s="12">
        <v>15</v>
      </c>
      <c r="E2602" s="12">
        <v>8</v>
      </c>
      <c r="F2602" s="12">
        <v>7</v>
      </c>
      <c r="G2602" s="12">
        <v>0</v>
      </c>
      <c r="H2602"/>
    </row>
    <row r="2603" spans="1:8" s="18" customFormat="1" x14ac:dyDescent="0.25">
      <c r="A2603" s="18" t="s">
        <v>138</v>
      </c>
      <c r="B2603" s="18" t="s">
        <v>210</v>
      </c>
      <c r="C2603" s="18">
        <v>14</v>
      </c>
      <c r="D2603" s="18">
        <v>13</v>
      </c>
      <c r="E2603" s="18">
        <v>9</v>
      </c>
      <c r="F2603" s="18">
        <v>4</v>
      </c>
      <c r="G2603" s="18">
        <v>0</v>
      </c>
      <c r="H2603"/>
    </row>
    <row r="2604" spans="1:8" s="18" customFormat="1" x14ac:dyDescent="0.25">
      <c r="A2604" s="18" t="s">
        <v>138</v>
      </c>
      <c r="B2604" s="18" t="s">
        <v>210</v>
      </c>
      <c r="C2604" s="18">
        <v>2</v>
      </c>
      <c r="D2604" s="18">
        <v>2</v>
      </c>
      <c r="E2604" s="18">
        <v>2</v>
      </c>
      <c r="F2604" s="18">
        <v>0</v>
      </c>
      <c r="G2604" s="18">
        <v>0</v>
      </c>
      <c r="H2604"/>
    </row>
    <row r="2605" spans="1:8" s="18" customFormat="1" x14ac:dyDescent="0.25">
      <c r="A2605" s="12" t="s">
        <v>138</v>
      </c>
      <c r="B2605" s="12" t="s">
        <v>210</v>
      </c>
      <c r="C2605" s="12">
        <v>33</v>
      </c>
      <c r="D2605" s="12">
        <v>33</v>
      </c>
      <c r="E2605" s="12">
        <v>24</v>
      </c>
      <c r="F2605" s="12">
        <v>9</v>
      </c>
      <c r="G2605" s="12">
        <v>0</v>
      </c>
      <c r="H2605"/>
    </row>
    <row r="2606" spans="1:8" s="18" customFormat="1" x14ac:dyDescent="0.25">
      <c r="A2606" s="18" t="s">
        <v>138</v>
      </c>
      <c r="B2606" s="18" t="s">
        <v>211</v>
      </c>
      <c r="C2606" s="18">
        <v>54</v>
      </c>
      <c r="D2606" s="18">
        <v>48</v>
      </c>
      <c r="E2606" s="18">
        <v>36</v>
      </c>
      <c r="F2606" s="18">
        <v>12</v>
      </c>
      <c r="G2606" s="18">
        <v>0</v>
      </c>
      <c r="H2606"/>
    </row>
    <row r="2607" spans="1:8" s="18" customFormat="1" x14ac:dyDescent="0.25">
      <c r="A2607" s="12" t="s">
        <v>138</v>
      </c>
      <c r="B2607" s="12" t="s">
        <v>211</v>
      </c>
      <c r="C2607" s="12">
        <v>59</v>
      </c>
      <c r="D2607" s="12">
        <v>59</v>
      </c>
      <c r="E2607" s="12">
        <v>55</v>
      </c>
      <c r="F2607" s="12">
        <v>4</v>
      </c>
      <c r="G2607" s="12">
        <v>0</v>
      </c>
      <c r="H2607"/>
    </row>
    <row r="2608" spans="1:8" s="18" customFormat="1" x14ac:dyDescent="0.25">
      <c r="A2608" s="18" t="s">
        <v>138</v>
      </c>
      <c r="B2608" s="18" t="s">
        <v>209</v>
      </c>
      <c r="C2608" s="18">
        <v>74</v>
      </c>
      <c r="D2608" s="18">
        <v>71</v>
      </c>
      <c r="E2608" s="18">
        <v>49</v>
      </c>
      <c r="F2608" s="18">
        <v>22</v>
      </c>
      <c r="G2608" s="18">
        <v>0</v>
      </c>
      <c r="H2608"/>
    </row>
    <row r="2609" spans="1:8" s="18" customFormat="1" x14ac:dyDescent="0.25">
      <c r="A2609" s="12" t="s">
        <v>138</v>
      </c>
      <c r="B2609" s="12" t="s">
        <v>209</v>
      </c>
      <c r="C2609" s="12">
        <v>91</v>
      </c>
      <c r="D2609" s="12">
        <v>91</v>
      </c>
      <c r="E2609" s="12">
        <v>82</v>
      </c>
      <c r="F2609" s="12">
        <v>9</v>
      </c>
      <c r="G2609" s="12">
        <v>0</v>
      </c>
      <c r="H2609"/>
    </row>
    <row r="2610" spans="1:8" s="18" customFormat="1" x14ac:dyDescent="0.25">
      <c r="A2610" s="18" t="s">
        <v>138</v>
      </c>
      <c r="B2610" s="18" t="s">
        <v>14</v>
      </c>
      <c r="C2610" s="18">
        <v>5</v>
      </c>
      <c r="D2610" s="18">
        <v>5</v>
      </c>
      <c r="E2610" s="18">
        <v>5</v>
      </c>
      <c r="F2610" s="18">
        <v>0</v>
      </c>
      <c r="G2610" s="18">
        <v>0</v>
      </c>
      <c r="H2610"/>
    </row>
    <row r="2611" spans="1:8" s="18" customFormat="1" x14ac:dyDescent="0.25">
      <c r="A2611" s="12" t="s">
        <v>138</v>
      </c>
      <c r="B2611" s="12" t="s">
        <v>14</v>
      </c>
      <c r="C2611" s="12">
        <v>12</v>
      </c>
      <c r="D2611" s="12">
        <v>12</v>
      </c>
      <c r="E2611" s="12">
        <v>12</v>
      </c>
      <c r="F2611" s="12">
        <v>0</v>
      </c>
      <c r="G2611" s="12">
        <v>0</v>
      </c>
      <c r="H2611"/>
    </row>
    <row r="2612" spans="1:8" s="18" customFormat="1" x14ac:dyDescent="0.25">
      <c r="A2612" s="12" t="s">
        <v>138</v>
      </c>
      <c r="B2612" s="12" t="s">
        <v>15</v>
      </c>
      <c r="C2612" s="12">
        <v>1</v>
      </c>
      <c r="D2612" s="12">
        <v>0</v>
      </c>
      <c r="E2612" s="12">
        <v>0</v>
      </c>
      <c r="F2612" s="12">
        <v>0</v>
      </c>
      <c r="G2612" s="12">
        <v>0</v>
      </c>
      <c r="H2612"/>
    </row>
    <row r="2613" spans="1:8" s="18" customFormat="1" x14ac:dyDescent="0.25">
      <c r="A2613" s="18" t="s">
        <v>138</v>
      </c>
      <c r="B2613" s="18" t="s">
        <v>16</v>
      </c>
      <c r="C2613" s="18">
        <v>13</v>
      </c>
      <c r="D2613" s="18">
        <v>13</v>
      </c>
      <c r="E2613" s="18">
        <v>7</v>
      </c>
      <c r="F2613" s="18">
        <v>6</v>
      </c>
      <c r="G2613" s="18">
        <v>0</v>
      </c>
      <c r="H2613"/>
    </row>
    <row r="2614" spans="1:8" s="18" customFormat="1" x14ac:dyDescent="0.25">
      <c r="A2614" s="12" t="s">
        <v>138</v>
      </c>
      <c r="B2614" s="12" t="s">
        <v>16</v>
      </c>
      <c r="C2614" s="12">
        <v>13</v>
      </c>
      <c r="D2614" s="12">
        <v>13</v>
      </c>
      <c r="E2614" s="12">
        <v>7</v>
      </c>
      <c r="F2614" s="12">
        <v>6</v>
      </c>
      <c r="G2614" s="12">
        <v>0</v>
      </c>
      <c r="H2614"/>
    </row>
    <row r="2615" spans="1:8" s="18" customFormat="1" x14ac:dyDescent="0.25">
      <c r="A2615" s="18" t="s">
        <v>138</v>
      </c>
      <c r="B2615" s="18" t="s">
        <v>17</v>
      </c>
      <c r="C2615" s="18">
        <v>3</v>
      </c>
      <c r="D2615" s="18">
        <v>3</v>
      </c>
      <c r="E2615" s="18">
        <v>3</v>
      </c>
      <c r="F2615" s="18">
        <v>0</v>
      </c>
      <c r="G2615" s="18">
        <v>0</v>
      </c>
      <c r="H2615"/>
    </row>
    <row r="2616" spans="1:8" s="18" customFormat="1" x14ac:dyDescent="0.25">
      <c r="A2616" s="12" t="s">
        <v>138</v>
      </c>
      <c r="B2616" s="12" t="s">
        <v>17</v>
      </c>
      <c r="C2616" s="12">
        <v>4</v>
      </c>
      <c r="D2616" s="12">
        <v>4</v>
      </c>
      <c r="E2616" s="12">
        <v>3</v>
      </c>
      <c r="F2616" s="12">
        <v>1</v>
      </c>
      <c r="G2616" s="12">
        <v>0</v>
      </c>
      <c r="H2616"/>
    </row>
    <row r="2617" spans="1:8" s="18" customFormat="1" x14ac:dyDescent="0.25">
      <c r="A2617" s="18" t="s">
        <v>138</v>
      </c>
      <c r="B2617" s="18" t="s">
        <v>18</v>
      </c>
      <c r="C2617" s="18">
        <v>56</v>
      </c>
      <c r="D2617" s="18">
        <v>56</v>
      </c>
      <c r="E2617" s="18">
        <v>47</v>
      </c>
      <c r="F2617" s="18">
        <v>9</v>
      </c>
      <c r="G2617" s="18">
        <v>0</v>
      </c>
      <c r="H2617"/>
    </row>
    <row r="2618" spans="1:8" s="18" customFormat="1" x14ac:dyDescent="0.25">
      <c r="A2618" s="12" t="s">
        <v>138</v>
      </c>
      <c r="B2618" s="12" t="s">
        <v>18</v>
      </c>
      <c r="C2618" s="12">
        <v>49</v>
      </c>
      <c r="D2618" s="12">
        <v>49</v>
      </c>
      <c r="E2618" s="12">
        <v>41</v>
      </c>
      <c r="F2618" s="12">
        <v>8</v>
      </c>
      <c r="G2618" s="12">
        <v>0</v>
      </c>
      <c r="H2618"/>
    </row>
    <row r="2619" spans="1:8" s="18" customFormat="1" x14ac:dyDescent="0.25">
      <c r="A2619" s="18" t="s">
        <v>138</v>
      </c>
      <c r="B2619" s="18" t="s">
        <v>185</v>
      </c>
      <c r="C2619" s="18">
        <v>25</v>
      </c>
      <c r="D2619" s="18">
        <v>24</v>
      </c>
      <c r="E2619" s="18">
        <v>24</v>
      </c>
      <c r="F2619" s="18">
        <v>0</v>
      </c>
      <c r="G2619" s="18">
        <v>0</v>
      </c>
      <c r="H2619"/>
    </row>
    <row r="2620" spans="1:8" s="18" customFormat="1" x14ac:dyDescent="0.25">
      <c r="A2620" s="12" t="s">
        <v>138</v>
      </c>
      <c r="B2620" s="12" t="s">
        <v>185</v>
      </c>
      <c r="C2620" s="12">
        <v>4</v>
      </c>
      <c r="D2620" s="12">
        <v>4</v>
      </c>
      <c r="E2620" s="12">
        <v>4</v>
      </c>
      <c r="F2620" s="12">
        <v>0</v>
      </c>
      <c r="G2620" s="12">
        <v>0</v>
      </c>
      <c r="H2620"/>
    </row>
    <row r="2621" spans="1:8" s="18" customFormat="1" x14ac:dyDescent="0.25">
      <c r="A2621" s="18" t="s">
        <v>84</v>
      </c>
      <c r="B2621" s="18" t="s">
        <v>2</v>
      </c>
      <c r="C2621" s="18">
        <v>2</v>
      </c>
      <c r="D2621" s="18">
        <v>1</v>
      </c>
      <c r="E2621" s="18">
        <v>1</v>
      </c>
      <c r="F2621" s="18">
        <v>0</v>
      </c>
      <c r="G2621" s="18">
        <v>0</v>
      </c>
      <c r="H2621"/>
    </row>
    <row r="2622" spans="1:8" s="18" customFormat="1" x14ac:dyDescent="0.25">
      <c r="A2622" s="18" t="s">
        <v>84</v>
      </c>
      <c r="B2622" s="18" t="s">
        <v>4</v>
      </c>
      <c r="C2622" s="18">
        <v>1</v>
      </c>
      <c r="D2622" s="18">
        <v>0</v>
      </c>
      <c r="E2622" s="18">
        <v>0</v>
      </c>
      <c r="F2622" s="18">
        <v>0</v>
      </c>
      <c r="G2622" s="18">
        <v>0</v>
      </c>
      <c r="H2622"/>
    </row>
    <row r="2623" spans="1:8" s="18" customFormat="1" x14ac:dyDescent="0.25">
      <c r="A2623" s="18" t="s">
        <v>84</v>
      </c>
      <c r="B2623" s="18" t="s">
        <v>9</v>
      </c>
      <c r="C2623" s="18">
        <v>7</v>
      </c>
      <c r="D2623" s="18">
        <v>7</v>
      </c>
      <c r="E2623" s="18">
        <v>7</v>
      </c>
      <c r="F2623" s="18">
        <v>0</v>
      </c>
      <c r="G2623" s="18">
        <v>0</v>
      </c>
      <c r="H2623"/>
    </row>
    <row r="2624" spans="1:8" s="18" customFormat="1" x14ac:dyDescent="0.25">
      <c r="A2624" s="12" t="s">
        <v>84</v>
      </c>
      <c r="B2624" s="12" t="s">
        <v>9</v>
      </c>
      <c r="C2624" s="12">
        <v>26</v>
      </c>
      <c r="D2624" s="12">
        <v>26</v>
      </c>
      <c r="E2624" s="12">
        <v>25</v>
      </c>
      <c r="F2624" s="12">
        <v>1</v>
      </c>
      <c r="G2624" s="12">
        <v>0</v>
      </c>
      <c r="H2624"/>
    </row>
    <row r="2625" spans="1:8" s="18" customFormat="1" x14ac:dyDescent="0.25">
      <c r="A2625" s="18" t="s">
        <v>84</v>
      </c>
      <c r="B2625" s="18" t="s">
        <v>210</v>
      </c>
      <c r="C2625" s="18">
        <v>43</v>
      </c>
      <c r="D2625" s="18">
        <v>41</v>
      </c>
      <c r="E2625" s="18">
        <v>40</v>
      </c>
      <c r="F2625" s="18">
        <v>1</v>
      </c>
      <c r="G2625" s="18">
        <v>0</v>
      </c>
      <c r="H2625"/>
    </row>
    <row r="2626" spans="1:8" s="18" customFormat="1" x14ac:dyDescent="0.25">
      <c r="A2626" s="18" t="s">
        <v>84</v>
      </c>
      <c r="B2626" s="18" t="s">
        <v>210</v>
      </c>
      <c r="C2626" s="18">
        <v>6</v>
      </c>
      <c r="D2626" s="18">
        <v>6</v>
      </c>
      <c r="E2626" s="18">
        <v>6</v>
      </c>
      <c r="F2626" s="18">
        <v>0</v>
      </c>
      <c r="G2626" s="18">
        <v>0</v>
      </c>
      <c r="H2626"/>
    </row>
    <row r="2627" spans="1:8" s="18" customFormat="1" x14ac:dyDescent="0.25">
      <c r="A2627" s="12" t="s">
        <v>84</v>
      </c>
      <c r="B2627" s="12" t="s">
        <v>210</v>
      </c>
      <c r="C2627" s="12">
        <v>45</v>
      </c>
      <c r="D2627" s="12">
        <v>44</v>
      </c>
      <c r="E2627" s="12">
        <v>43</v>
      </c>
      <c r="F2627" s="12">
        <v>1</v>
      </c>
      <c r="G2627" s="12">
        <v>1</v>
      </c>
      <c r="H2627"/>
    </row>
    <row r="2628" spans="1:8" s="18" customFormat="1" x14ac:dyDescent="0.25">
      <c r="A2628" s="18" t="s">
        <v>84</v>
      </c>
      <c r="B2628" s="18" t="s">
        <v>211</v>
      </c>
      <c r="C2628" s="18">
        <v>79</v>
      </c>
      <c r="D2628" s="18">
        <v>75</v>
      </c>
      <c r="E2628" s="18">
        <v>61</v>
      </c>
      <c r="F2628" s="18">
        <v>14</v>
      </c>
      <c r="G2628" s="18">
        <v>0</v>
      </c>
      <c r="H2628"/>
    </row>
    <row r="2629" spans="1:8" s="18" customFormat="1" x14ac:dyDescent="0.25">
      <c r="A2629" s="18" t="s">
        <v>84</v>
      </c>
      <c r="B2629" s="18" t="s">
        <v>211</v>
      </c>
      <c r="C2629" s="18">
        <v>8</v>
      </c>
      <c r="D2629" s="18">
        <v>8</v>
      </c>
      <c r="E2629" s="18">
        <v>7</v>
      </c>
      <c r="F2629" s="18">
        <v>1</v>
      </c>
      <c r="G2629" s="18">
        <v>0</v>
      </c>
      <c r="H2629"/>
    </row>
    <row r="2630" spans="1:8" s="18" customFormat="1" x14ac:dyDescent="0.25">
      <c r="A2630" s="12" t="s">
        <v>84</v>
      </c>
      <c r="B2630" s="12" t="s">
        <v>211</v>
      </c>
      <c r="C2630" s="12">
        <v>66</v>
      </c>
      <c r="D2630" s="12">
        <v>64</v>
      </c>
      <c r="E2630" s="12">
        <v>63</v>
      </c>
      <c r="F2630" s="12">
        <v>1</v>
      </c>
      <c r="G2630" s="12">
        <v>0</v>
      </c>
      <c r="H2630"/>
    </row>
    <row r="2631" spans="1:8" s="18" customFormat="1" x14ac:dyDescent="0.25">
      <c r="A2631" s="18" t="s">
        <v>84</v>
      </c>
      <c r="B2631" s="18" t="s">
        <v>209</v>
      </c>
      <c r="C2631" s="18">
        <v>32</v>
      </c>
      <c r="D2631" s="18">
        <v>30</v>
      </c>
      <c r="E2631" s="18">
        <v>30</v>
      </c>
      <c r="F2631" s="18">
        <v>0</v>
      </c>
      <c r="G2631" s="18">
        <v>0</v>
      </c>
      <c r="H2631"/>
    </row>
    <row r="2632" spans="1:8" s="18" customFormat="1" x14ac:dyDescent="0.25">
      <c r="A2632" s="12" t="s">
        <v>84</v>
      </c>
      <c r="B2632" s="12" t="s">
        <v>209</v>
      </c>
      <c r="C2632" s="12">
        <v>14</v>
      </c>
      <c r="D2632" s="12">
        <v>12</v>
      </c>
      <c r="E2632" s="12">
        <v>12</v>
      </c>
      <c r="F2632" s="12">
        <v>0</v>
      </c>
      <c r="G2632" s="12">
        <v>0</v>
      </c>
      <c r="H2632"/>
    </row>
    <row r="2633" spans="1:8" s="18" customFormat="1" x14ac:dyDescent="0.25">
      <c r="A2633" s="18" t="s">
        <v>84</v>
      </c>
      <c r="B2633" s="18" t="s">
        <v>14</v>
      </c>
      <c r="C2633" s="18">
        <v>19</v>
      </c>
      <c r="D2633" s="18">
        <v>18</v>
      </c>
      <c r="E2633" s="18">
        <v>18</v>
      </c>
      <c r="F2633" s="18">
        <v>0</v>
      </c>
      <c r="G2633" s="18">
        <v>0</v>
      </c>
      <c r="H2633"/>
    </row>
    <row r="2634" spans="1:8" s="18" customFormat="1" x14ac:dyDescent="0.25">
      <c r="A2634" s="12" t="s">
        <v>84</v>
      </c>
      <c r="B2634" s="12" t="s">
        <v>14</v>
      </c>
      <c r="C2634" s="12">
        <v>24</v>
      </c>
      <c r="D2634" s="12">
        <v>24</v>
      </c>
      <c r="E2634" s="12">
        <v>24</v>
      </c>
      <c r="F2634" s="12">
        <v>0</v>
      </c>
      <c r="G2634" s="12">
        <v>0</v>
      </c>
      <c r="H2634"/>
    </row>
    <row r="2635" spans="1:8" s="18" customFormat="1" x14ac:dyDescent="0.25">
      <c r="A2635" s="18" t="s">
        <v>84</v>
      </c>
      <c r="B2635" s="18" t="s">
        <v>15</v>
      </c>
      <c r="C2635" s="18">
        <v>19</v>
      </c>
      <c r="D2635" s="18">
        <v>10</v>
      </c>
      <c r="E2635" s="18">
        <v>10</v>
      </c>
      <c r="F2635" s="18">
        <v>0</v>
      </c>
      <c r="G2635" s="18">
        <v>0</v>
      </c>
      <c r="H2635"/>
    </row>
    <row r="2636" spans="1:8" s="18" customFormat="1" x14ac:dyDescent="0.25">
      <c r="A2636" s="12" t="s">
        <v>84</v>
      </c>
      <c r="B2636" s="12" t="s">
        <v>15</v>
      </c>
      <c r="C2636" s="12">
        <v>5</v>
      </c>
      <c r="D2636" s="12">
        <v>5</v>
      </c>
      <c r="E2636" s="12">
        <v>4</v>
      </c>
      <c r="F2636" s="12">
        <v>1</v>
      </c>
      <c r="G2636" s="12">
        <v>0</v>
      </c>
      <c r="H2636"/>
    </row>
    <row r="2637" spans="1:8" s="18" customFormat="1" x14ac:dyDescent="0.25">
      <c r="A2637" s="18" t="s">
        <v>84</v>
      </c>
      <c r="B2637" s="18" t="s">
        <v>16</v>
      </c>
      <c r="C2637" s="18">
        <v>12</v>
      </c>
      <c r="D2637" s="18">
        <v>12</v>
      </c>
      <c r="E2637" s="18">
        <v>12</v>
      </c>
      <c r="F2637" s="18">
        <v>0</v>
      </c>
      <c r="G2637" s="18">
        <v>0</v>
      </c>
      <c r="H2637"/>
    </row>
    <row r="2638" spans="1:8" s="18" customFormat="1" x14ac:dyDescent="0.25">
      <c r="A2638" s="12" t="s">
        <v>84</v>
      </c>
      <c r="B2638" s="12" t="s">
        <v>16</v>
      </c>
      <c r="C2638" s="12">
        <v>19</v>
      </c>
      <c r="D2638" s="12">
        <v>19</v>
      </c>
      <c r="E2638" s="12">
        <v>16</v>
      </c>
      <c r="F2638" s="12">
        <v>3</v>
      </c>
      <c r="G2638" s="12">
        <v>0</v>
      </c>
      <c r="H2638"/>
    </row>
    <row r="2639" spans="1:8" s="18" customFormat="1" x14ac:dyDescent="0.25">
      <c r="A2639" s="18" t="s">
        <v>84</v>
      </c>
      <c r="B2639" s="18" t="s">
        <v>17</v>
      </c>
      <c r="C2639" s="18">
        <v>3</v>
      </c>
      <c r="D2639" s="18">
        <v>3</v>
      </c>
      <c r="E2639" s="18">
        <v>3</v>
      </c>
      <c r="F2639" s="18">
        <v>0</v>
      </c>
      <c r="G2639" s="18">
        <v>0</v>
      </c>
      <c r="H2639"/>
    </row>
    <row r="2640" spans="1:8" s="18" customFormat="1" x14ac:dyDescent="0.25">
      <c r="A2640" s="12" t="s">
        <v>84</v>
      </c>
      <c r="B2640" s="12" t="s">
        <v>17</v>
      </c>
      <c r="C2640" s="12">
        <v>4</v>
      </c>
      <c r="D2640" s="12">
        <v>4</v>
      </c>
      <c r="E2640" s="12">
        <v>4</v>
      </c>
      <c r="F2640" s="12">
        <v>0</v>
      </c>
      <c r="G2640" s="12">
        <v>0</v>
      </c>
      <c r="H2640"/>
    </row>
    <row r="2641" spans="1:8" s="18" customFormat="1" x14ac:dyDescent="0.25">
      <c r="A2641" s="18" t="s">
        <v>84</v>
      </c>
      <c r="B2641" s="18" t="s">
        <v>18</v>
      </c>
      <c r="C2641" s="18">
        <v>27</v>
      </c>
      <c r="D2641" s="18">
        <v>27</v>
      </c>
      <c r="E2641" s="18">
        <v>27</v>
      </c>
      <c r="F2641" s="18">
        <v>0</v>
      </c>
      <c r="G2641" s="18">
        <v>0</v>
      </c>
      <c r="H2641"/>
    </row>
    <row r="2642" spans="1:8" s="18" customFormat="1" x14ac:dyDescent="0.25">
      <c r="A2642" s="12" t="s">
        <v>84</v>
      </c>
      <c r="B2642" s="12" t="s">
        <v>18</v>
      </c>
      <c r="C2642" s="12">
        <v>45</v>
      </c>
      <c r="D2642" s="12">
        <v>45</v>
      </c>
      <c r="E2642" s="12">
        <v>40</v>
      </c>
      <c r="F2642" s="12">
        <v>5</v>
      </c>
      <c r="G2642" s="12">
        <v>0</v>
      </c>
      <c r="H2642"/>
    </row>
    <row r="2643" spans="1:8" s="18" customFormat="1" x14ac:dyDescent="0.25">
      <c r="A2643" s="18" t="s">
        <v>84</v>
      </c>
      <c r="B2643" s="18" t="s">
        <v>185</v>
      </c>
      <c r="C2643" s="18">
        <v>4</v>
      </c>
      <c r="D2643" s="18">
        <v>4</v>
      </c>
      <c r="E2643" s="18">
        <v>4</v>
      </c>
      <c r="F2643" s="18">
        <v>0</v>
      </c>
      <c r="G2643" s="18">
        <v>0</v>
      </c>
      <c r="H2643"/>
    </row>
    <row r="2644" spans="1:8" s="18" customFormat="1" x14ac:dyDescent="0.25">
      <c r="A2644" s="12" t="s">
        <v>84</v>
      </c>
      <c r="B2644" s="12" t="s">
        <v>185</v>
      </c>
      <c r="C2644" s="12">
        <v>25</v>
      </c>
      <c r="D2644" s="12">
        <v>19</v>
      </c>
      <c r="E2644" s="12">
        <v>19</v>
      </c>
      <c r="F2644" s="12">
        <v>0</v>
      </c>
      <c r="G2644" s="12">
        <v>0</v>
      </c>
      <c r="H2644"/>
    </row>
    <row r="2645" spans="1:8" s="18" customFormat="1" x14ac:dyDescent="0.25">
      <c r="A2645" s="18" t="s">
        <v>158</v>
      </c>
      <c r="B2645" s="18" t="s">
        <v>210</v>
      </c>
      <c r="C2645" s="18">
        <v>2</v>
      </c>
      <c r="D2645" s="18">
        <v>1</v>
      </c>
      <c r="E2645" s="18">
        <v>0</v>
      </c>
      <c r="F2645" s="18">
        <v>1</v>
      </c>
      <c r="G2645" s="18">
        <v>0</v>
      </c>
      <c r="H2645"/>
    </row>
    <row r="2646" spans="1:8" s="18" customFormat="1" x14ac:dyDescent="0.25">
      <c r="A2646" s="18" t="s">
        <v>158</v>
      </c>
      <c r="B2646" s="18" t="s">
        <v>210</v>
      </c>
      <c r="C2646" s="18">
        <v>1</v>
      </c>
      <c r="D2646" s="18">
        <v>1</v>
      </c>
      <c r="E2646" s="18">
        <v>1</v>
      </c>
      <c r="F2646" s="18">
        <v>0</v>
      </c>
      <c r="G2646" s="18">
        <v>0</v>
      </c>
      <c r="H2646"/>
    </row>
    <row r="2647" spans="1:8" s="18" customFormat="1" x14ac:dyDescent="0.25">
      <c r="A2647" s="18" t="s">
        <v>158</v>
      </c>
      <c r="B2647" s="18" t="s">
        <v>211</v>
      </c>
      <c r="C2647" s="18">
        <v>10</v>
      </c>
      <c r="D2647" s="18">
        <v>8</v>
      </c>
      <c r="E2647" s="18">
        <v>3</v>
      </c>
      <c r="F2647" s="18">
        <v>5</v>
      </c>
      <c r="G2647" s="18">
        <v>0</v>
      </c>
      <c r="H2647"/>
    </row>
    <row r="2648" spans="1:8" s="18" customFormat="1" x14ac:dyDescent="0.25">
      <c r="A2648" s="12" t="s">
        <v>158</v>
      </c>
      <c r="B2648" s="12" t="s">
        <v>211</v>
      </c>
      <c r="C2648" s="12">
        <v>3</v>
      </c>
      <c r="D2648" s="12">
        <v>2</v>
      </c>
      <c r="E2648" s="12">
        <v>1</v>
      </c>
      <c r="F2648" s="12">
        <v>1</v>
      </c>
      <c r="G2648" s="12">
        <v>0</v>
      </c>
      <c r="H2648"/>
    </row>
    <row r="2649" spans="1:8" s="18" customFormat="1" x14ac:dyDescent="0.25">
      <c r="A2649" s="18" t="s">
        <v>158</v>
      </c>
      <c r="B2649" s="18" t="s">
        <v>209</v>
      </c>
      <c r="C2649" s="18">
        <v>1</v>
      </c>
      <c r="D2649" s="18">
        <v>0</v>
      </c>
      <c r="E2649" s="18">
        <v>0</v>
      </c>
      <c r="F2649" s="18">
        <v>0</v>
      </c>
      <c r="G2649" s="18">
        <v>0</v>
      </c>
      <c r="H2649"/>
    </row>
    <row r="2650" spans="1:8" s="18" customFormat="1" x14ac:dyDescent="0.25">
      <c r="A2650" s="12" t="s">
        <v>158</v>
      </c>
      <c r="B2650" s="12" t="s">
        <v>209</v>
      </c>
      <c r="C2650" s="12">
        <v>2</v>
      </c>
      <c r="D2650" s="12">
        <v>2</v>
      </c>
      <c r="E2650" s="12">
        <v>2</v>
      </c>
      <c r="F2650" s="12">
        <v>0</v>
      </c>
      <c r="G2650" s="12">
        <v>0</v>
      </c>
      <c r="H2650"/>
    </row>
    <row r="2651" spans="1:8" s="18" customFormat="1" x14ac:dyDescent="0.25">
      <c r="A2651" s="18" t="s">
        <v>158</v>
      </c>
      <c r="B2651" s="18" t="s">
        <v>14</v>
      </c>
      <c r="C2651" s="18">
        <v>1</v>
      </c>
      <c r="D2651" s="18">
        <v>1</v>
      </c>
      <c r="E2651" s="18">
        <v>1</v>
      </c>
      <c r="F2651" s="18">
        <v>0</v>
      </c>
      <c r="G2651" s="18">
        <v>0</v>
      </c>
      <c r="H2651"/>
    </row>
    <row r="2652" spans="1:8" s="18" customFormat="1" x14ac:dyDescent="0.25">
      <c r="A2652" s="12" t="s">
        <v>158</v>
      </c>
      <c r="B2652" s="12" t="s">
        <v>16</v>
      </c>
      <c r="C2652" s="12">
        <v>1</v>
      </c>
      <c r="D2652" s="12">
        <v>1</v>
      </c>
      <c r="E2652" s="12">
        <v>1</v>
      </c>
      <c r="F2652" s="12">
        <v>0</v>
      </c>
      <c r="G2652" s="12">
        <v>0</v>
      </c>
      <c r="H2652"/>
    </row>
    <row r="2653" spans="1:8" s="18" customFormat="1" x14ac:dyDescent="0.25">
      <c r="A2653" s="18" t="s">
        <v>158</v>
      </c>
      <c r="B2653" s="18" t="s">
        <v>18</v>
      </c>
      <c r="C2653" s="18">
        <v>2</v>
      </c>
      <c r="D2653" s="18">
        <v>2</v>
      </c>
      <c r="E2653" s="18">
        <v>2</v>
      </c>
      <c r="F2653" s="18">
        <v>0</v>
      </c>
      <c r="G2653" s="18">
        <v>0</v>
      </c>
      <c r="H2653"/>
    </row>
    <row r="2654" spans="1:8" s="18" customFormat="1" x14ac:dyDescent="0.25">
      <c r="A2654" s="18" t="s">
        <v>145</v>
      </c>
      <c r="B2654" s="18" t="s">
        <v>2</v>
      </c>
      <c r="C2654" s="18">
        <v>11</v>
      </c>
      <c r="D2654" s="18">
        <v>11</v>
      </c>
      <c r="E2654" s="18">
        <v>10</v>
      </c>
      <c r="F2654" s="18">
        <v>1</v>
      </c>
      <c r="G2654" s="18">
        <v>0</v>
      </c>
      <c r="H2654"/>
    </row>
    <row r="2655" spans="1:8" s="18" customFormat="1" x14ac:dyDescent="0.25">
      <c r="A2655" s="41" t="s">
        <v>145</v>
      </c>
      <c r="B2655" s="41" t="s">
        <v>2</v>
      </c>
      <c r="C2655" s="41">
        <v>11</v>
      </c>
      <c r="D2655" s="41">
        <v>11</v>
      </c>
      <c r="E2655" s="41">
        <v>8</v>
      </c>
      <c r="F2655" s="41">
        <v>3</v>
      </c>
      <c r="G2655" s="41">
        <v>0</v>
      </c>
      <c r="H2655"/>
    </row>
    <row r="2656" spans="1:8" s="18" customFormat="1" x14ac:dyDescent="0.25">
      <c r="A2656" s="18" t="s">
        <v>145</v>
      </c>
      <c r="B2656" s="18" t="s">
        <v>4</v>
      </c>
      <c r="C2656" s="18">
        <v>2</v>
      </c>
      <c r="D2656" s="18">
        <v>0</v>
      </c>
      <c r="E2656" s="18">
        <v>0</v>
      </c>
      <c r="F2656" s="18">
        <v>0</v>
      </c>
      <c r="G2656" s="18">
        <v>0</v>
      </c>
      <c r="H2656"/>
    </row>
    <row r="2657" spans="1:8" s="18" customFormat="1" x14ac:dyDescent="0.25">
      <c r="A2657" s="41" t="s">
        <v>145</v>
      </c>
      <c r="B2657" s="41" t="s">
        <v>4</v>
      </c>
      <c r="C2657" s="41">
        <v>1</v>
      </c>
      <c r="D2657" s="41">
        <v>0</v>
      </c>
      <c r="E2657" s="41">
        <v>0</v>
      </c>
      <c r="F2657" s="41">
        <v>0</v>
      </c>
      <c r="G2657" s="41">
        <v>0</v>
      </c>
      <c r="H2657"/>
    </row>
    <row r="2658" spans="1:8" s="18" customFormat="1" x14ac:dyDescent="0.25">
      <c r="A2658" s="18" t="s">
        <v>145</v>
      </c>
      <c r="B2658" s="18" t="s">
        <v>9</v>
      </c>
      <c r="C2658" s="18">
        <v>21</v>
      </c>
      <c r="D2658" s="18">
        <v>16</v>
      </c>
      <c r="E2658" s="18">
        <v>9</v>
      </c>
      <c r="F2658" s="18">
        <v>7</v>
      </c>
      <c r="G2658" s="18">
        <v>0</v>
      </c>
      <c r="H2658"/>
    </row>
    <row r="2659" spans="1:8" s="18" customFormat="1" x14ac:dyDescent="0.25">
      <c r="A2659" s="12" t="s">
        <v>145</v>
      </c>
      <c r="B2659" s="12" t="s">
        <v>9</v>
      </c>
      <c r="C2659" s="12">
        <v>30</v>
      </c>
      <c r="D2659" s="12">
        <v>29</v>
      </c>
      <c r="E2659" s="12">
        <v>29</v>
      </c>
      <c r="F2659" s="12">
        <v>0</v>
      </c>
      <c r="G2659" s="12">
        <v>0</v>
      </c>
      <c r="H2659"/>
    </row>
    <row r="2660" spans="1:8" s="18" customFormat="1" x14ac:dyDescent="0.25">
      <c r="A2660" s="18" t="s">
        <v>145</v>
      </c>
      <c r="B2660" s="18" t="s">
        <v>210</v>
      </c>
      <c r="C2660" s="18">
        <v>94</v>
      </c>
      <c r="D2660" s="18">
        <v>79</v>
      </c>
      <c r="E2660" s="18">
        <v>78</v>
      </c>
      <c r="F2660" s="18">
        <v>1</v>
      </c>
      <c r="G2660" s="18">
        <v>2</v>
      </c>
      <c r="H2660"/>
    </row>
    <row r="2661" spans="1:8" s="18" customFormat="1" x14ac:dyDescent="0.25">
      <c r="A2661" s="18" t="s">
        <v>145</v>
      </c>
      <c r="B2661" s="18" t="s">
        <v>210</v>
      </c>
      <c r="C2661" s="18">
        <v>22</v>
      </c>
      <c r="D2661" s="18">
        <v>18</v>
      </c>
      <c r="E2661" s="18">
        <v>6</v>
      </c>
      <c r="F2661" s="18">
        <v>12</v>
      </c>
      <c r="G2661" s="18">
        <v>0</v>
      </c>
      <c r="H2661"/>
    </row>
    <row r="2662" spans="1:8" s="18" customFormat="1" x14ac:dyDescent="0.25">
      <c r="A2662" s="12" t="s">
        <v>145</v>
      </c>
      <c r="B2662" s="12" t="s">
        <v>210</v>
      </c>
      <c r="C2662" s="12">
        <v>96</v>
      </c>
      <c r="D2662" s="12">
        <v>87</v>
      </c>
      <c r="E2662" s="12">
        <v>73</v>
      </c>
      <c r="F2662" s="12">
        <v>14</v>
      </c>
      <c r="G2662" s="12">
        <v>0</v>
      </c>
      <c r="H2662"/>
    </row>
    <row r="2663" spans="1:8" s="18" customFormat="1" x14ac:dyDescent="0.25">
      <c r="A2663" s="18" t="s">
        <v>145</v>
      </c>
      <c r="B2663" s="18" t="s">
        <v>211</v>
      </c>
      <c r="C2663" s="18">
        <v>139</v>
      </c>
      <c r="D2663" s="18">
        <v>110</v>
      </c>
      <c r="E2663" s="18">
        <v>97</v>
      </c>
      <c r="F2663" s="18">
        <v>13</v>
      </c>
      <c r="G2663" s="18">
        <v>2</v>
      </c>
      <c r="H2663"/>
    </row>
    <row r="2664" spans="1:8" s="18" customFormat="1" x14ac:dyDescent="0.25">
      <c r="A2664" s="18" t="s">
        <v>145</v>
      </c>
      <c r="B2664" s="18" t="s">
        <v>211</v>
      </c>
      <c r="C2664" s="18">
        <v>11</v>
      </c>
      <c r="D2664" s="18">
        <v>10</v>
      </c>
      <c r="E2664" s="18">
        <v>8</v>
      </c>
      <c r="F2664" s="18">
        <v>2</v>
      </c>
      <c r="G2664" s="18">
        <v>1</v>
      </c>
      <c r="H2664"/>
    </row>
    <row r="2665" spans="1:8" s="18" customFormat="1" x14ac:dyDescent="0.25">
      <c r="A2665" s="12" t="s">
        <v>145</v>
      </c>
      <c r="B2665" s="12" t="s">
        <v>211</v>
      </c>
      <c r="C2665" s="12">
        <v>129</v>
      </c>
      <c r="D2665" s="12">
        <v>107</v>
      </c>
      <c r="E2665" s="12">
        <v>96</v>
      </c>
      <c r="F2665" s="12">
        <v>11</v>
      </c>
      <c r="G2665" s="12">
        <v>7</v>
      </c>
      <c r="H2665"/>
    </row>
    <row r="2666" spans="1:8" s="18" customFormat="1" x14ac:dyDescent="0.25">
      <c r="A2666" s="18" t="s">
        <v>145</v>
      </c>
      <c r="B2666" s="18" t="s">
        <v>212</v>
      </c>
      <c r="C2666" s="18">
        <v>2</v>
      </c>
      <c r="D2666" s="18">
        <v>2</v>
      </c>
      <c r="E2666" s="18">
        <v>1</v>
      </c>
      <c r="F2666" s="18">
        <v>1</v>
      </c>
      <c r="G2666" s="18">
        <v>0</v>
      </c>
      <c r="H2666"/>
    </row>
    <row r="2667" spans="1:8" s="18" customFormat="1" x14ac:dyDescent="0.25">
      <c r="A2667" s="41" t="s">
        <v>145</v>
      </c>
      <c r="B2667" s="41" t="s">
        <v>212</v>
      </c>
      <c r="C2667" s="41">
        <v>1</v>
      </c>
      <c r="D2667" s="41">
        <v>1</v>
      </c>
      <c r="E2667" s="41">
        <v>1</v>
      </c>
      <c r="F2667" s="41">
        <v>0</v>
      </c>
      <c r="G2667" s="41">
        <v>0</v>
      </c>
      <c r="H2667"/>
    </row>
    <row r="2668" spans="1:8" s="18" customFormat="1" x14ac:dyDescent="0.25">
      <c r="A2668" s="18" t="s">
        <v>145</v>
      </c>
      <c r="B2668" s="18" t="s">
        <v>209</v>
      </c>
      <c r="C2668" s="18">
        <v>35</v>
      </c>
      <c r="D2668" s="18">
        <v>21</v>
      </c>
      <c r="E2668" s="18">
        <v>19</v>
      </c>
      <c r="F2668" s="18">
        <v>2</v>
      </c>
      <c r="G2668" s="18">
        <v>0</v>
      </c>
      <c r="H2668"/>
    </row>
    <row r="2669" spans="1:8" s="18" customFormat="1" x14ac:dyDescent="0.25">
      <c r="A2669" s="18" t="s">
        <v>145</v>
      </c>
      <c r="B2669" s="18" t="s">
        <v>209</v>
      </c>
      <c r="C2669" s="18">
        <v>2</v>
      </c>
      <c r="D2669" s="18">
        <v>1</v>
      </c>
      <c r="E2669" s="18">
        <v>1</v>
      </c>
      <c r="F2669" s="18">
        <v>0</v>
      </c>
      <c r="G2669" s="18">
        <v>0</v>
      </c>
      <c r="H2669"/>
    </row>
    <row r="2670" spans="1:8" s="18" customFormat="1" x14ac:dyDescent="0.25">
      <c r="A2670" s="12" t="s">
        <v>145</v>
      </c>
      <c r="B2670" s="12" t="s">
        <v>209</v>
      </c>
      <c r="C2670" s="12">
        <v>47</v>
      </c>
      <c r="D2670" s="12">
        <v>44</v>
      </c>
      <c r="E2670" s="12">
        <v>41</v>
      </c>
      <c r="F2670" s="12">
        <v>3</v>
      </c>
      <c r="G2670" s="12">
        <v>1</v>
      </c>
      <c r="H2670"/>
    </row>
    <row r="2671" spans="1:8" s="18" customFormat="1" x14ac:dyDescent="0.25">
      <c r="A2671" s="18" t="s">
        <v>145</v>
      </c>
      <c r="B2671" s="18" t="s">
        <v>14</v>
      </c>
      <c r="C2671" s="18">
        <v>95</v>
      </c>
      <c r="D2671" s="18">
        <v>89</v>
      </c>
      <c r="E2671" s="18">
        <v>87</v>
      </c>
      <c r="F2671" s="18">
        <v>2</v>
      </c>
      <c r="G2671" s="18">
        <v>0</v>
      </c>
      <c r="H2671"/>
    </row>
    <row r="2672" spans="1:8" s="18" customFormat="1" x14ac:dyDescent="0.25">
      <c r="A2672" s="12" t="s">
        <v>145</v>
      </c>
      <c r="B2672" s="12" t="s">
        <v>14</v>
      </c>
      <c r="C2672" s="12">
        <v>73</v>
      </c>
      <c r="D2672" s="12">
        <v>71</v>
      </c>
      <c r="E2672" s="12">
        <v>71</v>
      </c>
      <c r="F2672" s="12">
        <v>0</v>
      </c>
      <c r="G2672" s="12">
        <v>0</v>
      </c>
      <c r="H2672"/>
    </row>
    <row r="2673" spans="1:8" s="18" customFormat="1" x14ac:dyDescent="0.25">
      <c r="A2673" s="18" t="s">
        <v>145</v>
      </c>
      <c r="B2673" s="18" t="s">
        <v>15</v>
      </c>
      <c r="C2673" s="18">
        <v>17</v>
      </c>
      <c r="D2673" s="18">
        <v>6</v>
      </c>
      <c r="E2673" s="18">
        <v>2</v>
      </c>
      <c r="F2673" s="18">
        <v>4</v>
      </c>
      <c r="G2673" s="18">
        <v>0</v>
      </c>
      <c r="H2673"/>
    </row>
    <row r="2674" spans="1:8" s="18" customFormat="1" x14ac:dyDescent="0.25">
      <c r="A2674" s="12" t="s">
        <v>145</v>
      </c>
      <c r="B2674" s="12" t="s">
        <v>15</v>
      </c>
      <c r="C2674" s="12">
        <v>1</v>
      </c>
      <c r="D2674" s="12">
        <v>1</v>
      </c>
      <c r="E2674" s="12">
        <v>1</v>
      </c>
      <c r="F2674" s="12">
        <v>0</v>
      </c>
      <c r="G2674" s="12">
        <v>0</v>
      </c>
      <c r="H2674"/>
    </row>
    <row r="2675" spans="1:8" s="18" customFormat="1" x14ac:dyDescent="0.25">
      <c r="A2675" s="18" t="s">
        <v>145</v>
      </c>
      <c r="B2675" s="18" t="s">
        <v>16</v>
      </c>
      <c r="C2675" s="18">
        <v>42</v>
      </c>
      <c r="D2675" s="18">
        <v>33</v>
      </c>
      <c r="E2675" s="18">
        <v>28</v>
      </c>
      <c r="F2675" s="18">
        <v>5</v>
      </c>
      <c r="G2675" s="18">
        <v>0</v>
      </c>
      <c r="H2675"/>
    </row>
    <row r="2676" spans="1:8" s="18" customFormat="1" x14ac:dyDescent="0.25">
      <c r="A2676" s="12" t="s">
        <v>145</v>
      </c>
      <c r="B2676" s="12" t="s">
        <v>16</v>
      </c>
      <c r="C2676" s="12">
        <v>43</v>
      </c>
      <c r="D2676" s="12">
        <v>40</v>
      </c>
      <c r="E2676" s="12">
        <v>27</v>
      </c>
      <c r="F2676" s="12">
        <v>13</v>
      </c>
      <c r="G2676" s="12">
        <v>0</v>
      </c>
      <c r="H2676"/>
    </row>
    <row r="2677" spans="1:8" s="18" customFormat="1" x14ac:dyDescent="0.25">
      <c r="A2677" s="18" t="s">
        <v>145</v>
      </c>
      <c r="B2677" s="18" t="s">
        <v>17</v>
      </c>
      <c r="C2677" s="18">
        <v>15</v>
      </c>
      <c r="D2677" s="18">
        <v>13</v>
      </c>
      <c r="E2677" s="18">
        <v>13</v>
      </c>
      <c r="F2677" s="18">
        <v>0</v>
      </c>
      <c r="G2677" s="18">
        <v>0</v>
      </c>
      <c r="H2677"/>
    </row>
    <row r="2678" spans="1:8" s="18" customFormat="1" x14ac:dyDescent="0.25">
      <c r="A2678" s="12" t="s">
        <v>145</v>
      </c>
      <c r="B2678" s="12" t="s">
        <v>17</v>
      </c>
      <c r="C2678" s="12">
        <v>16</v>
      </c>
      <c r="D2678" s="12">
        <v>16</v>
      </c>
      <c r="E2678" s="12">
        <v>12</v>
      </c>
      <c r="F2678" s="12">
        <v>4</v>
      </c>
      <c r="G2678" s="12">
        <v>0</v>
      </c>
      <c r="H2678"/>
    </row>
    <row r="2679" spans="1:8" s="18" customFormat="1" x14ac:dyDescent="0.25">
      <c r="A2679" s="18" t="s">
        <v>145</v>
      </c>
      <c r="B2679" s="18" t="s">
        <v>18</v>
      </c>
      <c r="C2679" s="18">
        <v>114</v>
      </c>
      <c r="D2679" s="18">
        <v>108</v>
      </c>
      <c r="E2679" s="18">
        <v>85</v>
      </c>
      <c r="F2679" s="18">
        <v>23</v>
      </c>
      <c r="G2679" s="18">
        <v>1</v>
      </c>
      <c r="H2679"/>
    </row>
    <row r="2680" spans="1:8" s="18" customFormat="1" x14ac:dyDescent="0.25">
      <c r="A2680" s="12" t="s">
        <v>145</v>
      </c>
      <c r="B2680" s="12" t="s">
        <v>18</v>
      </c>
      <c r="C2680" s="12">
        <v>126</v>
      </c>
      <c r="D2680" s="12">
        <v>125</v>
      </c>
      <c r="E2680" s="12">
        <v>95</v>
      </c>
      <c r="F2680" s="12">
        <v>30</v>
      </c>
      <c r="G2680" s="12">
        <v>1</v>
      </c>
      <c r="H2680"/>
    </row>
    <row r="2681" spans="1:8" s="18" customFormat="1" x14ac:dyDescent="0.25">
      <c r="A2681" s="18" t="s">
        <v>145</v>
      </c>
      <c r="B2681" s="18" t="s">
        <v>185</v>
      </c>
      <c r="C2681" s="18">
        <v>17</v>
      </c>
      <c r="D2681" s="18">
        <v>15</v>
      </c>
      <c r="E2681" s="18">
        <v>14</v>
      </c>
      <c r="F2681" s="18">
        <v>1</v>
      </c>
      <c r="G2681" s="18">
        <v>0</v>
      </c>
      <c r="H2681"/>
    </row>
    <row r="2682" spans="1:8" s="18" customFormat="1" x14ac:dyDescent="0.25">
      <c r="A2682" s="12" t="s">
        <v>145</v>
      </c>
      <c r="B2682" s="12" t="s">
        <v>185</v>
      </c>
      <c r="C2682" s="12">
        <v>27</v>
      </c>
      <c r="D2682" s="12">
        <v>24</v>
      </c>
      <c r="E2682" s="12">
        <v>24</v>
      </c>
      <c r="F2682" s="12">
        <v>0</v>
      </c>
      <c r="G2682" s="12">
        <v>0</v>
      </c>
      <c r="H2682"/>
    </row>
    <row r="2683" spans="1:8" s="18" customFormat="1" x14ac:dyDescent="0.25">
      <c r="A2683" s="41" t="s">
        <v>188</v>
      </c>
      <c r="B2683" s="41" t="s">
        <v>2</v>
      </c>
      <c r="C2683" s="41">
        <v>2</v>
      </c>
      <c r="D2683" s="41">
        <v>1</v>
      </c>
      <c r="E2683" s="41">
        <v>0</v>
      </c>
      <c r="F2683" s="41">
        <v>1</v>
      </c>
      <c r="G2683" s="41">
        <v>0</v>
      </c>
      <c r="H2683"/>
    </row>
    <row r="2684" spans="1:8" s="18" customFormat="1" x14ac:dyDescent="0.25">
      <c r="A2684" s="41" t="s">
        <v>188</v>
      </c>
      <c r="B2684" s="41" t="s">
        <v>195</v>
      </c>
      <c r="C2684" s="41">
        <v>1</v>
      </c>
      <c r="D2684" s="41">
        <v>0</v>
      </c>
      <c r="E2684" s="41">
        <v>0</v>
      </c>
      <c r="F2684" s="41">
        <v>0</v>
      </c>
      <c r="G2684" s="41">
        <v>0</v>
      </c>
      <c r="H2684"/>
    </row>
    <row r="2685" spans="1:8" s="18" customFormat="1" x14ac:dyDescent="0.25">
      <c r="A2685" s="18" t="s">
        <v>188</v>
      </c>
      <c r="B2685" s="18" t="s">
        <v>9</v>
      </c>
      <c r="C2685" s="18">
        <v>5</v>
      </c>
      <c r="D2685" s="18">
        <v>5</v>
      </c>
      <c r="E2685" s="18">
        <v>3</v>
      </c>
      <c r="F2685" s="18">
        <v>2</v>
      </c>
      <c r="G2685" s="18">
        <v>0</v>
      </c>
      <c r="H2685"/>
    </row>
    <row r="2686" spans="1:8" s="18" customFormat="1" x14ac:dyDescent="0.25">
      <c r="A2686" s="12" t="s">
        <v>188</v>
      </c>
      <c r="B2686" s="12" t="s">
        <v>9</v>
      </c>
      <c r="C2686" s="12">
        <v>5</v>
      </c>
      <c r="D2686" s="12">
        <v>5</v>
      </c>
      <c r="E2686" s="12">
        <v>2</v>
      </c>
      <c r="F2686" s="12">
        <v>3</v>
      </c>
      <c r="G2686" s="12">
        <v>0</v>
      </c>
      <c r="H2686"/>
    </row>
    <row r="2687" spans="1:8" s="18" customFormat="1" x14ac:dyDescent="0.25">
      <c r="A2687" s="18" t="s">
        <v>188</v>
      </c>
      <c r="B2687" s="18" t="s">
        <v>210</v>
      </c>
      <c r="C2687" s="18">
        <v>2</v>
      </c>
      <c r="D2687" s="18">
        <v>2</v>
      </c>
      <c r="E2687" s="18">
        <v>2</v>
      </c>
      <c r="F2687" s="18">
        <v>0</v>
      </c>
      <c r="G2687" s="18">
        <v>0</v>
      </c>
      <c r="H2687"/>
    </row>
    <row r="2688" spans="1:8" s="18" customFormat="1" x14ac:dyDescent="0.25">
      <c r="A2688" s="12" t="s">
        <v>188</v>
      </c>
      <c r="B2688" s="12" t="s">
        <v>210</v>
      </c>
      <c r="C2688" s="12">
        <v>1</v>
      </c>
      <c r="D2688" s="12">
        <v>1</v>
      </c>
      <c r="E2688" s="12">
        <v>1</v>
      </c>
      <c r="F2688" s="12">
        <v>0</v>
      </c>
      <c r="G2688" s="12">
        <v>0</v>
      </c>
      <c r="H2688"/>
    </row>
    <row r="2689" spans="1:8" s="18" customFormat="1" x14ac:dyDescent="0.25">
      <c r="A2689" s="18" t="s">
        <v>188</v>
      </c>
      <c r="B2689" s="18" t="s">
        <v>211</v>
      </c>
      <c r="C2689" s="18">
        <v>6</v>
      </c>
      <c r="D2689" s="18">
        <v>6</v>
      </c>
      <c r="E2689" s="18">
        <v>4</v>
      </c>
      <c r="F2689" s="18">
        <v>2</v>
      </c>
      <c r="G2689" s="18">
        <v>0</v>
      </c>
      <c r="H2689"/>
    </row>
    <row r="2690" spans="1:8" s="18" customFormat="1" x14ac:dyDescent="0.25">
      <c r="A2690" s="12" t="s">
        <v>188</v>
      </c>
      <c r="B2690" s="12" t="s">
        <v>211</v>
      </c>
      <c r="C2690" s="12">
        <v>6</v>
      </c>
      <c r="D2690" s="12">
        <v>6</v>
      </c>
      <c r="E2690" s="12">
        <v>5</v>
      </c>
      <c r="F2690" s="12">
        <v>1</v>
      </c>
      <c r="G2690" s="12">
        <v>0</v>
      </c>
      <c r="H2690"/>
    </row>
    <row r="2691" spans="1:8" s="18" customFormat="1" x14ac:dyDescent="0.25">
      <c r="A2691" s="18" t="s">
        <v>188</v>
      </c>
      <c r="B2691" s="18" t="s">
        <v>209</v>
      </c>
      <c r="C2691" s="18">
        <v>15</v>
      </c>
      <c r="D2691" s="18">
        <v>15</v>
      </c>
      <c r="E2691" s="18">
        <v>11</v>
      </c>
      <c r="F2691" s="18">
        <v>4</v>
      </c>
      <c r="G2691" s="18">
        <v>0</v>
      </c>
      <c r="H2691"/>
    </row>
    <row r="2692" spans="1:8" s="18" customFormat="1" x14ac:dyDescent="0.25">
      <c r="A2692" s="12" t="s">
        <v>188</v>
      </c>
      <c r="B2692" s="12" t="s">
        <v>209</v>
      </c>
      <c r="C2692" s="12">
        <v>14</v>
      </c>
      <c r="D2692" s="12">
        <v>14</v>
      </c>
      <c r="E2692" s="12">
        <v>14</v>
      </c>
      <c r="F2692" s="12">
        <v>0</v>
      </c>
      <c r="G2692" s="12">
        <v>0</v>
      </c>
      <c r="H2692"/>
    </row>
    <row r="2693" spans="1:8" s="18" customFormat="1" x14ac:dyDescent="0.25">
      <c r="A2693" s="18" t="s">
        <v>188</v>
      </c>
      <c r="B2693" s="18" t="s">
        <v>16</v>
      </c>
      <c r="C2693" s="18">
        <v>7</v>
      </c>
      <c r="D2693" s="18">
        <v>7</v>
      </c>
      <c r="E2693" s="18">
        <v>5</v>
      </c>
      <c r="F2693" s="18">
        <v>2</v>
      </c>
      <c r="G2693" s="18">
        <v>0</v>
      </c>
      <c r="H2693"/>
    </row>
    <row r="2694" spans="1:8" s="18" customFormat="1" x14ac:dyDescent="0.25">
      <c r="A2694" s="12" t="s">
        <v>188</v>
      </c>
      <c r="B2694" s="12" t="s">
        <v>16</v>
      </c>
      <c r="C2694" s="12">
        <v>1</v>
      </c>
      <c r="D2694" s="12">
        <v>1</v>
      </c>
      <c r="E2694" s="12">
        <v>1</v>
      </c>
      <c r="F2694" s="12">
        <v>0</v>
      </c>
      <c r="G2694" s="12">
        <v>0</v>
      </c>
      <c r="H2694"/>
    </row>
    <row r="2695" spans="1:8" s="18" customFormat="1" x14ac:dyDescent="0.25">
      <c r="A2695" s="18" t="s">
        <v>188</v>
      </c>
      <c r="B2695" s="18" t="s">
        <v>17</v>
      </c>
      <c r="C2695" s="18">
        <v>1</v>
      </c>
      <c r="D2695" s="18">
        <v>1</v>
      </c>
      <c r="E2695" s="18">
        <v>1</v>
      </c>
      <c r="F2695" s="18">
        <v>0</v>
      </c>
      <c r="G2695" s="18">
        <v>0</v>
      </c>
      <c r="H2695"/>
    </row>
    <row r="2696" spans="1:8" s="18" customFormat="1" x14ac:dyDescent="0.25">
      <c r="A2696" s="12" t="s">
        <v>188</v>
      </c>
      <c r="B2696" s="12" t="s">
        <v>17</v>
      </c>
      <c r="C2696" s="12">
        <v>3</v>
      </c>
      <c r="D2696" s="12">
        <v>3</v>
      </c>
      <c r="E2696" s="12">
        <v>2</v>
      </c>
      <c r="F2696" s="12">
        <v>1</v>
      </c>
      <c r="G2696" s="12">
        <v>0</v>
      </c>
      <c r="H2696"/>
    </row>
    <row r="2697" spans="1:8" s="18" customFormat="1" x14ac:dyDescent="0.25">
      <c r="A2697" s="18" t="s">
        <v>188</v>
      </c>
      <c r="B2697" s="18" t="s">
        <v>18</v>
      </c>
      <c r="C2697" s="18">
        <v>22</v>
      </c>
      <c r="D2697" s="18">
        <v>22</v>
      </c>
      <c r="E2697" s="18">
        <v>18</v>
      </c>
      <c r="F2697" s="18">
        <v>4</v>
      </c>
      <c r="G2697" s="18">
        <v>0</v>
      </c>
      <c r="H2697"/>
    </row>
    <row r="2698" spans="1:8" s="18" customFormat="1" x14ac:dyDescent="0.25">
      <c r="A2698" s="12" t="s">
        <v>188</v>
      </c>
      <c r="B2698" s="12" t="s">
        <v>18</v>
      </c>
      <c r="C2698" s="12">
        <v>12</v>
      </c>
      <c r="D2698" s="12">
        <v>12</v>
      </c>
      <c r="E2698" s="12">
        <v>12</v>
      </c>
      <c r="F2698" s="12">
        <v>0</v>
      </c>
      <c r="G2698" s="12">
        <v>0</v>
      </c>
      <c r="H2698"/>
    </row>
    <row r="2699" spans="1:8" s="18" customFormat="1" x14ac:dyDescent="0.25">
      <c r="A2699" s="18" t="s">
        <v>188</v>
      </c>
      <c r="B2699" s="18" t="s">
        <v>185</v>
      </c>
      <c r="C2699" s="18">
        <v>4</v>
      </c>
      <c r="D2699" s="18">
        <v>4</v>
      </c>
      <c r="E2699" s="18">
        <v>4</v>
      </c>
      <c r="F2699" s="18">
        <v>0</v>
      </c>
      <c r="G2699" s="18">
        <v>0</v>
      </c>
      <c r="H2699"/>
    </row>
    <row r="2700" spans="1:8" s="18" customFormat="1" x14ac:dyDescent="0.25">
      <c r="A2700" s="12" t="s">
        <v>188</v>
      </c>
      <c r="B2700" s="12" t="s">
        <v>185</v>
      </c>
      <c r="C2700" s="12">
        <v>1</v>
      </c>
      <c r="D2700" s="12">
        <v>1</v>
      </c>
      <c r="E2700" s="12">
        <v>1</v>
      </c>
      <c r="F2700" s="12">
        <v>0</v>
      </c>
      <c r="G2700" s="12">
        <v>0</v>
      </c>
      <c r="H2700"/>
    </row>
    <row r="2701" spans="1:8" s="18" customFormat="1" x14ac:dyDescent="0.25">
      <c r="A2701" s="18" t="s">
        <v>78</v>
      </c>
      <c r="B2701" s="18" t="s">
        <v>2</v>
      </c>
      <c r="C2701" s="18">
        <v>3</v>
      </c>
      <c r="D2701" s="18">
        <v>3</v>
      </c>
      <c r="E2701" s="18">
        <v>3</v>
      </c>
      <c r="F2701" s="18">
        <v>0</v>
      </c>
      <c r="G2701" s="18">
        <v>0</v>
      </c>
      <c r="H2701"/>
    </row>
    <row r="2702" spans="1:8" s="18" customFormat="1" x14ac:dyDescent="0.25">
      <c r="A2702" s="41" t="s">
        <v>78</v>
      </c>
      <c r="B2702" s="41" t="s">
        <v>2</v>
      </c>
      <c r="C2702" s="41">
        <v>5</v>
      </c>
      <c r="D2702" s="41">
        <v>5</v>
      </c>
      <c r="E2702" s="41">
        <v>5</v>
      </c>
      <c r="F2702" s="41">
        <v>0</v>
      </c>
      <c r="G2702" s="41">
        <v>0</v>
      </c>
      <c r="H2702"/>
    </row>
    <row r="2703" spans="1:8" s="18" customFormat="1" x14ac:dyDescent="0.25">
      <c r="A2703" s="18" t="s">
        <v>78</v>
      </c>
      <c r="B2703" s="18" t="s">
        <v>9</v>
      </c>
      <c r="C2703" s="18">
        <v>30</v>
      </c>
      <c r="D2703" s="18">
        <v>30</v>
      </c>
      <c r="E2703" s="18">
        <v>27</v>
      </c>
      <c r="F2703" s="18">
        <v>3</v>
      </c>
      <c r="G2703" s="18">
        <v>0</v>
      </c>
      <c r="H2703"/>
    </row>
    <row r="2704" spans="1:8" s="18" customFormat="1" x14ac:dyDescent="0.25">
      <c r="A2704" s="12" t="s">
        <v>78</v>
      </c>
      <c r="B2704" s="12" t="s">
        <v>9</v>
      </c>
      <c r="C2704" s="12">
        <v>47</v>
      </c>
      <c r="D2704" s="12">
        <v>46</v>
      </c>
      <c r="E2704" s="12">
        <v>45</v>
      </c>
      <c r="F2704" s="12">
        <v>1</v>
      </c>
      <c r="G2704" s="12">
        <v>0</v>
      </c>
      <c r="H2704"/>
    </row>
    <row r="2705" spans="1:8" s="18" customFormat="1" x14ac:dyDescent="0.25">
      <c r="A2705" s="18" t="s">
        <v>78</v>
      </c>
      <c r="B2705" s="18" t="s">
        <v>210</v>
      </c>
      <c r="C2705" s="18">
        <v>29</v>
      </c>
      <c r="D2705" s="18">
        <v>27</v>
      </c>
      <c r="E2705" s="18">
        <v>18</v>
      </c>
      <c r="F2705" s="18">
        <v>9</v>
      </c>
      <c r="G2705" s="18">
        <v>0</v>
      </c>
      <c r="H2705"/>
    </row>
    <row r="2706" spans="1:8" s="18" customFormat="1" x14ac:dyDescent="0.25">
      <c r="A2706" s="18" t="s">
        <v>78</v>
      </c>
      <c r="B2706" s="18" t="s">
        <v>210</v>
      </c>
      <c r="C2706" s="18">
        <v>1</v>
      </c>
      <c r="D2706" s="18">
        <v>1</v>
      </c>
      <c r="E2706" s="18">
        <v>1</v>
      </c>
      <c r="F2706" s="18">
        <v>0</v>
      </c>
      <c r="G2706" s="18">
        <v>0</v>
      </c>
      <c r="H2706"/>
    </row>
    <row r="2707" spans="1:8" s="18" customFormat="1" x14ac:dyDescent="0.25">
      <c r="A2707" s="12" t="s">
        <v>78</v>
      </c>
      <c r="B2707" s="12" t="s">
        <v>210</v>
      </c>
      <c r="C2707" s="12">
        <v>37</v>
      </c>
      <c r="D2707" s="12">
        <v>36</v>
      </c>
      <c r="E2707" s="12">
        <v>35</v>
      </c>
      <c r="F2707" s="12">
        <v>1</v>
      </c>
      <c r="G2707" s="12">
        <v>1</v>
      </c>
      <c r="H2707"/>
    </row>
    <row r="2708" spans="1:8" s="18" customFormat="1" x14ac:dyDescent="0.25">
      <c r="A2708" s="18" t="s">
        <v>78</v>
      </c>
      <c r="B2708" s="18" t="s">
        <v>211</v>
      </c>
      <c r="C2708" s="18">
        <v>31</v>
      </c>
      <c r="D2708" s="18">
        <v>26</v>
      </c>
      <c r="E2708" s="18">
        <v>23</v>
      </c>
      <c r="F2708" s="18">
        <v>3</v>
      </c>
      <c r="G2708" s="18">
        <v>0</v>
      </c>
      <c r="H2708"/>
    </row>
    <row r="2709" spans="1:8" s="18" customFormat="1" x14ac:dyDescent="0.25">
      <c r="A2709" s="18" t="s">
        <v>78</v>
      </c>
      <c r="B2709" s="18" t="s">
        <v>211</v>
      </c>
      <c r="C2709" s="18">
        <v>3</v>
      </c>
      <c r="D2709" s="18">
        <v>3</v>
      </c>
      <c r="E2709" s="18">
        <v>2</v>
      </c>
      <c r="F2709" s="18">
        <v>1</v>
      </c>
      <c r="G2709" s="18">
        <v>0</v>
      </c>
      <c r="H2709"/>
    </row>
    <row r="2710" spans="1:8" s="18" customFormat="1" x14ac:dyDescent="0.25">
      <c r="A2710" s="12" t="s">
        <v>78</v>
      </c>
      <c r="B2710" s="12" t="s">
        <v>211</v>
      </c>
      <c r="C2710" s="12">
        <v>45</v>
      </c>
      <c r="D2710" s="12">
        <v>43</v>
      </c>
      <c r="E2710" s="12">
        <v>39</v>
      </c>
      <c r="F2710" s="12">
        <v>4</v>
      </c>
      <c r="G2710" s="12">
        <v>0</v>
      </c>
      <c r="H2710"/>
    </row>
    <row r="2711" spans="1:8" s="18" customFormat="1" x14ac:dyDescent="0.25">
      <c r="A2711" s="18" t="s">
        <v>78</v>
      </c>
      <c r="B2711" s="18" t="s">
        <v>209</v>
      </c>
      <c r="C2711" s="18">
        <v>37</v>
      </c>
      <c r="D2711" s="18">
        <v>36</v>
      </c>
      <c r="E2711" s="18">
        <v>35</v>
      </c>
      <c r="F2711" s="18">
        <v>1</v>
      </c>
      <c r="G2711" s="18">
        <v>0</v>
      </c>
      <c r="H2711"/>
    </row>
    <row r="2712" spans="1:8" s="18" customFormat="1" x14ac:dyDescent="0.25">
      <c r="A2712" s="12" t="s">
        <v>78</v>
      </c>
      <c r="B2712" s="12" t="s">
        <v>209</v>
      </c>
      <c r="C2712" s="12">
        <v>36</v>
      </c>
      <c r="D2712" s="12">
        <v>36</v>
      </c>
      <c r="E2712" s="12">
        <v>36</v>
      </c>
      <c r="F2712" s="12">
        <v>0</v>
      </c>
      <c r="G2712" s="12">
        <v>0</v>
      </c>
      <c r="H2712"/>
    </row>
    <row r="2713" spans="1:8" s="18" customFormat="1" x14ac:dyDescent="0.25">
      <c r="A2713" s="18" t="s">
        <v>78</v>
      </c>
      <c r="B2713" s="18" t="s">
        <v>14</v>
      </c>
      <c r="C2713" s="18">
        <v>3</v>
      </c>
      <c r="D2713" s="18">
        <v>3</v>
      </c>
      <c r="E2713" s="18">
        <v>3</v>
      </c>
      <c r="F2713" s="18">
        <v>0</v>
      </c>
      <c r="G2713" s="18">
        <v>0</v>
      </c>
      <c r="H2713"/>
    </row>
    <row r="2714" spans="1:8" s="18" customFormat="1" x14ac:dyDescent="0.25">
      <c r="A2714" s="12" t="s">
        <v>78</v>
      </c>
      <c r="B2714" s="12" t="s">
        <v>14</v>
      </c>
      <c r="C2714" s="12">
        <v>5</v>
      </c>
      <c r="D2714" s="12">
        <v>5</v>
      </c>
      <c r="E2714" s="12">
        <v>5</v>
      </c>
      <c r="F2714" s="12">
        <v>0</v>
      </c>
      <c r="G2714" s="12">
        <v>0</v>
      </c>
      <c r="H2714"/>
    </row>
    <row r="2715" spans="1:8" s="18" customFormat="1" x14ac:dyDescent="0.25">
      <c r="A2715" s="18" t="s">
        <v>78</v>
      </c>
      <c r="B2715" s="18" t="s">
        <v>15</v>
      </c>
      <c r="C2715" s="18">
        <v>6</v>
      </c>
      <c r="D2715" s="18">
        <v>5</v>
      </c>
      <c r="E2715" s="18">
        <v>5</v>
      </c>
      <c r="F2715" s="18">
        <v>0</v>
      </c>
      <c r="G2715" s="18">
        <v>0</v>
      </c>
      <c r="H2715"/>
    </row>
    <row r="2716" spans="1:8" s="18" customFormat="1" x14ac:dyDescent="0.25">
      <c r="A2716" s="12" t="s">
        <v>78</v>
      </c>
      <c r="B2716" s="12" t="s">
        <v>15</v>
      </c>
      <c r="C2716" s="12">
        <v>22</v>
      </c>
      <c r="D2716" s="12">
        <v>22</v>
      </c>
      <c r="E2716" s="12">
        <v>19</v>
      </c>
      <c r="F2716" s="12">
        <v>3</v>
      </c>
      <c r="G2716" s="12">
        <v>0</v>
      </c>
      <c r="H2716"/>
    </row>
    <row r="2717" spans="1:8" s="18" customFormat="1" x14ac:dyDescent="0.25">
      <c r="A2717" s="18" t="s">
        <v>78</v>
      </c>
      <c r="B2717" s="18" t="s">
        <v>16</v>
      </c>
      <c r="C2717" s="18">
        <v>11</v>
      </c>
      <c r="D2717" s="18">
        <v>11</v>
      </c>
      <c r="E2717" s="18">
        <v>6</v>
      </c>
      <c r="F2717" s="18">
        <v>5</v>
      </c>
      <c r="G2717" s="18">
        <v>0</v>
      </c>
      <c r="H2717"/>
    </row>
    <row r="2718" spans="1:8" s="18" customFormat="1" x14ac:dyDescent="0.25">
      <c r="A2718" s="12" t="s">
        <v>78</v>
      </c>
      <c r="B2718" s="12" t="s">
        <v>16</v>
      </c>
      <c r="C2718" s="12">
        <v>6</v>
      </c>
      <c r="D2718" s="12">
        <v>6</v>
      </c>
      <c r="E2718" s="12">
        <v>6</v>
      </c>
      <c r="F2718" s="12">
        <v>0</v>
      </c>
      <c r="G2718" s="12">
        <v>0</v>
      </c>
      <c r="H2718"/>
    </row>
    <row r="2719" spans="1:8" s="18" customFormat="1" x14ac:dyDescent="0.25">
      <c r="A2719" s="18" t="s">
        <v>78</v>
      </c>
      <c r="B2719" s="18" t="s">
        <v>17</v>
      </c>
      <c r="C2719" s="18">
        <v>3</v>
      </c>
      <c r="D2719" s="18">
        <v>3</v>
      </c>
      <c r="E2719" s="18">
        <v>3</v>
      </c>
      <c r="F2719" s="18">
        <v>0</v>
      </c>
      <c r="G2719" s="18">
        <v>0</v>
      </c>
      <c r="H2719"/>
    </row>
    <row r="2720" spans="1:8" s="18" customFormat="1" x14ac:dyDescent="0.25">
      <c r="A2720" s="12" t="s">
        <v>78</v>
      </c>
      <c r="B2720" s="12" t="s">
        <v>17</v>
      </c>
      <c r="C2720" s="12">
        <v>1</v>
      </c>
      <c r="D2720" s="12">
        <v>0</v>
      </c>
      <c r="E2720" s="12">
        <v>0</v>
      </c>
      <c r="F2720" s="12">
        <v>0</v>
      </c>
      <c r="G2720" s="12">
        <v>0</v>
      </c>
      <c r="H2720"/>
    </row>
    <row r="2721" spans="1:8" s="18" customFormat="1" x14ac:dyDescent="0.25">
      <c r="A2721" s="18" t="s">
        <v>78</v>
      </c>
      <c r="B2721" s="18" t="s">
        <v>18</v>
      </c>
      <c r="C2721" s="18">
        <v>32</v>
      </c>
      <c r="D2721" s="18">
        <v>32</v>
      </c>
      <c r="E2721" s="18">
        <v>29</v>
      </c>
      <c r="F2721" s="18">
        <v>3</v>
      </c>
      <c r="G2721" s="18">
        <v>0</v>
      </c>
      <c r="H2721"/>
    </row>
    <row r="2722" spans="1:8" s="18" customFormat="1" x14ac:dyDescent="0.25">
      <c r="A2722" s="12" t="s">
        <v>78</v>
      </c>
      <c r="B2722" s="12" t="s">
        <v>18</v>
      </c>
      <c r="C2722" s="12">
        <v>57</v>
      </c>
      <c r="D2722" s="12">
        <v>57</v>
      </c>
      <c r="E2722" s="12">
        <v>49</v>
      </c>
      <c r="F2722" s="12">
        <v>8</v>
      </c>
      <c r="G2722" s="12">
        <v>0</v>
      </c>
      <c r="H2722"/>
    </row>
    <row r="2723" spans="1:8" s="18" customFormat="1" x14ac:dyDescent="0.25">
      <c r="A2723" s="18" t="s">
        <v>78</v>
      </c>
      <c r="B2723" s="18" t="s">
        <v>185</v>
      </c>
      <c r="C2723" s="18">
        <v>31</v>
      </c>
      <c r="D2723" s="18">
        <v>29</v>
      </c>
      <c r="E2723" s="18">
        <v>29</v>
      </c>
      <c r="F2723" s="18">
        <v>0</v>
      </c>
      <c r="G2723" s="18">
        <v>0</v>
      </c>
      <c r="H2723"/>
    </row>
    <row r="2724" spans="1:8" s="18" customFormat="1" x14ac:dyDescent="0.25">
      <c r="A2724" s="12" t="s">
        <v>78</v>
      </c>
      <c r="B2724" s="12" t="s">
        <v>185</v>
      </c>
      <c r="C2724" s="12">
        <v>34</v>
      </c>
      <c r="D2724" s="12">
        <v>34</v>
      </c>
      <c r="E2724" s="12">
        <v>34</v>
      </c>
      <c r="F2724" s="12">
        <v>0</v>
      </c>
      <c r="G2724" s="12">
        <v>0</v>
      </c>
      <c r="H2724"/>
    </row>
    <row r="2725" spans="1:8" s="18" customFormat="1" x14ac:dyDescent="0.25">
      <c r="H2725"/>
    </row>
    <row r="2726" spans="1:8" s="18" customFormat="1" x14ac:dyDescent="0.25">
      <c r="H2726"/>
    </row>
    <row r="2727" spans="1:8" s="18" customFormat="1" x14ac:dyDescent="0.25">
      <c r="H2727"/>
    </row>
    <row r="2728" spans="1:8" s="18" customFormat="1" x14ac:dyDescent="0.25">
      <c r="H2728"/>
    </row>
    <row r="2729" spans="1:8" s="18" customFormat="1" x14ac:dyDescent="0.25">
      <c r="H2729"/>
    </row>
    <row r="2730" spans="1:8" s="18" customFormat="1" x14ac:dyDescent="0.25">
      <c r="H2730"/>
    </row>
    <row r="2731" spans="1:8" s="18" customFormat="1" x14ac:dyDescent="0.25">
      <c r="H2731"/>
    </row>
    <row r="2732" spans="1:8" s="18" customFormat="1" x14ac:dyDescent="0.25">
      <c r="H2732"/>
    </row>
    <row r="2733" spans="1:8" s="18" customFormat="1" x14ac:dyDescent="0.25">
      <c r="H2733"/>
    </row>
    <row r="2734" spans="1:8" s="18" customFormat="1" x14ac:dyDescent="0.25">
      <c r="H2734"/>
    </row>
    <row r="2735" spans="1:8" s="18" customFormat="1" x14ac:dyDescent="0.25">
      <c r="H2735"/>
    </row>
    <row r="2736" spans="1:8" s="18" customFormat="1" x14ac:dyDescent="0.25">
      <c r="H2736"/>
    </row>
    <row r="2737" spans="8:8" s="18" customFormat="1" x14ac:dyDescent="0.25">
      <c r="H2737"/>
    </row>
    <row r="2738" spans="8:8" s="18" customFormat="1" x14ac:dyDescent="0.25">
      <c r="H2738"/>
    </row>
    <row r="2739" spans="8:8" s="18" customFormat="1" x14ac:dyDescent="0.25">
      <c r="H2739"/>
    </row>
    <row r="2740" spans="8:8" s="18" customFormat="1" x14ac:dyDescent="0.25">
      <c r="H2740"/>
    </row>
    <row r="2741" spans="8:8" s="18" customFormat="1" x14ac:dyDescent="0.25">
      <c r="H2741"/>
    </row>
    <row r="2742" spans="8:8" s="18" customFormat="1" x14ac:dyDescent="0.25">
      <c r="H2742"/>
    </row>
    <row r="2743" spans="8:8" s="18" customFormat="1" x14ac:dyDescent="0.25">
      <c r="H2743"/>
    </row>
    <row r="2744" spans="8:8" s="18" customFormat="1" x14ac:dyDescent="0.25">
      <c r="H2744"/>
    </row>
    <row r="2745" spans="8:8" s="18" customFormat="1" x14ac:dyDescent="0.25">
      <c r="H2745"/>
    </row>
    <row r="2746" spans="8:8" s="18" customFormat="1" x14ac:dyDescent="0.25">
      <c r="H2746"/>
    </row>
    <row r="2747" spans="8:8" s="18" customFormat="1" x14ac:dyDescent="0.25">
      <c r="H2747"/>
    </row>
    <row r="2748" spans="8:8" s="18" customFormat="1" x14ac:dyDescent="0.25">
      <c r="H2748"/>
    </row>
    <row r="2749" spans="8:8" s="18" customFormat="1" x14ac:dyDescent="0.25">
      <c r="H2749"/>
    </row>
    <row r="2750" spans="8:8" s="18" customFormat="1" x14ac:dyDescent="0.25">
      <c r="H2750"/>
    </row>
    <row r="2751" spans="8:8" s="18" customFormat="1" x14ac:dyDescent="0.25">
      <c r="H2751"/>
    </row>
    <row r="2752" spans="8:8" s="18" customFormat="1" x14ac:dyDescent="0.25">
      <c r="H2752"/>
    </row>
    <row r="2753" spans="8:8" s="18" customFormat="1" x14ac:dyDescent="0.25">
      <c r="H2753"/>
    </row>
    <row r="2754" spans="8:8" s="18" customFormat="1" x14ac:dyDescent="0.25">
      <c r="H2754"/>
    </row>
    <row r="2755" spans="8:8" s="18" customFormat="1" x14ac:dyDescent="0.25">
      <c r="H2755"/>
    </row>
    <row r="2756" spans="8:8" s="18" customFormat="1" x14ac:dyDescent="0.25">
      <c r="H2756"/>
    </row>
    <row r="2757" spans="8:8" s="18" customFormat="1" x14ac:dyDescent="0.25">
      <c r="H2757"/>
    </row>
    <row r="2758" spans="8:8" s="18" customFormat="1" x14ac:dyDescent="0.25">
      <c r="H2758"/>
    </row>
    <row r="2759" spans="8:8" s="18" customFormat="1" x14ac:dyDescent="0.25">
      <c r="H2759"/>
    </row>
    <row r="2760" spans="8:8" s="18" customFormat="1" x14ac:dyDescent="0.25">
      <c r="H2760"/>
    </row>
    <row r="2761" spans="8:8" s="18" customFormat="1" x14ac:dyDescent="0.25">
      <c r="H2761"/>
    </row>
    <row r="2762" spans="8:8" s="18" customFormat="1" x14ac:dyDescent="0.25">
      <c r="H2762"/>
    </row>
    <row r="2763" spans="8:8" s="18" customFormat="1" x14ac:dyDescent="0.25">
      <c r="H2763"/>
    </row>
    <row r="2764" spans="8:8" s="18" customFormat="1" x14ac:dyDescent="0.25">
      <c r="H2764"/>
    </row>
    <row r="2765" spans="8:8" s="18" customFormat="1" x14ac:dyDescent="0.25">
      <c r="H2765"/>
    </row>
    <row r="2766" spans="8:8" s="18" customFormat="1" x14ac:dyDescent="0.25">
      <c r="H2766"/>
    </row>
    <row r="2767" spans="8:8" s="18" customFormat="1" x14ac:dyDescent="0.25">
      <c r="H2767"/>
    </row>
    <row r="2768" spans="8:8" s="18" customFormat="1" x14ac:dyDescent="0.25">
      <c r="H2768"/>
    </row>
    <row r="2769" spans="8:8" s="18" customFormat="1" x14ac:dyDescent="0.25">
      <c r="H2769"/>
    </row>
    <row r="2770" spans="8:8" s="18" customFormat="1" x14ac:dyDescent="0.25">
      <c r="H2770"/>
    </row>
    <row r="2771" spans="8:8" s="18" customFormat="1" x14ac:dyDescent="0.25">
      <c r="H2771"/>
    </row>
    <row r="2772" spans="8:8" s="18" customFormat="1" x14ac:dyDescent="0.25">
      <c r="H2772"/>
    </row>
    <row r="2773" spans="8:8" s="18" customFormat="1" x14ac:dyDescent="0.25">
      <c r="H2773"/>
    </row>
    <row r="2774" spans="8:8" s="18" customFormat="1" x14ac:dyDescent="0.25">
      <c r="H2774"/>
    </row>
    <row r="2775" spans="8:8" s="18" customFormat="1" x14ac:dyDescent="0.25">
      <c r="H2775"/>
    </row>
    <row r="2776" spans="8:8" s="18" customFormat="1" x14ac:dyDescent="0.25">
      <c r="H2776"/>
    </row>
    <row r="2777" spans="8:8" s="18" customFormat="1" x14ac:dyDescent="0.25">
      <c r="H2777"/>
    </row>
    <row r="2778" spans="8:8" s="18" customFormat="1" x14ac:dyDescent="0.25">
      <c r="H2778"/>
    </row>
    <row r="2779" spans="8:8" s="18" customFormat="1" x14ac:dyDescent="0.25">
      <c r="H2779"/>
    </row>
    <row r="2780" spans="8:8" s="18" customFormat="1" x14ac:dyDescent="0.25">
      <c r="H2780"/>
    </row>
    <row r="2781" spans="8:8" s="18" customFormat="1" x14ac:dyDescent="0.25">
      <c r="H2781"/>
    </row>
    <row r="2782" spans="8:8" s="18" customFormat="1" x14ac:dyDescent="0.25">
      <c r="H2782"/>
    </row>
    <row r="2783" spans="8:8" s="18" customFormat="1" x14ac:dyDescent="0.25">
      <c r="H2783"/>
    </row>
    <row r="2784" spans="8:8" s="18" customFormat="1" x14ac:dyDescent="0.25">
      <c r="H2784"/>
    </row>
    <row r="2785" spans="8:8" s="18" customFormat="1" x14ac:dyDescent="0.25">
      <c r="H2785"/>
    </row>
    <row r="2786" spans="8:8" s="18" customFormat="1" x14ac:dyDescent="0.25">
      <c r="H2786"/>
    </row>
    <row r="2787" spans="8:8" s="18" customFormat="1" x14ac:dyDescent="0.25">
      <c r="H2787"/>
    </row>
    <row r="2788" spans="8:8" s="18" customFormat="1" x14ac:dyDescent="0.25">
      <c r="H2788"/>
    </row>
    <row r="2789" spans="8:8" s="18" customFormat="1" x14ac:dyDescent="0.25">
      <c r="H2789"/>
    </row>
    <row r="2790" spans="8:8" s="18" customFormat="1" x14ac:dyDescent="0.25">
      <c r="H2790"/>
    </row>
    <row r="2791" spans="8:8" s="18" customFormat="1" x14ac:dyDescent="0.25">
      <c r="H2791"/>
    </row>
    <row r="2792" spans="8:8" s="18" customFormat="1" x14ac:dyDescent="0.25">
      <c r="H2792"/>
    </row>
    <row r="2793" spans="8:8" s="18" customFormat="1" x14ac:dyDescent="0.25">
      <c r="H2793"/>
    </row>
    <row r="2794" spans="8:8" s="18" customFormat="1" x14ac:dyDescent="0.25">
      <c r="H2794"/>
    </row>
    <row r="2795" spans="8:8" s="18" customFormat="1" x14ac:dyDescent="0.25">
      <c r="H2795"/>
    </row>
    <row r="2796" spans="8:8" s="18" customFormat="1" x14ac:dyDescent="0.25">
      <c r="H2796"/>
    </row>
    <row r="2797" spans="8:8" s="18" customFormat="1" x14ac:dyDescent="0.25">
      <c r="H2797"/>
    </row>
    <row r="2798" spans="8:8" s="18" customFormat="1" x14ac:dyDescent="0.25">
      <c r="H2798"/>
    </row>
    <row r="2799" spans="8:8" s="18" customFormat="1" x14ac:dyDescent="0.25">
      <c r="H2799"/>
    </row>
    <row r="2800" spans="8:8" s="18" customFormat="1" x14ac:dyDescent="0.25">
      <c r="H2800"/>
    </row>
    <row r="2801" spans="8:8" s="18" customFormat="1" x14ac:dyDescent="0.25">
      <c r="H2801"/>
    </row>
    <row r="2802" spans="8:8" s="18" customFormat="1" x14ac:dyDescent="0.25">
      <c r="H2802"/>
    </row>
    <row r="2803" spans="8:8" s="18" customFormat="1" x14ac:dyDescent="0.25">
      <c r="H2803"/>
    </row>
    <row r="2804" spans="8:8" s="18" customFormat="1" x14ac:dyDescent="0.25">
      <c r="H2804"/>
    </row>
    <row r="2805" spans="8:8" s="18" customFormat="1" x14ac:dyDescent="0.25">
      <c r="H2805"/>
    </row>
    <row r="2806" spans="8:8" s="18" customFormat="1" x14ac:dyDescent="0.25">
      <c r="H2806"/>
    </row>
    <row r="2807" spans="8:8" s="18" customFormat="1" x14ac:dyDescent="0.25">
      <c r="H2807"/>
    </row>
    <row r="2808" spans="8:8" s="18" customFormat="1" x14ac:dyDescent="0.25">
      <c r="H2808"/>
    </row>
    <row r="2809" spans="8:8" s="18" customFormat="1" x14ac:dyDescent="0.25">
      <c r="H2809"/>
    </row>
    <row r="2810" spans="8:8" s="18" customFormat="1" x14ac:dyDescent="0.25">
      <c r="H2810"/>
    </row>
    <row r="2811" spans="8:8" s="18" customFormat="1" x14ac:dyDescent="0.25">
      <c r="H2811"/>
    </row>
    <row r="2812" spans="8:8" s="18" customFormat="1" x14ac:dyDescent="0.25">
      <c r="H2812"/>
    </row>
    <row r="2813" spans="8:8" s="18" customFormat="1" x14ac:dyDescent="0.25">
      <c r="H2813"/>
    </row>
    <row r="2814" spans="8:8" s="18" customFormat="1" x14ac:dyDescent="0.25">
      <c r="H2814"/>
    </row>
    <row r="2815" spans="8:8" s="18" customFormat="1" x14ac:dyDescent="0.25">
      <c r="H2815"/>
    </row>
    <row r="2816" spans="8:8" s="18" customFormat="1" x14ac:dyDescent="0.25">
      <c r="H2816"/>
    </row>
    <row r="2817" spans="8:8" s="18" customFormat="1" x14ac:dyDescent="0.25">
      <c r="H2817"/>
    </row>
    <row r="2818" spans="8:8" s="18" customFormat="1" x14ac:dyDescent="0.25">
      <c r="H2818"/>
    </row>
    <row r="2819" spans="8:8" s="18" customFormat="1" x14ac:dyDescent="0.25">
      <c r="H2819"/>
    </row>
    <row r="2820" spans="8:8" s="18" customFormat="1" x14ac:dyDescent="0.25">
      <c r="H2820"/>
    </row>
    <row r="2821" spans="8:8" s="18" customFormat="1" x14ac:dyDescent="0.25">
      <c r="H2821"/>
    </row>
    <row r="2822" spans="8:8" s="18" customFormat="1" x14ac:dyDescent="0.25">
      <c r="H2822"/>
    </row>
    <row r="2823" spans="8:8" s="18" customFormat="1" x14ac:dyDescent="0.25">
      <c r="H2823"/>
    </row>
    <row r="2824" spans="8:8" s="18" customFormat="1" x14ac:dyDescent="0.25">
      <c r="H2824"/>
    </row>
    <row r="2825" spans="8:8" s="18" customFormat="1" x14ac:dyDescent="0.25">
      <c r="H2825"/>
    </row>
    <row r="2826" spans="8:8" s="18" customFormat="1" x14ac:dyDescent="0.25">
      <c r="H2826"/>
    </row>
    <row r="2827" spans="8:8" s="18" customFormat="1" x14ac:dyDescent="0.25">
      <c r="H2827"/>
    </row>
    <row r="2828" spans="8:8" s="18" customFormat="1" x14ac:dyDescent="0.25">
      <c r="H2828"/>
    </row>
    <row r="2829" spans="8:8" s="18" customFormat="1" x14ac:dyDescent="0.25">
      <c r="H2829"/>
    </row>
    <row r="2830" spans="8:8" s="18" customFormat="1" x14ac:dyDescent="0.25">
      <c r="H2830"/>
    </row>
    <row r="2831" spans="8:8" s="18" customFormat="1" x14ac:dyDescent="0.25">
      <c r="H2831"/>
    </row>
    <row r="2832" spans="8:8" s="18" customFormat="1" x14ac:dyDescent="0.25">
      <c r="H2832"/>
    </row>
    <row r="2833" spans="8:8" s="18" customFormat="1" x14ac:dyDescent="0.25">
      <c r="H2833"/>
    </row>
    <row r="2834" spans="8:8" s="18" customFormat="1" x14ac:dyDescent="0.25">
      <c r="H2834"/>
    </row>
    <row r="2835" spans="8:8" s="18" customFormat="1" x14ac:dyDescent="0.25">
      <c r="H2835"/>
    </row>
    <row r="2836" spans="8:8" s="18" customFormat="1" x14ac:dyDescent="0.25">
      <c r="H2836"/>
    </row>
    <row r="2837" spans="8:8" s="18" customFormat="1" x14ac:dyDescent="0.25">
      <c r="H2837"/>
    </row>
    <row r="2838" spans="8:8" s="18" customFormat="1" x14ac:dyDescent="0.25">
      <c r="H2838"/>
    </row>
    <row r="2839" spans="8:8" s="18" customFormat="1" x14ac:dyDescent="0.25">
      <c r="H2839"/>
    </row>
    <row r="2840" spans="8:8" s="18" customFormat="1" x14ac:dyDescent="0.25">
      <c r="H2840"/>
    </row>
    <row r="2841" spans="8:8" s="18" customFormat="1" x14ac:dyDescent="0.25">
      <c r="H2841"/>
    </row>
    <row r="2842" spans="8:8" s="18" customFormat="1" x14ac:dyDescent="0.25">
      <c r="H2842"/>
    </row>
    <row r="2843" spans="8:8" s="18" customFormat="1" x14ac:dyDescent="0.25">
      <c r="H2843"/>
    </row>
    <row r="2844" spans="8:8" s="18" customFormat="1" x14ac:dyDescent="0.25">
      <c r="H2844"/>
    </row>
    <row r="2845" spans="8:8" s="18" customFormat="1" x14ac:dyDescent="0.25">
      <c r="H2845"/>
    </row>
    <row r="2846" spans="8:8" s="18" customFormat="1" x14ac:dyDescent="0.25">
      <c r="H2846"/>
    </row>
    <row r="2847" spans="8:8" s="18" customFormat="1" x14ac:dyDescent="0.25">
      <c r="H2847"/>
    </row>
    <row r="2848" spans="8:8" s="18" customFormat="1" x14ac:dyDescent="0.25">
      <c r="H2848"/>
    </row>
    <row r="2849" spans="8:8" s="18" customFormat="1" x14ac:dyDescent="0.25">
      <c r="H2849"/>
    </row>
    <row r="2850" spans="8:8" s="18" customFormat="1" x14ac:dyDescent="0.25">
      <c r="H2850"/>
    </row>
    <row r="2851" spans="8:8" s="18" customFormat="1" x14ac:dyDescent="0.25">
      <c r="H2851"/>
    </row>
    <row r="2852" spans="8:8" s="18" customFormat="1" x14ac:dyDescent="0.25">
      <c r="H2852"/>
    </row>
    <row r="2853" spans="8:8" s="18" customFormat="1" x14ac:dyDescent="0.25">
      <c r="H2853"/>
    </row>
    <row r="2854" spans="8:8" s="18" customFormat="1" x14ac:dyDescent="0.25">
      <c r="H2854"/>
    </row>
    <row r="2855" spans="8:8" s="18" customFormat="1" x14ac:dyDescent="0.25">
      <c r="H2855"/>
    </row>
    <row r="2856" spans="8:8" s="18" customFormat="1" x14ac:dyDescent="0.25">
      <c r="H2856"/>
    </row>
    <row r="2857" spans="8:8" s="18" customFormat="1" x14ac:dyDescent="0.25">
      <c r="H2857"/>
    </row>
    <row r="2858" spans="8:8" s="18" customFormat="1" x14ac:dyDescent="0.25">
      <c r="H2858"/>
    </row>
    <row r="2859" spans="8:8" s="18" customFormat="1" x14ac:dyDescent="0.25">
      <c r="H2859"/>
    </row>
    <row r="2860" spans="8:8" s="18" customFormat="1" x14ac:dyDescent="0.25">
      <c r="H2860"/>
    </row>
    <row r="2861" spans="8:8" s="18" customFormat="1" x14ac:dyDescent="0.25">
      <c r="H2861"/>
    </row>
    <row r="2862" spans="8:8" s="18" customFormat="1" x14ac:dyDescent="0.25">
      <c r="H2862"/>
    </row>
    <row r="2863" spans="8:8" s="18" customFormat="1" x14ac:dyDescent="0.25">
      <c r="H2863"/>
    </row>
    <row r="2864" spans="8:8" s="18" customFormat="1" x14ac:dyDescent="0.25">
      <c r="H2864"/>
    </row>
    <row r="2865" spans="8:8" s="18" customFormat="1" x14ac:dyDescent="0.25">
      <c r="H2865"/>
    </row>
    <row r="2866" spans="8:8" s="18" customFormat="1" x14ac:dyDescent="0.25">
      <c r="H2866"/>
    </row>
    <row r="2867" spans="8:8" s="18" customFormat="1" x14ac:dyDescent="0.25">
      <c r="H2867"/>
    </row>
    <row r="2868" spans="8:8" s="18" customFormat="1" x14ac:dyDescent="0.25">
      <c r="H2868"/>
    </row>
    <row r="2869" spans="8:8" s="18" customFormat="1" x14ac:dyDescent="0.25">
      <c r="H2869"/>
    </row>
    <row r="2870" spans="8:8" s="18" customFormat="1" x14ac:dyDescent="0.25">
      <c r="H2870"/>
    </row>
    <row r="2871" spans="8:8" s="18" customFormat="1" x14ac:dyDescent="0.25">
      <c r="H2871"/>
    </row>
    <row r="2872" spans="8:8" s="18" customFormat="1" x14ac:dyDescent="0.25">
      <c r="H2872"/>
    </row>
    <row r="2873" spans="8:8" s="18" customFormat="1" x14ac:dyDescent="0.25">
      <c r="H2873"/>
    </row>
    <row r="2874" spans="8:8" s="18" customFormat="1" x14ac:dyDescent="0.25">
      <c r="H2874"/>
    </row>
    <row r="2875" spans="8:8" s="18" customFormat="1" x14ac:dyDescent="0.25">
      <c r="H2875"/>
    </row>
    <row r="2876" spans="8:8" s="18" customFormat="1" x14ac:dyDescent="0.25">
      <c r="H2876"/>
    </row>
    <row r="2877" spans="8:8" s="18" customFormat="1" x14ac:dyDescent="0.25">
      <c r="H2877"/>
    </row>
    <row r="2878" spans="8:8" s="18" customFormat="1" x14ac:dyDescent="0.25">
      <c r="H2878"/>
    </row>
    <row r="2879" spans="8:8" s="18" customFormat="1" x14ac:dyDescent="0.25">
      <c r="H2879"/>
    </row>
    <row r="2880" spans="8:8" s="18" customFormat="1" x14ac:dyDescent="0.25">
      <c r="H2880"/>
    </row>
    <row r="2881" spans="8:8" s="18" customFormat="1" x14ac:dyDescent="0.25">
      <c r="H2881"/>
    </row>
    <row r="2882" spans="8:8" s="18" customFormat="1" x14ac:dyDescent="0.25">
      <c r="H2882"/>
    </row>
    <row r="2883" spans="8:8" s="18" customFormat="1" x14ac:dyDescent="0.25">
      <c r="H2883"/>
    </row>
    <row r="2884" spans="8:8" s="18" customFormat="1" x14ac:dyDescent="0.25">
      <c r="H2884"/>
    </row>
    <row r="2885" spans="8:8" s="18" customFormat="1" x14ac:dyDescent="0.25">
      <c r="H2885"/>
    </row>
    <row r="2886" spans="8:8" s="18" customFormat="1" x14ac:dyDescent="0.25">
      <c r="H2886"/>
    </row>
    <row r="2887" spans="8:8" s="18" customFormat="1" x14ac:dyDescent="0.25">
      <c r="H2887"/>
    </row>
    <row r="2888" spans="8:8" s="18" customFormat="1" x14ac:dyDescent="0.25">
      <c r="H2888"/>
    </row>
    <row r="2889" spans="8:8" s="18" customFormat="1" x14ac:dyDescent="0.25">
      <c r="H2889"/>
    </row>
    <row r="2890" spans="8:8" s="18" customFormat="1" x14ac:dyDescent="0.25">
      <c r="H2890"/>
    </row>
    <row r="2891" spans="8:8" s="18" customFormat="1" x14ac:dyDescent="0.25">
      <c r="H2891"/>
    </row>
    <row r="2892" spans="8:8" s="18" customFormat="1" x14ac:dyDescent="0.25">
      <c r="H2892"/>
    </row>
    <row r="2893" spans="8:8" s="18" customFormat="1" x14ac:dyDescent="0.25">
      <c r="H2893"/>
    </row>
    <row r="2894" spans="8:8" s="18" customFormat="1" x14ac:dyDescent="0.25">
      <c r="H2894"/>
    </row>
    <row r="2895" spans="8:8" s="18" customFormat="1" x14ac:dyDescent="0.25">
      <c r="H2895"/>
    </row>
    <row r="2896" spans="8:8" s="18" customFormat="1" x14ac:dyDescent="0.25">
      <c r="H2896"/>
    </row>
    <row r="2897" spans="8:8" s="18" customFormat="1" x14ac:dyDescent="0.25">
      <c r="H2897"/>
    </row>
    <row r="2898" spans="8:8" s="18" customFormat="1" x14ac:dyDescent="0.25">
      <c r="H2898"/>
    </row>
    <row r="2899" spans="8:8" s="18" customFormat="1" x14ac:dyDescent="0.25">
      <c r="H2899"/>
    </row>
    <row r="2900" spans="8:8" s="18" customFormat="1" x14ac:dyDescent="0.25">
      <c r="H2900"/>
    </row>
    <row r="2901" spans="8:8" s="18" customFormat="1" x14ac:dyDescent="0.25">
      <c r="H2901"/>
    </row>
    <row r="2902" spans="8:8" s="18" customFormat="1" x14ac:dyDescent="0.25">
      <c r="H2902"/>
    </row>
    <row r="2903" spans="8:8" s="18" customFormat="1" x14ac:dyDescent="0.25">
      <c r="H2903"/>
    </row>
    <row r="2904" spans="8:8" s="18" customFormat="1" x14ac:dyDescent="0.25">
      <c r="H2904"/>
    </row>
    <row r="2905" spans="8:8" s="18" customFormat="1" x14ac:dyDescent="0.25">
      <c r="H2905"/>
    </row>
    <row r="2906" spans="8:8" s="18" customFormat="1" x14ac:dyDescent="0.25">
      <c r="H2906"/>
    </row>
    <row r="2907" spans="8:8" s="18" customFormat="1" x14ac:dyDescent="0.25">
      <c r="H2907"/>
    </row>
    <row r="2908" spans="8:8" s="18" customFormat="1" x14ac:dyDescent="0.25">
      <c r="H2908"/>
    </row>
    <row r="2909" spans="8:8" s="18" customFormat="1" x14ac:dyDescent="0.25">
      <c r="H2909"/>
    </row>
    <row r="2910" spans="8:8" s="18" customFormat="1" x14ac:dyDescent="0.25">
      <c r="H2910"/>
    </row>
    <row r="2911" spans="8:8" s="18" customFormat="1" x14ac:dyDescent="0.25">
      <c r="H2911"/>
    </row>
    <row r="2912" spans="8:8" s="18" customFormat="1" x14ac:dyDescent="0.25">
      <c r="H2912"/>
    </row>
    <row r="2913" spans="8:8" s="18" customFormat="1" x14ac:dyDescent="0.25">
      <c r="H2913"/>
    </row>
    <row r="2914" spans="8:8" s="18" customFormat="1" x14ac:dyDescent="0.25">
      <c r="H2914"/>
    </row>
    <row r="2915" spans="8:8" s="18" customFormat="1" x14ac:dyDescent="0.25">
      <c r="H2915"/>
    </row>
    <row r="2916" spans="8:8" s="18" customFormat="1" x14ac:dyDescent="0.25">
      <c r="H2916"/>
    </row>
    <row r="2917" spans="8:8" s="18" customFormat="1" x14ac:dyDescent="0.25">
      <c r="H2917"/>
    </row>
    <row r="2918" spans="8:8" s="18" customFormat="1" x14ac:dyDescent="0.25">
      <c r="H2918"/>
    </row>
    <row r="2919" spans="8:8" s="18" customFormat="1" x14ac:dyDescent="0.25">
      <c r="H2919"/>
    </row>
    <row r="2920" spans="8:8" s="18" customFormat="1" x14ac:dyDescent="0.25">
      <c r="H2920"/>
    </row>
    <row r="2921" spans="8:8" s="18" customFormat="1" x14ac:dyDescent="0.25">
      <c r="H2921"/>
    </row>
    <row r="2922" spans="8:8" s="18" customFormat="1" x14ac:dyDescent="0.25">
      <c r="H2922"/>
    </row>
    <row r="2923" spans="8:8" s="18" customFormat="1" x14ac:dyDescent="0.25">
      <c r="H2923"/>
    </row>
    <row r="2924" spans="8:8" s="18" customFormat="1" x14ac:dyDescent="0.25">
      <c r="H2924"/>
    </row>
    <row r="2925" spans="8:8" s="18" customFormat="1" x14ac:dyDescent="0.25">
      <c r="H2925"/>
    </row>
    <row r="2926" spans="8:8" s="18" customFormat="1" x14ac:dyDescent="0.25">
      <c r="H2926"/>
    </row>
    <row r="2927" spans="8:8" s="18" customFormat="1" x14ac:dyDescent="0.25">
      <c r="H2927"/>
    </row>
    <row r="2928" spans="8:8" s="18" customFormat="1" x14ac:dyDescent="0.25">
      <c r="H2928"/>
    </row>
    <row r="2929" spans="8:8" s="18" customFormat="1" x14ac:dyDescent="0.25">
      <c r="H2929"/>
    </row>
    <row r="2930" spans="8:8" s="18" customFormat="1" x14ac:dyDescent="0.25">
      <c r="H2930"/>
    </row>
    <row r="2931" spans="8:8" s="18" customFormat="1" x14ac:dyDescent="0.25">
      <c r="H2931"/>
    </row>
    <row r="2932" spans="8:8" s="18" customFormat="1" x14ac:dyDescent="0.25">
      <c r="H2932"/>
    </row>
    <row r="2933" spans="8:8" s="18" customFormat="1" x14ac:dyDescent="0.25">
      <c r="H2933"/>
    </row>
    <row r="2934" spans="8:8" s="18" customFormat="1" x14ac:dyDescent="0.25">
      <c r="H2934"/>
    </row>
    <row r="2935" spans="8:8" s="18" customFormat="1" x14ac:dyDescent="0.25">
      <c r="H2935"/>
    </row>
    <row r="2936" spans="8:8" s="18" customFormat="1" x14ac:dyDescent="0.25">
      <c r="H2936"/>
    </row>
    <row r="2937" spans="8:8" s="18" customFormat="1" x14ac:dyDescent="0.25">
      <c r="H2937"/>
    </row>
    <row r="2938" spans="8:8" s="18" customFormat="1" x14ac:dyDescent="0.25">
      <c r="H2938"/>
    </row>
    <row r="2939" spans="8:8" s="18" customFormat="1" x14ac:dyDescent="0.25">
      <c r="H2939"/>
    </row>
    <row r="2940" spans="8:8" s="18" customFormat="1" x14ac:dyDescent="0.25">
      <c r="H2940"/>
    </row>
    <row r="2941" spans="8:8" s="18" customFormat="1" x14ac:dyDescent="0.25">
      <c r="H2941"/>
    </row>
    <row r="2942" spans="8:8" s="18" customFormat="1" x14ac:dyDescent="0.25">
      <c r="H2942"/>
    </row>
    <row r="2943" spans="8:8" s="18" customFormat="1" x14ac:dyDescent="0.25">
      <c r="H2943"/>
    </row>
    <row r="2944" spans="8:8" s="18" customFormat="1" x14ac:dyDescent="0.25">
      <c r="H2944"/>
    </row>
    <row r="2945" spans="8:8" s="18" customFormat="1" x14ac:dyDescent="0.25">
      <c r="H2945"/>
    </row>
    <row r="2946" spans="8:8" s="18" customFormat="1" x14ac:dyDescent="0.25">
      <c r="H2946"/>
    </row>
    <row r="2947" spans="8:8" s="18" customFormat="1" x14ac:dyDescent="0.25">
      <c r="H2947"/>
    </row>
    <row r="2948" spans="8:8" s="18" customFormat="1" x14ac:dyDescent="0.25">
      <c r="H2948"/>
    </row>
    <row r="2949" spans="8:8" s="18" customFormat="1" x14ac:dyDescent="0.25">
      <c r="H2949"/>
    </row>
    <row r="2950" spans="8:8" s="18" customFormat="1" x14ac:dyDescent="0.25">
      <c r="H2950"/>
    </row>
    <row r="2951" spans="8:8" s="18" customFormat="1" x14ac:dyDescent="0.25">
      <c r="H2951"/>
    </row>
    <row r="2952" spans="8:8" s="18" customFormat="1" x14ac:dyDescent="0.25">
      <c r="H2952"/>
    </row>
    <row r="2953" spans="8:8" s="18" customFormat="1" x14ac:dyDescent="0.25">
      <c r="H2953"/>
    </row>
    <row r="2954" spans="8:8" s="18" customFormat="1" x14ac:dyDescent="0.25">
      <c r="H2954"/>
    </row>
    <row r="2955" spans="8:8" s="18" customFormat="1" x14ac:dyDescent="0.25">
      <c r="H2955"/>
    </row>
    <row r="2956" spans="8:8" s="18" customFormat="1" x14ac:dyDescent="0.25">
      <c r="H2956"/>
    </row>
    <row r="2957" spans="8:8" s="18" customFormat="1" x14ac:dyDescent="0.25">
      <c r="H2957"/>
    </row>
    <row r="2958" spans="8:8" s="18" customFormat="1" x14ac:dyDescent="0.25">
      <c r="H2958"/>
    </row>
    <row r="2959" spans="8:8" s="18" customFormat="1" x14ac:dyDescent="0.25">
      <c r="H2959"/>
    </row>
    <row r="2960" spans="8:8" s="18" customFormat="1" x14ac:dyDescent="0.25">
      <c r="H2960"/>
    </row>
    <row r="2961" spans="8:8" s="18" customFormat="1" x14ac:dyDescent="0.25">
      <c r="H2961"/>
    </row>
    <row r="2962" spans="8:8" s="18" customFormat="1" x14ac:dyDescent="0.25">
      <c r="H2962"/>
    </row>
    <row r="2963" spans="8:8" s="18" customFormat="1" x14ac:dyDescent="0.25">
      <c r="H2963"/>
    </row>
    <row r="2964" spans="8:8" s="18" customFormat="1" x14ac:dyDescent="0.25">
      <c r="H2964"/>
    </row>
    <row r="2965" spans="8:8" s="18" customFormat="1" x14ac:dyDescent="0.25">
      <c r="H2965"/>
    </row>
    <row r="2966" spans="8:8" s="18" customFormat="1" x14ac:dyDescent="0.25">
      <c r="H2966"/>
    </row>
    <row r="2967" spans="8:8" s="18" customFormat="1" x14ac:dyDescent="0.25">
      <c r="H2967"/>
    </row>
    <row r="2968" spans="8:8" s="18" customFormat="1" x14ac:dyDescent="0.25">
      <c r="H2968"/>
    </row>
    <row r="2969" spans="8:8" s="18" customFormat="1" x14ac:dyDescent="0.25">
      <c r="H2969"/>
    </row>
    <row r="2970" spans="8:8" s="18" customFormat="1" x14ac:dyDescent="0.25">
      <c r="H2970"/>
    </row>
    <row r="2971" spans="8:8" s="18" customFormat="1" x14ac:dyDescent="0.25">
      <c r="H2971"/>
    </row>
    <row r="2972" spans="8:8" s="18" customFormat="1" x14ac:dyDescent="0.25">
      <c r="H2972"/>
    </row>
    <row r="2973" spans="8:8" s="18" customFormat="1" x14ac:dyDescent="0.25">
      <c r="H2973"/>
    </row>
    <row r="2974" spans="8:8" s="18" customFormat="1" x14ac:dyDescent="0.25">
      <c r="H2974"/>
    </row>
    <row r="2975" spans="8:8" s="18" customFormat="1" x14ac:dyDescent="0.25">
      <c r="H2975"/>
    </row>
    <row r="2976" spans="8:8" s="18" customFormat="1" x14ac:dyDescent="0.25">
      <c r="H2976"/>
    </row>
    <row r="2977" spans="8:8" s="18" customFormat="1" x14ac:dyDescent="0.25">
      <c r="H2977"/>
    </row>
    <row r="2978" spans="8:8" s="18" customFormat="1" x14ac:dyDescent="0.25">
      <c r="H2978"/>
    </row>
    <row r="2979" spans="8:8" s="18" customFormat="1" x14ac:dyDescent="0.25">
      <c r="H2979"/>
    </row>
    <row r="2980" spans="8:8" s="18" customFormat="1" x14ac:dyDescent="0.25">
      <c r="H2980"/>
    </row>
    <row r="2981" spans="8:8" s="18" customFormat="1" x14ac:dyDescent="0.25">
      <c r="H2981"/>
    </row>
    <row r="2982" spans="8:8" s="18" customFormat="1" x14ac:dyDescent="0.25">
      <c r="H2982"/>
    </row>
    <row r="2983" spans="8:8" s="18" customFormat="1" x14ac:dyDescent="0.25">
      <c r="H2983"/>
    </row>
    <row r="2984" spans="8:8" s="18" customFormat="1" x14ac:dyDescent="0.25">
      <c r="H2984"/>
    </row>
    <row r="2985" spans="8:8" s="18" customFormat="1" x14ac:dyDescent="0.25">
      <c r="H2985"/>
    </row>
    <row r="2986" spans="8:8" s="18" customFormat="1" x14ac:dyDescent="0.25">
      <c r="H2986"/>
    </row>
    <row r="2987" spans="8:8" s="18" customFormat="1" x14ac:dyDescent="0.25">
      <c r="H2987"/>
    </row>
    <row r="2988" spans="8:8" s="18" customFormat="1" x14ac:dyDescent="0.25">
      <c r="H2988"/>
    </row>
    <row r="2989" spans="8:8" s="18" customFormat="1" x14ac:dyDescent="0.25">
      <c r="H2989"/>
    </row>
    <row r="2990" spans="8:8" s="18" customFormat="1" x14ac:dyDescent="0.25">
      <c r="H2990"/>
    </row>
    <row r="2991" spans="8:8" s="18" customFormat="1" x14ac:dyDescent="0.25">
      <c r="H2991"/>
    </row>
    <row r="2992" spans="8:8" s="18" customFormat="1" x14ac:dyDescent="0.25">
      <c r="H2992"/>
    </row>
    <row r="2993" spans="8:8" s="18" customFormat="1" x14ac:dyDescent="0.25">
      <c r="H2993"/>
    </row>
    <row r="2994" spans="8:8" s="18" customFormat="1" x14ac:dyDescent="0.25">
      <c r="H2994"/>
    </row>
    <row r="2995" spans="8:8" s="18" customFormat="1" x14ac:dyDescent="0.25">
      <c r="H2995"/>
    </row>
    <row r="2996" spans="8:8" s="18" customFormat="1" x14ac:dyDescent="0.25">
      <c r="H2996"/>
    </row>
    <row r="2997" spans="8:8" s="18" customFormat="1" x14ac:dyDescent="0.25">
      <c r="H2997"/>
    </row>
    <row r="2998" spans="8:8" s="18" customFormat="1" x14ac:dyDescent="0.25">
      <c r="H2998"/>
    </row>
    <row r="2999" spans="8:8" s="18" customFormat="1" x14ac:dyDescent="0.25">
      <c r="H2999"/>
    </row>
    <row r="3000" spans="8:8" s="18" customFormat="1" x14ac:dyDescent="0.25">
      <c r="H3000"/>
    </row>
    <row r="3001" spans="8:8" s="18" customFormat="1" x14ac:dyDescent="0.25">
      <c r="H3001"/>
    </row>
    <row r="3002" spans="8:8" s="18" customFormat="1" x14ac:dyDescent="0.25">
      <c r="H3002"/>
    </row>
    <row r="3003" spans="8:8" s="18" customFormat="1" x14ac:dyDescent="0.25">
      <c r="H3003"/>
    </row>
    <row r="3004" spans="8:8" s="18" customFormat="1" x14ac:dyDescent="0.25">
      <c r="H3004"/>
    </row>
    <row r="3005" spans="8:8" s="18" customFormat="1" x14ac:dyDescent="0.25">
      <c r="H3005"/>
    </row>
    <row r="3006" spans="8:8" s="18" customFormat="1" x14ac:dyDescent="0.25">
      <c r="H3006"/>
    </row>
    <row r="3007" spans="8:8" s="18" customFormat="1" x14ac:dyDescent="0.25">
      <c r="H3007"/>
    </row>
    <row r="3008" spans="8:8" s="18" customFormat="1" x14ac:dyDescent="0.25">
      <c r="H3008"/>
    </row>
    <row r="3009" spans="8:8" s="18" customFormat="1" x14ac:dyDescent="0.25">
      <c r="H3009"/>
    </row>
    <row r="3010" spans="8:8" s="18" customFormat="1" x14ac:dyDescent="0.25">
      <c r="H3010"/>
    </row>
    <row r="3011" spans="8:8" s="18" customFormat="1" x14ac:dyDescent="0.25">
      <c r="H3011"/>
    </row>
    <row r="3012" spans="8:8" s="18" customFormat="1" x14ac:dyDescent="0.25">
      <c r="H3012"/>
    </row>
    <row r="3013" spans="8:8" s="18" customFormat="1" x14ac:dyDescent="0.25">
      <c r="H3013"/>
    </row>
    <row r="3014" spans="8:8" s="18" customFormat="1" x14ac:dyDescent="0.25">
      <c r="H3014"/>
    </row>
    <row r="3015" spans="8:8" s="18" customFormat="1" x14ac:dyDescent="0.25">
      <c r="H3015"/>
    </row>
    <row r="3016" spans="8:8" s="18" customFormat="1" x14ac:dyDescent="0.25">
      <c r="H3016"/>
    </row>
    <row r="3017" spans="8:8" s="18" customFormat="1" x14ac:dyDescent="0.25">
      <c r="H3017"/>
    </row>
    <row r="3018" spans="8:8" s="18" customFormat="1" x14ac:dyDescent="0.25">
      <c r="H3018"/>
    </row>
    <row r="3019" spans="8:8" s="18" customFormat="1" x14ac:dyDescent="0.25">
      <c r="H3019"/>
    </row>
    <row r="3020" spans="8:8" s="18" customFormat="1" x14ac:dyDescent="0.25">
      <c r="H3020"/>
    </row>
    <row r="3021" spans="8:8" s="18" customFormat="1" x14ac:dyDescent="0.25">
      <c r="H3021"/>
    </row>
    <row r="3022" spans="8:8" s="18" customFormat="1" x14ac:dyDescent="0.25">
      <c r="H3022"/>
    </row>
    <row r="3023" spans="8:8" s="18" customFormat="1" x14ac:dyDescent="0.25">
      <c r="H3023"/>
    </row>
    <row r="3024" spans="8:8" s="18" customFormat="1" x14ac:dyDescent="0.25">
      <c r="H3024"/>
    </row>
    <row r="3025" spans="8:8" s="18" customFormat="1" x14ac:dyDescent="0.25">
      <c r="H3025"/>
    </row>
    <row r="3026" spans="8:8" s="18" customFormat="1" x14ac:dyDescent="0.25">
      <c r="H3026"/>
    </row>
    <row r="3027" spans="8:8" s="18" customFormat="1" x14ac:dyDescent="0.25">
      <c r="H3027"/>
    </row>
    <row r="3028" spans="8:8" s="18" customFormat="1" x14ac:dyDescent="0.25">
      <c r="H3028"/>
    </row>
    <row r="3029" spans="8:8" s="18" customFormat="1" x14ac:dyDescent="0.25">
      <c r="H3029"/>
    </row>
    <row r="3030" spans="8:8" s="18" customFormat="1" x14ac:dyDescent="0.25">
      <c r="H3030"/>
    </row>
    <row r="3031" spans="8:8" s="18" customFormat="1" x14ac:dyDescent="0.25">
      <c r="H3031"/>
    </row>
    <row r="3032" spans="8:8" s="18" customFormat="1" x14ac:dyDescent="0.25">
      <c r="H3032"/>
    </row>
    <row r="3033" spans="8:8" s="18" customFormat="1" x14ac:dyDescent="0.25">
      <c r="H3033"/>
    </row>
    <row r="3034" spans="8:8" s="18" customFormat="1" x14ac:dyDescent="0.25">
      <c r="H3034"/>
    </row>
    <row r="3035" spans="8:8" s="18" customFormat="1" x14ac:dyDescent="0.25">
      <c r="H3035"/>
    </row>
    <row r="3036" spans="8:8" s="18" customFormat="1" x14ac:dyDescent="0.25">
      <c r="H3036"/>
    </row>
    <row r="3037" spans="8:8" s="18" customFormat="1" x14ac:dyDescent="0.25">
      <c r="H3037"/>
    </row>
    <row r="3038" spans="8:8" s="18" customFormat="1" x14ac:dyDescent="0.25">
      <c r="H3038"/>
    </row>
    <row r="3039" spans="8:8" s="18" customFormat="1" x14ac:dyDescent="0.25">
      <c r="H3039"/>
    </row>
    <row r="3040" spans="8:8" s="18" customFormat="1" x14ac:dyDescent="0.25">
      <c r="H3040"/>
    </row>
    <row r="3041" spans="8:8" s="18" customFormat="1" x14ac:dyDescent="0.25">
      <c r="H3041"/>
    </row>
    <row r="3042" spans="8:8" s="18" customFormat="1" x14ac:dyDescent="0.25">
      <c r="H3042"/>
    </row>
    <row r="3043" spans="8:8" s="18" customFormat="1" x14ac:dyDescent="0.25">
      <c r="H3043"/>
    </row>
    <row r="3044" spans="8:8" s="18" customFormat="1" x14ac:dyDescent="0.25">
      <c r="H3044"/>
    </row>
    <row r="3045" spans="8:8" s="18" customFormat="1" x14ac:dyDescent="0.25">
      <c r="H3045"/>
    </row>
    <row r="3046" spans="8:8" s="18" customFormat="1" x14ac:dyDescent="0.25">
      <c r="H3046"/>
    </row>
    <row r="3047" spans="8:8" s="18" customFormat="1" x14ac:dyDescent="0.25">
      <c r="H3047"/>
    </row>
    <row r="3048" spans="8:8" s="18" customFormat="1" x14ac:dyDescent="0.25">
      <c r="H3048"/>
    </row>
    <row r="3049" spans="8:8" s="18" customFormat="1" x14ac:dyDescent="0.25">
      <c r="H3049"/>
    </row>
    <row r="3050" spans="8:8" s="18" customFormat="1" x14ac:dyDescent="0.25">
      <c r="H3050"/>
    </row>
    <row r="3051" spans="8:8" s="18" customFormat="1" x14ac:dyDescent="0.25">
      <c r="H3051"/>
    </row>
    <row r="3052" spans="8:8" s="18" customFormat="1" x14ac:dyDescent="0.25">
      <c r="H3052"/>
    </row>
    <row r="3053" spans="8:8" s="18" customFormat="1" x14ac:dyDescent="0.25">
      <c r="H3053"/>
    </row>
    <row r="3054" spans="8:8" s="18" customFormat="1" x14ac:dyDescent="0.25">
      <c r="H3054"/>
    </row>
    <row r="3055" spans="8:8" s="18" customFormat="1" x14ac:dyDescent="0.25">
      <c r="H3055"/>
    </row>
    <row r="3056" spans="8:8" s="18" customFormat="1" x14ac:dyDescent="0.25">
      <c r="H3056"/>
    </row>
    <row r="3057" spans="8:8" s="18" customFormat="1" x14ac:dyDescent="0.25">
      <c r="H3057"/>
    </row>
    <row r="3058" spans="8:8" s="18" customFormat="1" x14ac:dyDescent="0.25">
      <c r="H3058"/>
    </row>
    <row r="3059" spans="8:8" s="18" customFormat="1" x14ac:dyDescent="0.25">
      <c r="H3059"/>
    </row>
    <row r="3060" spans="8:8" s="18" customFormat="1" x14ac:dyDescent="0.25">
      <c r="H3060"/>
    </row>
    <row r="3061" spans="8:8" s="18" customFormat="1" x14ac:dyDescent="0.25">
      <c r="H3061"/>
    </row>
    <row r="3062" spans="8:8" s="18" customFormat="1" x14ac:dyDescent="0.25">
      <c r="H3062"/>
    </row>
    <row r="3063" spans="8:8" s="18" customFormat="1" x14ac:dyDescent="0.25">
      <c r="H3063"/>
    </row>
    <row r="3064" spans="8:8" s="18" customFormat="1" x14ac:dyDescent="0.25">
      <c r="H3064"/>
    </row>
    <row r="3065" spans="8:8" s="18" customFormat="1" x14ac:dyDescent="0.25">
      <c r="H3065"/>
    </row>
    <row r="3066" spans="8:8" s="18" customFormat="1" x14ac:dyDescent="0.25">
      <c r="H3066"/>
    </row>
    <row r="3067" spans="8:8" s="18" customFormat="1" x14ac:dyDescent="0.25">
      <c r="H3067"/>
    </row>
    <row r="3068" spans="8:8" s="18" customFormat="1" x14ac:dyDescent="0.25">
      <c r="H3068"/>
    </row>
    <row r="3069" spans="8:8" s="18" customFormat="1" x14ac:dyDescent="0.25">
      <c r="H3069"/>
    </row>
    <row r="3070" spans="8:8" s="18" customFormat="1" x14ac:dyDescent="0.25">
      <c r="H3070"/>
    </row>
    <row r="3071" spans="8:8" s="18" customFormat="1" x14ac:dyDescent="0.25">
      <c r="H3071"/>
    </row>
    <row r="3072" spans="8:8" s="18" customFormat="1" x14ac:dyDescent="0.25">
      <c r="H3072"/>
    </row>
    <row r="3073" spans="8:8" s="18" customFormat="1" x14ac:dyDescent="0.25">
      <c r="H3073"/>
    </row>
    <row r="3074" spans="8:8" s="18" customFormat="1" x14ac:dyDescent="0.25">
      <c r="H3074"/>
    </row>
    <row r="3075" spans="8:8" s="18" customFormat="1" x14ac:dyDescent="0.25">
      <c r="H3075"/>
    </row>
    <row r="3076" spans="8:8" s="18" customFormat="1" x14ac:dyDescent="0.25">
      <c r="H3076"/>
    </row>
    <row r="3077" spans="8:8" s="18" customFormat="1" x14ac:dyDescent="0.25">
      <c r="H3077"/>
    </row>
    <row r="3078" spans="8:8" s="18" customFormat="1" x14ac:dyDescent="0.25">
      <c r="H3078"/>
    </row>
    <row r="3079" spans="8:8" s="18" customFormat="1" x14ac:dyDescent="0.25">
      <c r="H3079"/>
    </row>
    <row r="3080" spans="8:8" s="18" customFormat="1" x14ac:dyDescent="0.25">
      <c r="H3080"/>
    </row>
    <row r="3081" spans="8:8" s="18" customFormat="1" x14ac:dyDescent="0.25">
      <c r="H3081"/>
    </row>
    <row r="3082" spans="8:8" s="18" customFormat="1" x14ac:dyDescent="0.25">
      <c r="H3082"/>
    </row>
    <row r="3083" spans="8:8" s="18" customFormat="1" x14ac:dyDescent="0.25">
      <c r="H3083"/>
    </row>
    <row r="3084" spans="8:8" s="18" customFormat="1" x14ac:dyDescent="0.25">
      <c r="H3084"/>
    </row>
    <row r="3085" spans="8:8" s="18" customFormat="1" x14ac:dyDescent="0.25">
      <c r="H3085"/>
    </row>
    <row r="3086" spans="8:8" s="18" customFormat="1" x14ac:dyDescent="0.25">
      <c r="H3086"/>
    </row>
    <row r="3087" spans="8:8" s="18" customFormat="1" x14ac:dyDescent="0.25">
      <c r="H3087"/>
    </row>
    <row r="3088" spans="8:8" s="18" customFormat="1" x14ac:dyDescent="0.25">
      <c r="H3088"/>
    </row>
    <row r="3089" spans="8:8" s="18" customFormat="1" x14ac:dyDescent="0.25">
      <c r="H3089"/>
    </row>
    <row r="3090" spans="8:8" s="18" customFormat="1" x14ac:dyDescent="0.25">
      <c r="H3090"/>
    </row>
    <row r="3091" spans="8:8" s="18" customFormat="1" x14ac:dyDescent="0.25">
      <c r="H3091"/>
    </row>
    <row r="3092" spans="8:8" s="18" customFormat="1" x14ac:dyDescent="0.25">
      <c r="H3092"/>
    </row>
    <row r="3093" spans="8:8" s="18" customFormat="1" x14ac:dyDescent="0.25">
      <c r="H3093"/>
    </row>
    <row r="3094" spans="8:8" s="18" customFormat="1" x14ac:dyDescent="0.25">
      <c r="H3094"/>
    </row>
    <row r="3095" spans="8:8" s="18" customFormat="1" x14ac:dyDescent="0.25">
      <c r="H3095"/>
    </row>
    <row r="3096" spans="8:8" s="18" customFormat="1" x14ac:dyDescent="0.25">
      <c r="H3096"/>
    </row>
    <row r="3097" spans="8:8" s="18" customFormat="1" x14ac:dyDescent="0.25">
      <c r="H3097"/>
    </row>
    <row r="3098" spans="8:8" s="18" customFormat="1" x14ac:dyDescent="0.25">
      <c r="H3098"/>
    </row>
    <row r="3099" spans="8:8" s="18" customFormat="1" x14ac:dyDescent="0.25">
      <c r="H3099"/>
    </row>
    <row r="3100" spans="8:8" s="18" customFormat="1" x14ac:dyDescent="0.25">
      <c r="H3100"/>
    </row>
    <row r="3101" spans="8:8" s="18" customFormat="1" x14ac:dyDescent="0.25">
      <c r="H3101"/>
    </row>
    <row r="3102" spans="8:8" s="18" customFormat="1" x14ac:dyDescent="0.25">
      <c r="H3102"/>
    </row>
    <row r="3103" spans="8:8" s="18" customFormat="1" x14ac:dyDescent="0.25">
      <c r="H3103"/>
    </row>
    <row r="3104" spans="8:8" s="18" customFormat="1" x14ac:dyDescent="0.25">
      <c r="H3104"/>
    </row>
    <row r="3105" spans="8:8" s="18" customFormat="1" x14ac:dyDescent="0.25">
      <c r="H3105"/>
    </row>
    <row r="3106" spans="8:8" s="18" customFormat="1" x14ac:dyDescent="0.25">
      <c r="H3106"/>
    </row>
    <row r="3107" spans="8:8" s="18" customFormat="1" x14ac:dyDescent="0.25">
      <c r="H3107"/>
    </row>
    <row r="3108" spans="8:8" s="18" customFormat="1" x14ac:dyDescent="0.25">
      <c r="H3108"/>
    </row>
    <row r="3109" spans="8:8" s="18" customFormat="1" x14ac:dyDescent="0.25">
      <c r="H3109"/>
    </row>
    <row r="3110" spans="8:8" s="18" customFormat="1" x14ac:dyDescent="0.25">
      <c r="H3110"/>
    </row>
    <row r="3111" spans="8:8" s="18" customFormat="1" x14ac:dyDescent="0.25">
      <c r="H3111"/>
    </row>
    <row r="3112" spans="8:8" s="18" customFormat="1" x14ac:dyDescent="0.25">
      <c r="H3112"/>
    </row>
    <row r="3113" spans="8:8" s="18" customFormat="1" x14ac:dyDescent="0.25">
      <c r="H3113"/>
    </row>
    <row r="3114" spans="8:8" s="18" customFormat="1" x14ac:dyDescent="0.25">
      <c r="H3114"/>
    </row>
    <row r="3115" spans="8:8" s="18" customFormat="1" x14ac:dyDescent="0.25">
      <c r="H3115"/>
    </row>
    <row r="3116" spans="8:8" s="18" customFormat="1" x14ac:dyDescent="0.25">
      <c r="H3116"/>
    </row>
    <row r="3117" spans="8:8" s="18" customFormat="1" x14ac:dyDescent="0.25">
      <c r="H3117"/>
    </row>
    <row r="3118" spans="8:8" s="18" customFormat="1" x14ac:dyDescent="0.25">
      <c r="H3118"/>
    </row>
    <row r="3119" spans="8:8" s="18" customFormat="1" x14ac:dyDescent="0.25">
      <c r="H3119"/>
    </row>
    <row r="3120" spans="8:8" s="18" customFormat="1" x14ac:dyDescent="0.25">
      <c r="H3120"/>
    </row>
    <row r="3121" spans="8:8" s="18" customFormat="1" x14ac:dyDescent="0.25">
      <c r="H3121"/>
    </row>
    <row r="3122" spans="8:8" s="18" customFormat="1" x14ac:dyDescent="0.25">
      <c r="H3122"/>
    </row>
    <row r="3123" spans="8:8" s="18" customFormat="1" x14ac:dyDescent="0.25">
      <c r="H3123"/>
    </row>
    <row r="3124" spans="8:8" s="18" customFormat="1" x14ac:dyDescent="0.25">
      <c r="H3124"/>
    </row>
    <row r="3125" spans="8:8" s="18" customFormat="1" x14ac:dyDescent="0.25">
      <c r="H3125"/>
    </row>
    <row r="3126" spans="8:8" s="18" customFormat="1" x14ac:dyDescent="0.25">
      <c r="H3126"/>
    </row>
    <row r="3127" spans="8:8" s="18" customFormat="1" x14ac:dyDescent="0.25">
      <c r="H3127"/>
    </row>
    <row r="3128" spans="8:8" s="18" customFormat="1" x14ac:dyDescent="0.25">
      <c r="H3128"/>
    </row>
    <row r="3129" spans="8:8" s="18" customFormat="1" x14ac:dyDescent="0.25">
      <c r="H3129"/>
    </row>
    <row r="3130" spans="8:8" s="18" customFormat="1" x14ac:dyDescent="0.25">
      <c r="H3130"/>
    </row>
    <row r="3131" spans="8:8" s="18" customFormat="1" x14ac:dyDescent="0.25">
      <c r="H3131"/>
    </row>
    <row r="3132" spans="8:8" s="18" customFormat="1" x14ac:dyDescent="0.25">
      <c r="H3132"/>
    </row>
    <row r="3133" spans="8:8" s="18" customFormat="1" x14ac:dyDescent="0.25">
      <c r="H3133"/>
    </row>
    <row r="3134" spans="8:8" s="18" customFormat="1" x14ac:dyDescent="0.25">
      <c r="H3134"/>
    </row>
    <row r="3135" spans="8:8" s="18" customFormat="1" x14ac:dyDescent="0.25">
      <c r="H3135"/>
    </row>
    <row r="3136" spans="8:8" s="18" customFormat="1" x14ac:dyDescent="0.25">
      <c r="H3136"/>
    </row>
    <row r="3137" spans="8:8" s="18" customFormat="1" x14ac:dyDescent="0.25">
      <c r="H3137"/>
    </row>
    <row r="3138" spans="8:8" s="18" customFormat="1" x14ac:dyDescent="0.25">
      <c r="H3138"/>
    </row>
    <row r="3139" spans="8:8" s="18" customFormat="1" x14ac:dyDescent="0.25">
      <c r="H3139"/>
    </row>
    <row r="3140" spans="8:8" s="18" customFormat="1" x14ac:dyDescent="0.25">
      <c r="H3140"/>
    </row>
    <row r="3141" spans="8:8" s="18" customFormat="1" x14ac:dyDescent="0.25">
      <c r="H3141"/>
    </row>
    <row r="3142" spans="8:8" s="18" customFormat="1" x14ac:dyDescent="0.25">
      <c r="H3142"/>
    </row>
    <row r="3143" spans="8:8" s="18" customFormat="1" x14ac:dyDescent="0.25">
      <c r="H3143"/>
    </row>
    <row r="3144" spans="8:8" s="18" customFormat="1" x14ac:dyDescent="0.25">
      <c r="H3144"/>
    </row>
    <row r="3145" spans="8:8" s="18" customFormat="1" x14ac:dyDescent="0.25">
      <c r="H3145"/>
    </row>
    <row r="3146" spans="8:8" s="18" customFormat="1" x14ac:dyDescent="0.25">
      <c r="H3146"/>
    </row>
    <row r="3147" spans="8:8" s="18" customFormat="1" x14ac:dyDescent="0.25">
      <c r="H3147"/>
    </row>
    <row r="3148" spans="8:8" s="18" customFormat="1" x14ac:dyDescent="0.25">
      <c r="H3148"/>
    </row>
    <row r="3149" spans="8:8" s="18" customFormat="1" x14ac:dyDescent="0.25">
      <c r="H3149"/>
    </row>
    <row r="3150" spans="8:8" s="18" customFormat="1" x14ac:dyDescent="0.25">
      <c r="H3150"/>
    </row>
    <row r="3151" spans="8:8" s="18" customFormat="1" x14ac:dyDescent="0.25">
      <c r="H3151"/>
    </row>
    <row r="3152" spans="8:8" s="18" customFormat="1" x14ac:dyDescent="0.25">
      <c r="H3152"/>
    </row>
    <row r="3153" spans="8:8" s="18" customFormat="1" x14ac:dyDescent="0.25">
      <c r="H3153"/>
    </row>
    <row r="3154" spans="8:8" s="18" customFormat="1" x14ac:dyDescent="0.25">
      <c r="H3154"/>
    </row>
    <row r="3155" spans="8:8" s="18" customFormat="1" x14ac:dyDescent="0.25">
      <c r="H3155"/>
    </row>
    <row r="3156" spans="8:8" s="18" customFormat="1" x14ac:dyDescent="0.25">
      <c r="H3156"/>
    </row>
    <row r="3157" spans="8:8" s="18" customFormat="1" x14ac:dyDescent="0.25">
      <c r="H3157"/>
    </row>
    <row r="3158" spans="8:8" s="18" customFormat="1" x14ac:dyDescent="0.25">
      <c r="H3158"/>
    </row>
    <row r="3159" spans="8:8" s="18" customFormat="1" x14ac:dyDescent="0.25">
      <c r="H3159"/>
    </row>
    <row r="3160" spans="8:8" s="18" customFormat="1" x14ac:dyDescent="0.25">
      <c r="H3160"/>
    </row>
    <row r="3161" spans="8:8" s="18" customFormat="1" x14ac:dyDescent="0.25">
      <c r="H3161"/>
    </row>
    <row r="3162" spans="8:8" s="18" customFormat="1" x14ac:dyDescent="0.25">
      <c r="H3162"/>
    </row>
    <row r="3163" spans="8:8" s="18" customFormat="1" x14ac:dyDescent="0.25">
      <c r="H3163"/>
    </row>
    <row r="3164" spans="8:8" s="18" customFormat="1" x14ac:dyDescent="0.25">
      <c r="H3164"/>
    </row>
    <row r="3165" spans="8:8" s="18" customFormat="1" x14ac:dyDescent="0.25">
      <c r="H3165"/>
    </row>
    <row r="3166" spans="8:8" s="18" customFormat="1" x14ac:dyDescent="0.25">
      <c r="H3166"/>
    </row>
    <row r="3167" spans="8:8" s="18" customFormat="1" x14ac:dyDescent="0.25">
      <c r="H3167"/>
    </row>
    <row r="3168" spans="8:8" s="18" customFormat="1" x14ac:dyDescent="0.25">
      <c r="H3168"/>
    </row>
    <row r="3169" spans="8:8" s="18" customFormat="1" x14ac:dyDescent="0.25">
      <c r="H3169"/>
    </row>
    <row r="3170" spans="8:8" s="18" customFormat="1" x14ac:dyDescent="0.25">
      <c r="H3170"/>
    </row>
    <row r="3171" spans="8:8" s="18" customFormat="1" x14ac:dyDescent="0.25">
      <c r="H3171"/>
    </row>
    <row r="3172" spans="8:8" s="18" customFormat="1" x14ac:dyDescent="0.25">
      <c r="H3172"/>
    </row>
    <row r="3173" spans="8:8" s="18" customFormat="1" x14ac:dyDescent="0.25">
      <c r="H3173"/>
    </row>
    <row r="3174" spans="8:8" s="18" customFormat="1" x14ac:dyDescent="0.25">
      <c r="H3174"/>
    </row>
    <row r="3175" spans="8:8" s="18" customFormat="1" x14ac:dyDescent="0.25">
      <c r="H3175"/>
    </row>
    <row r="3176" spans="8:8" s="18" customFormat="1" x14ac:dyDescent="0.25">
      <c r="H3176"/>
    </row>
    <row r="3177" spans="8:8" s="18" customFormat="1" x14ac:dyDescent="0.25">
      <c r="H3177"/>
    </row>
    <row r="3178" spans="8:8" s="18" customFormat="1" x14ac:dyDescent="0.25">
      <c r="H3178"/>
    </row>
    <row r="3179" spans="8:8" s="18" customFormat="1" x14ac:dyDescent="0.25">
      <c r="H3179"/>
    </row>
    <row r="3180" spans="8:8" s="18" customFormat="1" x14ac:dyDescent="0.25">
      <c r="H3180"/>
    </row>
    <row r="3181" spans="8:8" s="18" customFormat="1" x14ac:dyDescent="0.25">
      <c r="H3181"/>
    </row>
    <row r="3182" spans="8:8" s="18" customFormat="1" x14ac:dyDescent="0.25">
      <c r="H3182"/>
    </row>
    <row r="3183" spans="8:8" s="18" customFormat="1" x14ac:dyDescent="0.25">
      <c r="H3183"/>
    </row>
    <row r="3184" spans="8:8" s="18" customFormat="1" x14ac:dyDescent="0.25">
      <c r="H3184"/>
    </row>
    <row r="3185" spans="8:8" s="18" customFormat="1" x14ac:dyDescent="0.25">
      <c r="H3185"/>
    </row>
    <row r="3186" spans="8:8" s="18" customFormat="1" x14ac:dyDescent="0.25">
      <c r="H3186"/>
    </row>
    <row r="3187" spans="8:8" s="18" customFormat="1" x14ac:dyDescent="0.25">
      <c r="H3187"/>
    </row>
    <row r="3188" spans="8:8" s="18" customFormat="1" x14ac:dyDescent="0.25">
      <c r="H3188"/>
    </row>
    <row r="3189" spans="8:8" s="18" customFormat="1" x14ac:dyDescent="0.25">
      <c r="H3189"/>
    </row>
    <row r="3190" spans="8:8" s="18" customFormat="1" x14ac:dyDescent="0.25">
      <c r="H3190"/>
    </row>
    <row r="3191" spans="8:8" s="18" customFormat="1" x14ac:dyDescent="0.25">
      <c r="H3191"/>
    </row>
    <row r="3192" spans="8:8" s="18" customFormat="1" x14ac:dyDescent="0.25">
      <c r="H3192"/>
    </row>
    <row r="3193" spans="8:8" s="18" customFormat="1" x14ac:dyDescent="0.25">
      <c r="H3193"/>
    </row>
    <row r="3194" spans="8:8" s="18" customFormat="1" x14ac:dyDescent="0.25">
      <c r="H3194"/>
    </row>
    <row r="3195" spans="8:8" s="18" customFormat="1" x14ac:dyDescent="0.25">
      <c r="H3195"/>
    </row>
    <row r="3196" spans="8:8" s="18" customFormat="1" x14ac:dyDescent="0.25">
      <c r="H3196"/>
    </row>
    <row r="3197" spans="8:8" s="18" customFormat="1" x14ac:dyDescent="0.25">
      <c r="H3197"/>
    </row>
    <row r="3198" spans="8:8" s="18" customFormat="1" x14ac:dyDescent="0.25">
      <c r="H3198"/>
    </row>
    <row r="3199" spans="8:8" s="18" customFormat="1" x14ac:dyDescent="0.25">
      <c r="H3199"/>
    </row>
    <row r="3200" spans="8:8" s="18" customFormat="1" x14ac:dyDescent="0.25">
      <c r="H3200"/>
    </row>
    <row r="3201" spans="8:8" s="18" customFormat="1" x14ac:dyDescent="0.25">
      <c r="H3201"/>
    </row>
    <row r="3202" spans="8:8" s="18" customFormat="1" x14ac:dyDescent="0.25">
      <c r="H3202"/>
    </row>
    <row r="3203" spans="8:8" s="18" customFormat="1" x14ac:dyDescent="0.25">
      <c r="H3203"/>
    </row>
    <row r="3204" spans="8:8" s="18" customFormat="1" x14ac:dyDescent="0.25">
      <c r="H3204"/>
    </row>
    <row r="3205" spans="8:8" s="18" customFormat="1" x14ac:dyDescent="0.25">
      <c r="H3205"/>
    </row>
    <row r="3206" spans="8:8" s="18" customFormat="1" x14ac:dyDescent="0.25">
      <c r="H3206"/>
    </row>
    <row r="3207" spans="8:8" s="18" customFormat="1" x14ac:dyDescent="0.25">
      <c r="H3207"/>
    </row>
    <row r="3208" spans="8:8" s="18" customFormat="1" x14ac:dyDescent="0.25">
      <c r="H3208"/>
    </row>
    <row r="3209" spans="8:8" s="18" customFormat="1" x14ac:dyDescent="0.25">
      <c r="H3209"/>
    </row>
    <row r="3210" spans="8:8" s="18" customFormat="1" x14ac:dyDescent="0.25">
      <c r="H3210"/>
    </row>
    <row r="3211" spans="8:8" s="18" customFormat="1" x14ac:dyDescent="0.25">
      <c r="H3211"/>
    </row>
    <row r="3212" spans="8:8" s="18" customFormat="1" x14ac:dyDescent="0.25">
      <c r="H3212"/>
    </row>
    <row r="3213" spans="8:8" s="18" customFormat="1" x14ac:dyDescent="0.25">
      <c r="H3213"/>
    </row>
    <row r="3214" spans="8:8" s="18" customFormat="1" x14ac:dyDescent="0.25">
      <c r="H3214"/>
    </row>
    <row r="3215" spans="8:8" s="18" customFormat="1" x14ac:dyDescent="0.25">
      <c r="H3215"/>
    </row>
    <row r="3216" spans="8:8" s="18" customFormat="1" x14ac:dyDescent="0.25">
      <c r="H3216"/>
    </row>
    <row r="3217" spans="8:8" s="18" customFormat="1" x14ac:dyDescent="0.25">
      <c r="H3217"/>
    </row>
    <row r="3218" spans="8:8" s="18" customFormat="1" x14ac:dyDescent="0.25">
      <c r="H3218"/>
    </row>
    <row r="3219" spans="8:8" s="18" customFormat="1" x14ac:dyDescent="0.25">
      <c r="H3219"/>
    </row>
    <row r="3220" spans="8:8" s="18" customFormat="1" x14ac:dyDescent="0.25">
      <c r="H3220"/>
    </row>
    <row r="3221" spans="8:8" s="18" customFormat="1" x14ac:dyDescent="0.25">
      <c r="H3221"/>
    </row>
    <row r="3222" spans="8:8" s="18" customFormat="1" x14ac:dyDescent="0.25">
      <c r="H3222"/>
    </row>
    <row r="3223" spans="8:8" s="18" customFormat="1" x14ac:dyDescent="0.25">
      <c r="H3223"/>
    </row>
    <row r="3224" spans="8:8" s="18" customFormat="1" x14ac:dyDescent="0.25">
      <c r="H3224"/>
    </row>
    <row r="3225" spans="8:8" s="18" customFormat="1" x14ac:dyDescent="0.25">
      <c r="H3225"/>
    </row>
    <row r="3226" spans="8:8" s="18" customFormat="1" x14ac:dyDescent="0.25">
      <c r="H3226"/>
    </row>
    <row r="3227" spans="8:8" s="18" customFormat="1" x14ac:dyDescent="0.25">
      <c r="H3227"/>
    </row>
    <row r="3228" spans="8:8" s="18" customFormat="1" x14ac:dyDescent="0.25">
      <c r="H3228"/>
    </row>
    <row r="3229" spans="8:8" s="18" customFormat="1" x14ac:dyDescent="0.25">
      <c r="H3229"/>
    </row>
    <row r="3230" spans="8:8" s="18" customFormat="1" x14ac:dyDescent="0.25">
      <c r="H3230"/>
    </row>
    <row r="3231" spans="8:8" s="18" customFormat="1" x14ac:dyDescent="0.25">
      <c r="H3231"/>
    </row>
    <row r="3232" spans="8:8" s="18" customFormat="1" x14ac:dyDescent="0.25">
      <c r="H3232"/>
    </row>
    <row r="3233" spans="8:8" s="18" customFormat="1" x14ac:dyDescent="0.25">
      <c r="H3233"/>
    </row>
    <row r="3234" spans="8:8" s="18" customFormat="1" x14ac:dyDescent="0.25">
      <c r="H3234"/>
    </row>
    <row r="3235" spans="8:8" s="18" customFormat="1" x14ac:dyDescent="0.25">
      <c r="H3235"/>
    </row>
    <row r="3236" spans="8:8" s="18" customFormat="1" x14ac:dyDescent="0.25">
      <c r="H3236"/>
    </row>
    <row r="3237" spans="8:8" s="18" customFormat="1" x14ac:dyDescent="0.25">
      <c r="H3237"/>
    </row>
    <row r="3238" spans="8:8" s="18" customFormat="1" x14ac:dyDescent="0.25">
      <c r="H3238"/>
    </row>
    <row r="3239" spans="8:8" s="18" customFormat="1" x14ac:dyDescent="0.25">
      <c r="H3239"/>
    </row>
    <row r="3240" spans="8:8" s="18" customFormat="1" x14ac:dyDescent="0.25">
      <c r="H3240"/>
    </row>
    <row r="3241" spans="8:8" s="18" customFormat="1" x14ac:dyDescent="0.25">
      <c r="H3241"/>
    </row>
    <row r="3242" spans="8:8" s="18" customFormat="1" x14ac:dyDescent="0.25">
      <c r="H3242"/>
    </row>
    <row r="3243" spans="8:8" s="18" customFormat="1" x14ac:dyDescent="0.25">
      <c r="H3243"/>
    </row>
    <row r="3244" spans="8:8" s="18" customFormat="1" x14ac:dyDescent="0.25">
      <c r="H3244"/>
    </row>
    <row r="3245" spans="8:8" s="18" customFormat="1" x14ac:dyDescent="0.25">
      <c r="H3245"/>
    </row>
    <row r="3246" spans="8:8" s="18" customFormat="1" x14ac:dyDescent="0.25">
      <c r="H3246"/>
    </row>
    <row r="3247" spans="8:8" s="18" customFormat="1" x14ac:dyDescent="0.25">
      <c r="H3247"/>
    </row>
    <row r="3248" spans="8:8" s="18" customFormat="1" x14ac:dyDescent="0.25">
      <c r="H3248"/>
    </row>
    <row r="3249" spans="8:8" s="18" customFormat="1" x14ac:dyDescent="0.25">
      <c r="H3249"/>
    </row>
    <row r="3250" spans="8:8" s="18" customFormat="1" x14ac:dyDescent="0.25">
      <c r="H3250"/>
    </row>
    <row r="3251" spans="8:8" s="18" customFormat="1" x14ac:dyDescent="0.25">
      <c r="H3251"/>
    </row>
    <row r="3252" spans="8:8" s="18" customFormat="1" x14ac:dyDescent="0.25">
      <c r="H3252"/>
    </row>
    <row r="3253" spans="8:8" s="18" customFormat="1" x14ac:dyDescent="0.25">
      <c r="H3253"/>
    </row>
    <row r="3254" spans="8:8" s="18" customFormat="1" x14ac:dyDescent="0.25">
      <c r="H3254"/>
    </row>
    <row r="3255" spans="8:8" s="18" customFormat="1" x14ac:dyDescent="0.25">
      <c r="H3255"/>
    </row>
    <row r="3256" spans="8:8" s="18" customFormat="1" x14ac:dyDescent="0.25">
      <c r="H3256"/>
    </row>
    <row r="3257" spans="8:8" s="18" customFormat="1" x14ac:dyDescent="0.25">
      <c r="H3257"/>
    </row>
    <row r="3258" spans="8:8" s="18" customFormat="1" x14ac:dyDescent="0.25">
      <c r="H3258"/>
    </row>
    <row r="3259" spans="8:8" s="18" customFormat="1" x14ac:dyDescent="0.25">
      <c r="H3259"/>
    </row>
    <row r="3260" spans="8:8" s="18" customFormat="1" x14ac:dyDescent="0.25">
      <c r="H3260"/>
    </row>
    <row r="3261" spans="8:8" s="18" customFormat="1" x14ac:dyDescent="0.25">
      <c r="H3261"/>
    </row>
    <row r="3262" spans="8:8" s="18" customFormat="1" x14ac:dyDescent="0.25">
      <c r="H3262"/>
    </row>
    <row r="3263" spans="8:8" s="18" customFormat="1" x14ac:dyDescent="0.25">
      <c r="H3263"/>
    </row>
    <row r="3264" spans="8:8" s="18" customFormat="1" x14ac:dyDescent="0.25">
      <c r="H3264"/>
    </row>
    <row r="3265" spans="8:8" s="18" customFormat="1" x14ac:dyDescent="0.25">
      <c r="H3265"/>
    </row>
    <row r="3266" spans="8:8" s="18" customFormat="1" x14ac:dyDescent="0.25">
      <c r="H3266"/>
    </row>
    <row r="3267" spans="8:8" s="18" customFormat="1" x14ac:dyDescent="0.25">
      <c r="H3267"/>
    </row>
    <row r="3268" spans="8:8" s="18" customFormat="1" x14ac:dyDescent="0.25">
      <c r="H3268"/>
    </row>
    <row r="3269" spans="8:8" s="18" customFormat="1" x14ac:dyDescent="0.25">
      <c r="H3269"/>
    </row>
    <row r="3270" spans="8:8" s="18" customFormat="1" x14ac:dyDescent="0.25">
      <c r="H3270"/>
    </row>
    <row r="3271" spans="8:8" s="18" customFormat="1" x14ac:dyDescent="0.25">
      <c r="H3271"/>
    </row>
    <row r="3272" spans="8:8" s="18" customFormat="1" x14ac:dyDescent="0.25">
      <c r="H3272"/>
    </row>
    <row r="3273" spans="8:8" s="18" customFormat="1" x14ac:dyDescent="0.25">
      <c r="H3273"/>
    </row>
    <row r="3274" spans="8:8" s="18" customFormat="1" x14ac:dyDescent="0.25">
      <c r="H3274"/>
    </row>
    <row r="3275" spans="8:8" s="18" customFormat="1" x14ac:dyDescent="0.25">
      <c r="H3275"/>
    </row>
    <row r="3276" spans="8:8" s="18" customFormat="1" x14ac:dyDescent="0.25">
      <c r="H3276"/>
    </row>
    <row r="3277" spans="8:8" s="18" customFormat="1" x14ac:dyDescent="0.25">
      <c r="H3277"/>
    </row>
    <row r="3278" spans="8:8" s="18" customFormat="1" x14ac:dyDescent="0.25">
      <c r="H3278"/>
    </row>
    <row r="3279" spans="8:8" s="18" customFormat="1" x14ac:dyDescent="0.25">
      <c r="H3279"/>
    </row>
    <row r="3280" spans="8:8" s="18" customFormat="1" x14ac:dyDescent="0.25">
      <c r="H3280"/>
    </row>
    <row r="3281" spans="8:8" s="18" customFormat="1" x14ac:dyDescent="0.25">
      <c r="H3281"/>
    </row>
    <row r="3282" spans="8:8" s="18" customFormat="1" x14ac:dyDescent="0.25">
      <c r="H3282"/>
    </row>
    <row r="3283" spans="8:8" s="18" customFormat="1" x14ac:dyDescent="0.25">
      <c r="H3283"/>
    </row>
    <row r="3284" spans="8:8" s="18" customFormat="1" x14ac:dyDescent="0.25">
      <c r="H3284"/>
    </row>
    <row r="3285" spans="8:8" s="18" customFormat="1" x14ac:dyDescent="0.25">
      <c r="H3285"/>
    </row>
    <row r="3286" spans="8:8" s="18" customFormat="1" x14ac:dyDescent="0.25">
      <c r="H3286"/>
    </row>
    <row r="3287" spans="8:8" s="18" customFormat="1" x14ac:dyDescent="0.25">
      <c r="H3287"/>
    </row>
    <row r="3288" spans="8:8" s="18" customFormat="1" x14ac:dyDescent="0.25">
      <c r="H3288"/>
    </row>
    <row r="3289" spans="8:8" s="18" customFormat="1" x14ac:dyDescent="0.25">
      <c r="H3289"/>
    </row>
    <row r="3290" spans="8:8" s="18" customFormat="1" x14ac:dyDescent="0.25">
      <c r="H3290"/>
    </row>
    <row r="3291" spans="8:8" s="18" customFormat="1" x14ac:dyDescent="0.25">
      <c r="H3291"/>
    </row>
    <row r="3292" spans="8:8" s="18" customFormat="1" x14ac:dyDescent="0.25">
      <c r="H3292"/>
    </row>
    <row r="3293" spans="8:8" s="18" customFormat="1" x14ac:dyDescent="0.25">
      <c r="H3293"/>
    </row>
    <row r="3294" spans="8:8" s="18" customFormat="1" x14ac:dyDescent="0.25">
      <c r="H3294"/>
    </row>
    <row r="3295" spans="8:8" s="18" customFormat="1" x14ac:dyDescent="0.25">
      <c r="H3295"/>
    </row>
    <row r="3296" spans="8:8" s="18" customFormat="1" x14ac:dyDescent="0.25">
      <c r="H3296"/>
    </row>
    <row r="3297" spans="8:8" s="18" customFormat="1" x14ac:dyDescent="0.25">
      <c r="H3297"/>
    </row>
    <row r="3298" spans="8:8" s="18" customFormat="1" x14ac:dyDescent="0.25">
      <c r="H3298"/>
    </row>
    <row r="3299" spans="8:8" s="18" customFormat="1" x14ac:dyDescent="0.25">
      <c r="H3299"/>
    </row>
    <row r="3300" spans="8:8" s="18" customFormat="1" x14ac:dyDescent="0.25">
      <c r="H3300"/>
    </row>
    <row r="3301" spans="8:8" s="18" customFormat="1" x14ac:dyDescent="0.25">
      <c r="H3301"/>
    </row>
    <row r="3302" spans="8:8" s="18" customFormat="1" x14ac:dyDescent="0.25">
      <c r="H3302"/>
    </row>
    <row r="3303" spans="8:8" s="18" customFormat="1" x14ac:dyDescent="0.25">
      <c r="H3303"/>
    </row>
    <row r="3304" spans="8:8" s="18" customFormat="1" x14ac:dyDescent="0.25">
      <c r="H3304"/>
    </row>
    <row r="3305" spans="8:8" s="18" customFormat="1" x14ac:dyDescent="0.25">
      <c r="H3305"/>
    </row>
    <row r="3306" spans="8:8" s="18" customFormat="1" x14ac:dyDescent="0.25">
      <c r="H3306"/>
    </row>
    <row r="3307" spans="8:8" s="18" customFormat="1" x14ac:dyDescent="0.25">
      <c r="H3307"/>
    </row>
    <row r="3308" spans="8:8" s="18" customFormat="1" x14ac:dyDescent="0.25">
      <c r="H3308"/>
    </row>
    <row r="3309" spans="8:8" s="18" customFormat="1" x14ac:dyDescent="0.25">
      <c r="H3309"/>
    </row>
    <row r="3310" spans="8:8" s="18" customFormat="1" x14ac:dyDescent="0.25">
      <c r="H3310"/>
    </row>
    <row r="3311" spans="8:8" s="18" customFormat="1" x14ac:dyDescent="0.25">
      <c r="H3311"/>
    </row>
    <row r="3312" spans="8:8" s="18" customFormat="1" x14ac:dyDescent="0.25">
      <c r="H3312"/>
    </row>
    <row r="3313" spans="8:8" s="18" customFormat="1" x14ac:dyDescent="0.25">
      <c r="H3313"/>
    </row>
    <row r="3314" spans="8:8" s="18" customFormat="1" x14ac:dyDescent="0.25">
      <c r="H3314"/>
    </row>
    <row r="3315" spans="8:8" s="18" customFormat="1" x14ac:dyDescent="0.25">
      <c r="H3315"/>
    </row>
    <row r="3316" spans="8:8" s="18" customFormat="1" x14ac:dyDescent="0.25">
      <c r="H3316"/>
    </row>
    <row r="3317" spans="8:8" s="18" customFormat="1" x14ac:dyDescent="0.25">
      <c r="H3317"/>
    </row>
    <row r="3318" spans="8:8" s="18" customFormat="1" x14ac:dyDescent="0.25">
      <c r="H3318"/>
    </row>
    <row r="3319" spans="8:8" s="18" customFormat="1" x14ac:dyDescent="0.25">
      <c r="H3319"/>
    </row>
    <row r="3320" spans="8:8" s="18" customFormat="1" x14ac:dyDescent="0.25">
      <c r="H3320"/>
    </row>
    <row r="3321" spans="8:8" s="18" customFormat="1" x14ac:dyDescent="0.25">
      <c r="H3321"/>
    </row>
    <row r="3322" spans="8:8" s="18" customFormat="1" x14ac:dyDescent="0.25"/>
    <row r="3323" spans="8:8" s="18" customFormat="1" x14ac:dyDescent="0.25"/>
    <row r="3324" spans="8:8" s="18" customFormat="1" x14ac:dyDescent="0.25"/>
    <row r="3325" spans="8:8" s="18" customFormat="1" x14ac:dyDescent="0.25"/>
    <row r="3326" spans="8:8" s="18" customFormat="1" x14ac:dyDescent="0.25"/>
    <row r="3327" spans="8:8" s="18" customFormat="1" x14ac:dyDescent="0.25"/>
    <row r="3328" spans="8:8" s="18" customFormat="1" x14ac:dyDescent="0.25"/>
    <row r="3329" s="18" customFormat="1" x14ac:dyDescent="0.25"/>
    <row r="3330" s="18" customFormat="1" x14ac:dyDescent="0.25"/>
    <row r="3331" s="18" customFormat="1" x14ac:dyDescent="0.25"/>
    <row r="3332" s="18" customFormat="1" x14ac:dyDescent="0.25"/>
    <row r="3333" s="18" customFormat="1" x14ac:dyDescent="0.25"/>
    <row r="3334" s="18" customFormat="1" x14ac:dyDescent="0.25"/>
    <row r="3335" s="18" customFormat="1" x14ac:dyDescent="0.25"/>
    <row r="3336" s="18" customFormat="1" x14ac:dyDescent="0.25"/>
    <row r="3337" s="18" customFormat="1" x14ac:dyDescent="0.25"/>
    <row r="3338" s="18" customFormat="1" x14ac:dyDescent="0.25"/>
    <row r="3339" s="18" customFormat="1" x14ac:dyDescent="0.25"/>
    <row r="3340" s="18" customFormat="1" x14ac:dyDescent="0.25"/>
    <row r="3341" s="18" customFormat="1" x14ac:dyDescent="0.25"/>
    <row r="3342" s="18" customFormat="1" x14ac:dyDescent="0.25"/>
    <row r="3343" s="18" customFormat="1" x14ac:dyDescent="0.25"/>
    <row r="3344" s="18" customFormat="1" x14ac:dyDescent="0.25"/>
    <row r="3345" s="18" customFormat="1" x14ac:dyDescent="0.25"/>
    <row r="3346" s="18" customFormat="1" x14ac:dyDescent="0.25"/>
    <row r="3347" s="18" customFormat="1" x14ac:dyDescent="0.25"/>
    <row r="3348" s="18" customFormat="1" x14ac:dyDescent="0.25"/>
    <row r="3349" s="18" customFormat="1" x14ac:dyDescent="0.25"/>
    <row r="3350" s="18" customFormat="1" x14ac:dyDescent="0.25"/>
    <row r="3351" s="18" customFormat="1" x14ac:dyDescent="0.25"/>
    <row r="3352" s="18" customFormat="1" x14ac:dyDescent="0.25"/>
    <row r="3353" s="18" customFormat="1" x14ac:dyDescent="0.25"/>
    <row r="3354" s="18" customFormat="1" x14ac:dyDescent="0.25"/>
    <row r="3355" s="18" customFormat="1" x14ac:dyDescent="0.25"/>
    <row r="3356" s="18" customFormat="1" x14ac:dyDescent="0.25"/>
    <row r="3357" s="18" customFormat="1" x14ac:dyDescent="0.25"/>
    <row r="3358" s="18" customFormat="1" x14ac:dyDescent="0.25"/>
    <row r="3359" s="18" customFormat="1" x14ac:dyDescent="0.25"/>
    <row r="3360" s="18" customFormat="1" x14ac:dyDescent="0.25"/>
    <row r="3361" s="18" customFormat="1" x14ac:dyDescent="0.25"/>
    <row r="3362" s="18" customFormat="1" x14ac:dyDescent="0.25"/>
    <row r="3363" s="18" customFormat="1" x14ac:dyDescent="0.25"/>
    <row r="3364" s="18" customFormat="1" x14ac:dyDescent="0.25"/>
    <row r="3365" s="18" customFormat="1" x14ac:dyDescent="0.25"/>
    <row r="3366" s="18" customFormat="1" x14ac:dyDescent="0.25"/>
    <row r="3367" s="18" customFormat="1" x14ac:dyDescent="0.25"/>
    <row r="3368" s="18" customFormat="1" x14ac:dyDescent="0.25"/>
    <row r="3369" s="18" customFormat="1" x14ac:dyDescent="0.25"/>
    <row r="3370" s="18" customFormat="1" x14ac:dyDescent="0.25"/>
    <row r="3371" s="18" customFormat="1" x14ac:dyDescent="0.25"/>
    <row r="3372" s="18" customFormat="1" x14ac:dyDescent="0.25"/>
    <row r="3373" s="18" customFormat="1" x14ac:dyDescent="0.25"/>
    <row r="3374" s="18" customFormat="1" x14ac:dyDescent="0.25"/>
    <row r="3375" s="18" customFormat="1" x14ac:dyDescent="0.25"/>
    <row r="3376" s="18" customFormat="1" x14ac:dyDescent="0.25"/>
    <row r="3377" s="18" customFormat="1" x14ac:dyDescent="0.25"/>
    <row r="3378" s="18" customFormat="1" x14ac:dyDescent="0.25"/>
    <row r="3379" s="18" customFormat="1" x14ac:dyDescent="0.25"/>
    <row r="3380" s="18" customFormat="1" x14ac:dyDescent="0.25"/>
    <row r="3381" s="18" customFormat="1" x14ac:dyDescent="0.25"/>
    <row r="3382" s="18" customFormat="1" x14ac:dyDescent="0.25"/>
    <row r="3383" s="18" customFormat="1" x14ac:dyDescent="0.25"/>
    <row r="3384" s="18" customFormat="1" x14ac:dyDescent="0.25"/>
    <row r="3385" s="18" customFormat="1" x14ac:dyDescent="0.25"/>
    <row r="3386" s="18" customFormat="1" x14ac:dyDescent="0.25"/>
    <row r="3387" s="18" customFormat="1" x14ac:dyDescent="0.25"/>
    <row r="3388" s="18" customFormat="1" x14ac:dyDescent="0.25"/>
    <row r="3389" s="18" customFormat="1" x14ac:dyDescent="0.25"/>
    <row r="3390" s="18" customFormat="1" x14ac:dyDescent="0.25"/>
    <row r="3391" s="18" customFormat="1" x14ac:dyDescent="0.25"/>
    <row r="3392" s="18" customFormat="1" x14ac:dyDescent="0.25"/>
    <row r="3393" s="18" customFormat="1" x14ac:dyDescent="0.25"/>
    <row r="3394" s="18" customFormat="1" x14ac:dyDescent="0.25"/>
    <row r="3395" s="18" customFormat="1" x14ac:dyDescent="0.25"/>
    <row r="3396" s="18" customFormat="1" x14ac:dyDescent="0.25"/>
    <row r="3397" s="18" customFormat="1" x14ac:dyDescent="0.25"/>
    <row r="3398" s="18" customFormat="1" x14ac:dyDescent="0.25"/>
    <row r="3399" s="18" customFormat="1" x14ac:dyDescent="0.25"/>
    <row r="3400" s="18" customFormat="1" x14ac:dyDescent="0.25"/>
    <row r="3401" s="18" customFormat="1" x14ac:dyDescent="0.25"/>
    <row r="3402" s="18" customFormat="1" x14ac:dyDescent="0.25"/>
    <row r="3403" s="18" customFormat="1" x14ac:dyDescent="0.25"/>
    <row r="3404" s="18" customFormat="1" x14ac:dyDescent="0.25"/>
    <row r="3405" s="18" customFormat="1" x14ac:dyDescent="0.25"/>
    <row r="3406" s="18" customFormat="1" x14ac:dyDescent="0.25"/>
    <row r="3407" s="18" customFormat="1" x14ac:dyDescent="0.25"/>
    <row r="3408" s="18" customFormat="1" x14ac:dyDescent="0.25"/>
    <row r="3409" s="18" customFormat="1" x14ac:dyDescent="0.25"/>
    <row r="3410" s="18" customFormat="1" x14ac:dyDescent="0.25"/>
    <row r="3411" s="18" customFormat="1" x14ac:dyDescent="0.25"/>
    <row r="3412" s="18" customFormat="1" x14ac:dyDescent="0.25"/>
    <row r="3413" s="18" customFormat="1" x14ac:dyDescent="0.25"/>
    <row r="3414" s="18" customFormat="1" x14ac:dyDescent="0.25"/>
    <row r="3415" s="18" customFormat="1" x14ac:dyDescent="0.25"/>
    <row r="3416" s="18" customFormat="1" x14ac:dyDescent="0.25"/>
    <row r="3417" s="18" customFormat="1" x14ac:dyDescent="0.25"/>
    <row r="3418" s="18" customFormat="1" x14ac:dyDescent="0.25"/>
    <row r="3419" s="18" customFormat="1" x14ac:dyDescent="0.25"/>
    <row r="3420" s="18" customFormat="1" x14ac:dyDescent="0.25"/>
    <row r="3421" s="18" customFormat="1" x14ac:dyDescent="0.25"/>
    <row r="3422" s="18" customFormat="1" x14ac:dyDescent="0.25"/>
    <row r="3423" s="18" customFormat="1" x14ac:dyDescent="0.25"/>
    <row r="3424" s="18" customFormat="1" x14ac:dyDescent="0.25"/>
    <row r="3425" s="18" customFormat="1" x14ac:dyDescent="0.25"/>
    <row r="3426" s="18" customFormat="1" x14ac:dyDescent="0.25"/>
    <row r="3427" s="18" customFormat="1" x14ac:dyDescent="0.25"/>
    <row r="3428" s="18" customFormat="1" x14ac:dyDescent="0.25"/>
    <row r="3429" s="18" customFormat="1" x14ac:dyDescent="0.25"/>
    <row r="3430" s="18" customFormat="1" x14ac:dyDescent="0.25"/>
    <row r="3431" s="18" customFormat="1" x14ac:dyDescent="0.25"/>
    <row r="3432" s="18" customFormat="1" x14ac:dyDescent="0.25"/>
    <row r="3433" s="18" customFormat="1" x14ac:dyDescent="0.25"/>
    <row r="3434" s="18" customFormat="1" x14ac:dyDescent="0.25"/>
    <row r="3435" s="18" customFormat="1" x14ac:dyDescent="0.25"/>
    <row r="3436" s="18" customFormat="1" x14ac:dyDescent="0.25"/>
    <row r="3437" s="18" customFormat="1" x14ac:dyDescent="0.25"/>
    <row r="3438" s="18" customFormat="1" x14ac:dyDescent="0.25"/>
    <row r="3439" s="18" customFormat="1" x14ac:dyDescent="0.25"/>
    <row r="3440" s="18" customFormat="1" x14ac:dyDescent="0.25"/>
    <row r="3441" s="18" customFormat="1" x14ac:dyDescent="0.25"/>
    <row r="3442" s="18" customFormat="1" x14ac:dyDescent="0.25"/>
    <row r="3443" s="18" customFormat="1" x14ac:dyDescent="0.25"/>
    <row r="3444" s="18" customFormat="1" x14ac:dyDescent="0.25"/>
    <row r="3445" s="18" customFormat="1" x14ac:dyDescent="0.25"/>
    <row r="3446" s="18" customFormat="1" x14ac:dyDescent="0.25"/>
    <row r="3447" s="18" customFormat="1" x14ac:dyDescent="0.25"/>
    <row r="3448" s="18" customFormat="1" x14ac:dyDescent="0.25"/>
    <row r="3449" s="18" customFormat="1" x14ac:dyDescent="0.25"/>
    <row r="3450" s="18" customFormat="1" x14ac:dyDescent="0.25"/>
    <row r="3451" s="18" customFormat="1" x14ac:dyDescent="0.25"/>
    <row r="3452" s="18" customFormat="1" x14ac:dyDescent="0.25"/>
    <row r="3453" s="18" customFormat="1" x14ac:dyDescent="0.25"/>
    <row r="3454" s="18" customFormat="1" x14ac:dyDescent="0.25"/>
    <row r="3455" s="18" customFormat="1" x14ac:dyDescent="0.25"/>
    <row r="3456" s="18" customFormat="1" x14ac:dyDescent="0.25"/>
    <row r="3457" s="18" customFormat="1" x14ac:dyDescent="0.25"/>
    <row r="3458" s="18" customFormat="1" x14ac:dyDescent="0.25"/>
    <row r="3459" s="18" customFormat="1" x14ac:dyDescent="0.25"/>
    <row r="3460" s="18" customFormat="1" x14ac:dyDescent="0.25"/>
    <row r="3461" s="18" customFormat="1" x14ac:dyDescent="0.25"/>
    <row r="3462" s="18" customFormat="1" x14ac:dyDescent="0.25"/>
    <row r="3463" s="18" customFormat="1" x14ac:dyDescent="0.25"/>
    <row r="3464" s="18" customFormat="1" x14ac:dyDescent="0.25"/>
    <row r="3465" s="18" customFormat="1" x14ac:dyDescent="0.25"/>
    <row r="3466" s="18" customFormat="1" x14ac:dyDescent="0.25"/>
    <row r="3467" s="18" customFormat="1" x14ac:dyDescent="0.25"/>
    <row r="3468" s="18" customFormat="1" x14ac:dyDescent="0.25"/>
    <row r="3469" s="18" customFormat="1" x14ac:dyDescent="0.25"/>
    <row r="3470" s="18" customFormat="1" x14ac:dyDescent="0.25"/>
    <row r="3471" s="18" customFormat="1" x14ac:dyDescent="0.25"/>
    <row r="3472" s="18" customFormat="1" x14ac:dyDescent="0.25"/>
    <row r="3473" s="18" customFormat="1" x14ac:dyDescent="0.25"/>
    <row r="3474" s="18" customFormat="1" x14ac:dyDescent="0.25"/>
    <row r="3475" s="18" customFormat="1" x14ac:dyDescent="0.25"/>
    <row r="3476" s="18" customFormat="1" x14ac:dyDescent="0.25"/>
    <row r="3477" s="18" customFormat="1" x14ac:dyDescent="0.25"/>
    <row r="3478" s="18" customFormat="1" x14ac:dyDescent="0.25"/>
    <row r="3479" s="18" customFormat="1" x14ac:dyDescent="0.25"/>
    <row r="3480" s="18" customFormat="1" x14ac:dyDescent="0.25"/>
    <row r="3481" s="18" customFormat="1" x14ac:dyDescent="0.25"/>
    <row r="3482" s="18" customFormat="1" x14ac:dyDescent="0.25"/>
    <row r="3483" s="18" customFormat="1" x14ac:dyDescent="0.25"/>
    <row r="3484" s="18" customFormat="1" x14ac:dyDescent="0.25"/>
    <row r="3485" s="18" customFormat="1" x14ac:dyDescent="0.25"/>
    <row r="3486" s="18" customFormat="1" x14ac:dyDescent="0.25"/>
    <row r="3487" s="18" customFormat="1" x14ac:dyDescent="0.25"/>
    <row r="3488" s="18" customFormat="1" x14ac:dyDescent="0.25"/>
    <row r="3489" s="18" customFormat="1" x14ac:dyDescent="0.25"/>
    <row r="3490" s="18" customFormat="1" x14ac:dyDescent="0.25"/>
    <row r="3491" s="18" customFormat="1" x14ac:dyDescent="0.25"/>
    <row r="3492" s="18" customFormat="1" x14ac:dyDescent="0.25"/>
    <row r="3493" s="18" customFormat="1" x14ac:dyDescent="0.25"/>
    <row r="3494" s="18" customFormat="1" x14ac:dyDescent="0.25"/>
    <row r="3495" s="18" customFormat="1" x14ac:dyDescent="0.25"/>
    <row r="3496" s="18" customFormat="1" x14ac:dyDescent="0.25"/>
    <row r="3497" s="18" customFormat="1" x14ac:dyDescent="0.25"/>
    <row r="3498" s="18" customFormat="1" x14ac:dyDescent="0.25"/>
    <row r="3499" s="18" customFormat="1" x14ac:dyDescent="0.25"/>
    <row r="3500" s="18" customFormat="1" x14ac:dyDescent="0.25"/>
    <row r="3501" s="18" customFormat="1" x14ac:dyDescent="0.25"/>
    <row r="3502" s="18" customFormat="1" x14ac:dyDescent="0.25"/>
    <row r="3503" s="18" customFormat="1" x14ac:dyDescent="0.25"/>
    <row r="3504" s="18" customFormat="1" x14ac:dyDescent="0.25"/>
    <row r="3505" s="18" customFormat="1" x14ac:dyDescent="0.25"/>
    <row r="3506" s="18" customFormat="1" x14ac:dyDescent="0.25"/>
    <row r="3507" s="18" customFormat="1" x14ac:dyDescent="0.25"/>
    <row r="3508" s="18" customFormat="1" x14ac:dyDescent="0.25"/>
    <row r="3509" s="18" customFormat="1" x14ac:dyDescent="0.25"/>
    <row r="3510" s="18" customFormat="1" x14ac:dyDescent="0.25"/>
    <row r="3511" s="18" customFormat="1" x14ac:dyDescent="0.25"/>
    <row r="3512" s="18" customFormat="1" x14ac:dyDescent="0.25"/>
    <row r="3513" s="18" customFormat="1" x14ac:dyDescent="0.25"/>
    <row r="3514" s="18" customFormat="1" x14ac:dyDescent="0.25"/>
    <row r="3515" s="18" customFormat="1" x14ac:dyDescent="0.25"/>
    <row r="3516" s="18" customFormat="1" x14ac:dyDescent="0.25"/>
    <row r="3517" s="18" customFormat="1" x14ac:dyDescent="0.25"/>
    <row r="3518" s="18" customFormat="1" x14ac:dyDescent="0.25"/>
    <row r="3519" s="18" customFormat="1" x14ac:dyDescent="0.25"/>
    <row r="3520" s="18" customFormat="1" x14ac:dyDescent="0.25"/>
    <row r="3521" s="18" customFormat="1" x14ac:dyDescent="0.25"/>
    <row r="3522" s="18" customFormat="1" x14ac:dyDescent="0.25"/>
    <row r="3523" s="18" customFormat="1" x14ac:dyDescent="0.25"/>
    <row r="3524" s="18" customFormat="1" x14ac:dyDescent="0.25"/>
    <row r="3525" s="18" customFormat="1" x14ac:dyDescent="0.25"/>
    <row r="3526" s="18" customFormat="1" x14ac:dyDescent="0.25"/>
    <row r="3527" s="18" customFormat="1" x14ac:dyDescent="0.25"/>
    <row r="3528" s="18" customFormat="1" x14ac:dyDescent="0.25"/>
    <row r="3529" s="18" customFormat="1" x14ac:dyDescent="0.25"/>
    <row r="3530" s="18" customFormat="1" x14ac:dyDescent="0.25"/>
    <row r="3531" s="18" customFormat="1" x14ac:dyDescent="0.25"/>
    <row r="3532" s="18" customFormat="1" x14ac:dyDescent="0.25"/>
    <row r="3533" s="18" customFormat="1" x14ac:dyDescent="0.25"/>
    <row r="3534" s="18" customFormat="1" x14ac:dyDescent="0.25"/>
    <row r="3535" s="18" customFormat="1" x14ac:dyDescent="0.25"/>
    <row r="3536" s="18" customFormat="1" x14ac:dyDescent="0.25"/>
    <row r="3537" s="18" customFormat="1" x14ac:dyDescent="0.25"/>
    <row r="3538" s="18" customFormat="1" x14ac:dyDescent="0.25"/>
    <row r="3539" s="18" customFormat="1" x14ac:dyDescent="0.25"/>
    <row r="3540" s="18" customFormat="1" x14ac:dyDescent="0.25"/>
    <row r="3541" s="18" customFormat="1" x14ac:dyDescent="0.25"/>
    <row r="3542" s="18" customFormat="1" x14ac:dyDescent="0.25"/>
    <row r="3543" s="18" customFormat="1" x14ac:dyDescent="0.25"/>
    <row r="3544" s="18" customFormat="1" x14ac:dyDescent="0.25"/>
    <row r="3545" s="18" customFormat="1" x14ac:dyDescent="0.25"/>
    <row r="3546" s="18" customFormat="1" x14ac:dyDescent="0.25"/>
    <row r="3547" s="18" customFormat="1" x14ac:dyDescent="0.25"/>
    <row r="3548" s="18" customFormat="1" x14ac:dyDescent="0.25"/>
    <row r="3549" s="18" customFormat="1" x14ac:dyDescent="0.25"/>
    <row r="3550" s="18" customFormat="1" x14ac:dyDescent="0.25"/>
    <row r="3551" s="18" customFormat="1" x14ac:dyDescent="0.25"/>
    <row r="3552" s="18" customFormat="1" x14ac:dyDescent="0.25"/>
    <row r="3553" s="18" customFormat="1" x14ac:dyDescent="0.25"/>
    <row r="3554" s="18" customFormat="1" x14ac:dyDescent="0.25"/>
    <row r="3555" s="18" customFormat="1" x14ac:dyDescent="0.25"/>
    <row r="3556" s="18" customFormat="1" x14ac:dyDescent="0.25"/>
    <row r="3557" s="18" customFormat="1" x14ac:dyDescent="0.25"/>
    <row r="3558" s="18" customFormat="1" x14ac:dyDescent="0.25"/>
    <row r="3559" s="18" customFormat="1" x14ac:dyDescent="0.25"/>
    <row r="3560" s="18" customFormat="1" x14ac:dyDescent="0.25"/>
    <row r="3561" s="18" customFormat="1" x14ac:dyDescent="0.25"/>
    <row r="3562" s="18" customFormat="1" x14ac:dyDescent="0.25"/>
    <row r="3563" s="18" customFormat="1" x14ac:dyDescent="0.25"/>
    <row r="3564" s="18" customFormat="1" x14ac:dyDescent="0.25"/>
    <row r="3565" s="18" customFormat="1" x14ac:dyDescent="0.25"/>
    <row r="3566" s="18" customFormat="1" x14ac:dyDescent="0.25"/>
    <row r="3567" s="18" customFormat="1" x14ac:dyDescent="0.25"/>
    <row r="3568" s="18" customFormat="1" x14ac:dyDescent="0.25"/>
    <row r="3569" s="18" customFormat="1" x14ac:dyDescent="0.25"/>
    <row r="3570" s="18" customFormat="1" x14ac:dyDescent="0.25"/>
    <row r="3571" s="18" customFormat="1" x14ac:dyDescent="0.25"/>
    <row r="3572" s="18" customFormat="1" x14ac:dyDescent="0.25"/>
    <row r="3573" s="18" customFormat="1" x14ac:dyDescent="0.25"/>
    <row r="3574" s="18" customFormat="1" x14ac:dyDescent="0.25"/>
    <row r="3575" s="18" customFormat="1" x14ac:dyDescent="0.25"/>
    <row r="3576" s="18" customFormat="1" x14ac:dyDescent="0.25"/>
    <row r="3577" s="18" customFormat="1" x14ac:dyDescent="0.25"/>
    <row r="3578" s="18" customFormat="1" x14ac:dyDescent="0.25"/>
    <row r="3579" s="18" customFormat="1" x14ac:dyDescent="0.25"/>
    <row r="3580" s="18" customFormat="1" x14ac:dyDescent="0.25"/>
    <row r="3581" s="18" customFormat="1" x14ac:dyDescent="0.25"/>
    <row r="3582" s="18" customFormat="1" x14ac:dyDescent="0.25"/>
    <row r="3583" s="18" customFormat="1" x14ac:dyDescent="0.25"/>
    <row r="3584" s="18" customFormat="1" x14ac:dyDescent="0.25"/>
    <row r="3759" spans="1:13" x14ac:dyDescent="0.25">
      <c r="A3759" s="1" t="s">
        <v>20</v>
      </c>
      <c r="B3759" s="1" t="s">
        <v>0</v>
      </c>
      <c r="C3759" s="1" t="s">
        <v>21</v>
      </c>
      <c r="D3759" s="1" t="s">
        <v>22</v>
      </c>
      <c r="E3759" s="1" t="s">
        <v>23</v>
      </c>
      <c r="F3759" s="1" t="s">
        <v>24</v>
      </c>
      <c r="G3759" s="1" t="s">
        <v>25</v>
      </c>
    </row>
    <row r="3760" spans="1:13" x14ac:dyDescent="0.25">
      <c r="A3760" s="13" t="s">
        <v>55</v>
      </c>
      <c r="B3760" s="13" t="s">
        <v>19</v>
      </c>
      <c r="C3760" s="13">
        <v>1</v>
      </c>
      <c r="D3760" s="13">
        <v>1</v>
      </c>
      <c r="E3760" s="13">
        <v>1</v>
      </c>
      <c r="F3760" s="13">
        <v>0</v>
      </c>
      <c r="G3760" s="13">
        <v>0</v>
      </c>
      <c r="I3760">
        <f>+SUM(C3760:C3826)</f>
        <v>820</v>
      </c>
      <c r="J3760">
        <f t="shared" ref="J3760:M3760" si="1">+SUM(D3760:D3826)</f>
        <v>774</v>
      </c>
      <c r="K3760">
        <f t="shared" si="1"/>
        <v>557</v>
      </c>
      <c r="L3760">
        <f t="shared" si="1"/>
        <v>217</v>
      </c>
      <c r="M3760">
        <f t="shared" si="1"/>
        <v>0</v>
      </c>
    </row>
    <row r="3761" spans="1:7" x14ac:dyDescent="0.25">
      <c r="A3761" s="13" t="s">
        <v>55</v>
      </c>
      <c r="B3761" s="13" t="s">
        <v>182</v>
      </c>
      <c r="C3761" s="13">
        <v>9</v>
      </c>
      <c r="D3761" s="13">
        <v>9</v>
      </c>
      <c r="E3761" s="13">
        <v>7</v>
      </c>
      <c r="F3761" s="13">
        <v>2</v>
      </c>
      <c r="G3761" s="13">
        <v>0</v>
      </c>
    </row>
    <row r="3762" spans="1:7" x14ac:dyDescent="0.25">
      <c r="A3762" s="13" t="s">
        <v>55</v>
      </c>
      <c r="B3762" s="13" t="s">
        <v>183</v>
      </c>
      <c r="C3762" s="13">
        <v>7</v>
      </c>
      <c r="D3762" s="13">
        <v>7</v>
      </c>
      <c r="E3762" s="13">
        <v>7</v>
      </c>
      <c r="F3762" s="13">
        <v>0</v>
      </c>
      <c r="G3762" s="13">
        <v>0</v>
      </c>
    </row>
    <row r="3763" spans="1:7" x14ac:dyDescent="0.25">
      <c r="A3763" s="13" t="s">
        <v>55</v>
      </c>
      <c r="B3763" s="13" t="s">
        <v>184</v>
      </c>
      <c r="C3763" s="13">
        <v>2</v>
      </c>
      <c r="D3763" s="13">
        <v>2</v>
      </c>
      <c r="E3763" s="13">
        <v>2</v>
      </c>
      <c r="F3763" s="13">
        <v>0</v>
      </c>
      <c r="G3763" s="13">
        <v>0</v>
      </c>
    </row>
    <row r="3764" spans="1:7" x14ac:dyDescent="0.25">
      <c r="A3764" s="13" t="s">
        <v>85</v>
      </c>
      <c r="B3764" s="13" t="s">
        <v>3</v>
      </c>
      <c r="C3764" s="13">
        <v>1</v>
      </c>
      <c r="D3764" s="13">
        <v>1</v>
      </c>
      <c r="E3764" s="13">
        <v>1</v>
      </c>
      <c r="F3764" s="13">
        <v>0</v>
      </c>
      <c r="G3764" s="13">
        <v>0</v>
      </c>
    </row>
    <row r="3765" spans="1:7" x14ac:dyDescent="0.25">
      <c r="A3765" s="13" t="s">
        <v>85</v>
      </c>
      <c r="B3765" s="13" t="s">
        <v>19</v>
      </c>
      <c r="C3765" s="13">
        <v>15</v>
      </c>
      <c r="D3765" s="13">
        <v>15</v>
      </c>
      <c r="E3765" s="13">
        <v>10</v>
      </c>
      <c r="F3765" s="13">
        <v>5</v>
      </c>
      <c r="G3765" s="13">
        <v>0</v>
      </c>
    </row>
    <row r="3766" spans="1:7" x14ac:dyDescent="0.25">
      <c r="A3766" s="13" t="s">
        <v>85</v>
      </c>
      <c r="B3766" s="13" t="s">
        <v>182</v>
      </c>
      <c r="C3766" s="13">
        <v>14</v>
      </c>
      <c r="D3766" s="13">
        <v>12</v>
      </c>
      <c r="E3766" s="13">
        <v>6</v>
      </c>
      <c r="F3766" s="13">
        <v>6</v>
      </c>
      <c r="G3766" s="13">
        <v>0</v>
      </c>
    </row>
    <row r="3767" spans="1:7" x14ac:dyDescent="0.25">
      <c r="A3767" s="13" t="s">
        <v>85</v>
      </c>
      <c r="B3767" s="13" t="s">
        <v>184</v>
      </c>
      <c r="C3767" s="13">
        <v>16</v>
      </c>
      <c r="D3767" s="13">
        <v>14</v>
      </c>
      <c r="E3767" s="13">
        <v>9</v>
      </c>
      <c r="F3767" s="13">
        <v>5</v>
      </c>
      <c r="G3767" s="13">
        <v>0</v>
      </c>
    </row>
    <row r="3768" spans="1:7" x14ac:dyDescent="0.25">
      <c r="A3768" s="13" t="s">
        <v>192</v>
      </c>
      <c r="B3768" s="13" t="s">
        <v>19</v>
      </c>
      <c r="C3768" s="13">
        <v>10</v>
      </c>
      <c r="D3768" s="13">
        <v>9</v>
      </c>
      <c r="E3768" s="13">
        <v>8</v>
      </c>
      <c r="F3768" s="13">
        <v>1</v>
      </c>
      <c r="G3768" s="13">
        <v>0</v>
      </c>
    </row>
    <row r="3769" spans="1:7" x14ac:dyDescent="0.25">
      <c r="A3769" s="13" t="s">
        <v>192</v>
      </c>
      <c r="B3769" s="13" t="s">
        <v>182</v>
      </c>
      <c r="C3769" s="13">
        <v>9</v>
      </c>
      <c r="D3769" s="13">
        <v>8</v>
      </c>
      <c r="E3769" s="13">
        <v>4</v>
      </c>
      <c r="F3769" s="13">
        <v>4</v>
      </c>
      <c r="G3769" s="13">
        <v>0</v>
      </c>
    </row>
    <row r="3770" spans="1:7" x14ac:dyDescent="0.25">
      <c r="A3770" s="13" t="s">
        <v>192</v>
      </c>
      <c r="B3770" s="13" t="s">
        <v>183</v>
      </c>
      <c r="C3770" s="13">
        <v>1</v>
      </c>
      <c r="D3770" s="13">
        <v>1</v>
      </c>
      <c r="E3770" s="13">
        <v>0</v>
      </c>
      <c r="F3770" s="13">
        <v>1</v>
      </c>
      <c r="G3770" s="13">
        <v>0</v>
      </c>
    </row>
    <row r="3771" spans="1:7" x14ac:dyDescent="0.25">
      <c r="A3771" s="13" t="s">
        <v>192</v>
      </c>
      <c r="B3771" s="13" t="s">
        <v>184</v>
      </c>
      <c r="C3771" s="13">
        <v>17</v>
      </c>
      <c r="D3771" s="13">
        <v>17</v>
      </c>
      <c r="E3771" s="13">
        <v>17</v>
      </c>
      <c r="F3771" s="13">
        <v>0</v>
      </c>
      <c r="G3771" s="13">
        <v>0</v>
      </c>
    </row>
    <row r="3772" spans="1:7" x14ac:dyDescent="0.25">
      <c r="A3772" s="13" t="s">
        <v>30</v>
      </c>
      <c r="B3772" s="13" t="s">
        <v>19</v>
      </c>
      <c r="C3772" s="13">
        <v>6</v>
      </c>
      <c r="D3772" s="13">
        <v>6</v>
      </c>
      <c r="E3772" s="13">
        <v>6</v>
      </c>
      <c r="F3772" s="13">
        <v>0</v>
      </c>
      <c r="G3772" s="13">
        <v>0</v>
      </c>
    </row>
    <row r="3773" spans="1:7" x14ac:dyDescent="0.25">
      <c r="A3773" s="13" t="s">
        <v>30</v>
      </c>
      <c r="B3773" s="13" t="s">
        <v>182</v>
      </c>
      <c r="C3773" s="13">
        <v>22</v>
      </c>
      <c r="D3773" s="13">
        <v>22</v>
      </c>
      <c r="E3773" s="13">
        <v>13</v>
      </c>
      <c r="F3773" s="13">
        <v>9</v>
      </c>
      <c r="G3773" s="13">
        <v>0</v>
      </c>
    </row>
    <row r="3774" spans="1:7" x14ac:dyDescent="0.25">
      <c r="A3774" s="13" t="s">
        <v>30</v>
      </c>
      <c r="B3774" s="13" t="s">
        <v>183</v>
      </c>
      <c r="C3774" s="13">
        <v>29</v>
      </c>
      <c r="D3774" s="13">
        <v>27</v>
      </c>
      <c r="E3774" s="13">
        <v>15</v>
      </c>
      <c r="F3774" s="13">
        <v>12</v>
      </c>
      <c r="G3774" s="13">
        <v>0</v>
      </c>
    </row>
    <row r="3775" spans="1:7" x14ac:dyDescent="0.25">
      <c r="A3775" s="13" t="s">
        <v>30</v>
      </c>
      <c r="B3775" s="13" t="s">
        <v>184</v>
      </c>
      <c r="C3775" s="13">
        <v>4</v>
      </c>
      <c r="D3775" s="13">
        <v>4</v>
      </c>
      <c r="E3775" s="13">
        <v>3</v>
      </c>
      <c r="F3775" s="13">
        <v>1</v>
      </c>
      <c r="G3775" s="13">
        <v>0</v>
      </c>
    </row>
    <row r="3776" spans="1:7" x14ac:dyDescent="0.25">
      <c r="A3776" s="13" t="s">
        <v>134</v>
      </c>
      <c r="B3776" s="13" t="s">
        <v>19</v>
      </c>
      <c r="C3776" s="13">
        <v>17</v>
      </c>
      <c r="D3776" s="13">
        <v>16</v>
      </c>
      <c r="E3776" s="13">
        <v>12</v>
      </c>
      <c r="F3776" s="13">
        <v>4</v>
      </c>
      <c r="G3776" s="13">
        <v>0</v>
      </c>
    </row>
    <row r="3777" spans="1:7" x14ac:dyDescent="0.25">
      <c r="A3777" s="13" t="s">
        <v>134</v>
      </c>
      <c r="B3777" s="13" t="s">
        <v>182</v>
      </c>
      <c r="C3777" s="13">
        <v>15</v>
      </c>
      <c r="D3777" s="13">
        <v>14</v>
      </c>
      <c r="E3777" s="13">
        <v>12</v>
      </c>
      <c r="F3777" s="13">
        <v>2</v>
      </c>
      <c r="G3777" s="13">
        <v>0</v>
      </c>
    </row>
    <row r="3778" spans="1:7" x14ac:dyDescent="0.25">
      <c r="A3778" s="13" t="s">
        <v>134</v>
      </c>
      <c r="B3778" s="13" t="s">
        <v>184</v>
      </c>
      <c r="C3778" s="13">
        <v>9</v>
      </c>
      <c r="D3778" s="13">
        <v>8</v>
      </c>
      <c r="E3778" s="13">
        <v>6</v>
      </c>
      <c r="F3778" s="13">
        <v>2</v>
      </c>
      <c r="G3778" s="13">
        <v>0</v>
      </c>
    </row>
    <row r="3779" spans="1:7" x14ac:dyDescent="0.25">
      <c r="A3779" s="13" t="s">
        <v>131</v>
      </c>
      <c r="B3779" s="13" t="s">
        <v>19</v>
      </c>
      <c r="C3779" s="13">
        <v>23</v>
      </c>
      <c r="D3779" s="13">
        <v>22</v>
      </c>
      <c r="E3779" s="13">
        <v>14</v>
      </c>
      <c r="F3779" s="13">
        <v>8</v>
      </c>
      <c r="G3779" s="13">
        <v>0</v>
      </c>
    </row>
    <row r="3780" spans="1:7" x14ac:dyDescent="0.25">
      <c r="A3780" s="13" t="s">
        <v>131</v>
      </c>
      <c r="B3780" s="13" t="s">
        <v>182</v>
      </c>
      <c r="C3780" s="13">
        <v>40</v>
      </c>
      <c r="D3780" s="13">
        <v>39</v>
      </c>
      <c r="E3780" s="13">
        <v>18</v>
      </c>
      <c r="F3780" s="13">
        <v>21</v>
      </c>
      <c r="G3780" s="13">
        <v>0</v>
      </c>
    </row>
    <row r="3781" spans="1:7" x14ac:dyDescent="0.25">
      <c r="A3781" s="13" t="s">
        <v>131</v>
      </c>
      <c r="B3781" s="13" t="s">
        <v>183</v>
      </c>
      <c r="C3781" s="13">
        <v>1</v>
      </c>
      <c r="D3781" s="13">
        <v>1</v>
      </c>
      <c r="E3781" s="13">
        <v>0</v>
      </c>
      <c r="F3781" s="13">
        <v>1</v>
      </c>
      <c r="G3781" s="13">
        <v>0</v>
      </c>
    </row>
    <row r="3782" spans="1:7" x14ac:dyDescent="0.25">
      <c r="A3782" s="13" t="s">
        <v>131</v>
      </c>
      <c r="B3782" s="13" t="s">
        <v>184</v>
      </c>
      <c r="C3782" s="13">
        <v>23</v>
      </c>
      <c r="D3782" s="13">
        <v>22</v>
      </c>
      <c r="E3782" s="13">
        <v>14</v>
      </c>
      <c r="F3782" s="13">
        <v>8</v>
      </c>
      <c r="G3782" s="13">
        <v>0</v>
      </c>
    </row>
    <row r="3783" spans="1:7" x14ac:dyDescent="0.25">
      <c r="A3783" s="13" t="s">
        <v>39</v>
      </c>
      <c r="B3783" s="13" t="s">
        <v>19</v>
      </c>
      <c r="C3783" s="13">
        <v>10</v>
      </c>
      <c r="D3783" s="13">
        <v>10</v>
      </c>
      <c r="E3783" s="13">
        <v>10</v>
      </c>
      <c r="F3783" s="13">
        <v>0</v>
      </c>
      <c r="G3783" s="13">
        <v>0</v>
      </c>
    </row>
    <row r="3784" spans="1:7" x14ac:dyDescent="0.25">
      <c r="A3784" s="13" t="s">
        <v>39</v>
      </c>
      <c r="B3784" s="13" t="s">
        <v>182</v>
      </c>
      <c r="C3784" s="13">
        <v>13</v>
      </c>
      <c r="D3784" s="13">
        <v>12</v>
      </c>
      <c r="E3784" s="13">
        <v>11</v>
      </c>
      <c r="F3784" s="13">
        <v>1</v>
      </c>
      <c r="G3784" s="13">
        <v>0</v>
      </c>
    </row>
    <row r="3785" spans="1:7" x14ac:dyDescent="0.25">
      <c r="A3785" s="13" t="s">
        <v>39</v>
      </c>
      <c r="B3785" s="13" t="s">
        <v>183</v>
      </c>
      <c r="C3785" s="13">
        <v>21</v>
      </c>
      <c r="D3785" s="13">
        <v>20</v>
      </c>
      <c r="E3785" s="13">
        <v>17</v>
      </c>
      <c r="F3785" s="13">
        <v>3</v>
      </c>
      <c r="G3785" s="13">
        <v>0</v>
      </c>
    </row>
    <row r="3786" spans="1:7" x14ac:dyDescent="0.25">
      <c r="A3786" s="13" t="s">
        <v>39</v>
      </c>
      <c r="B3786" s="13" t="s">
        <v>190</v>
      </c>
      <c r="C3786" s="13">
        <v>1</v>
      </c>
      <c r="D3786" s="13">
        <v>1</v>
      </c>
      <c r="E3786" s="13">
        <v>1</v>
      </c>
      <c r="F3786" s="13">
        <v>0</v>
      </c>
      <c r="G3786" s="13">
        <v>0</v>
      </c>
    </row>
    <row r="3787" spans="1:7" x14ac:dyDescent="0.25">
      <c r="A3787" s="13" t="s">
        <v>39</v>
      </c>
      <c r="B3787" s="13" t="s">
        <v>184</v>
      </c>
      <c r="C3787" s="13">
        <v>10</v>
      </c>
      <c r="D3787" s="13">
        <v>10</v>
      </c>
      <c r="E3787" s="13">
        <v>9</v>
      </c>
      <c r="F3787" s="13">
        <v>1</v>
      </c>
      <c r="G3787" s="13">
        <v>0</v>
      </c>
    </row>
    <row r="3788" spans="1:7" x14ac:dyDescent="0.25">
      <c r="A3788" s="13" t="s">
        <v>157</v>
      </c>
      <c r="B3788" s="13" t="s">
        <v>3</v>
      </c>
      <c r="C3788" s="13">
        <v>1</v>
      </c>
      <c r="D3788" s="13">
        <v>1</v>
      </c>
      <c r="E3788" s="13">
        <v>1</v>
      </c>
      <c r="F3788" s="13">
        <v>0</v>
      </c>
      <c r="G3788" s="13">
        <v>0</v>
      </c>
    </row>
    <row r="3789" spans="1:7" x14ac:dyDescent="0.25">
      <c r="A3789" s="13" t="s">
        <v>157</v>
      </c>
      <c r="B3789" s="13" t="s">
        <v>19</v>
      </c>
      <c r="C3789" s="13">
        <v>2</v>
      </c>
      <c r="D3789" s="13">
        <v>2</v>
      </c>
      <c r="E3789" s="13">
        <v>2</v>
      </c>
      <c r="F3789" s="13">
        <v>0</v>
      </c>
      <c r="G3789" s="13">
        <v>0</v>
      </c>
    </row>
    <row r="3790" spans="1:7" x14ac:dyDescent="0.25">
      <c r="A3790" s="13" t="s">
        <v>157</v>
      </c>
      <c r="B3790" s="13" t="s">
        <v>182</v>
      </c>
      <c r="C3790" s="13">
        <v>4</v>
      </c>
      <c r="D3790" s="13">
        <v>4</v>
      </c>
      <c r="E3790" s="13">
        <v>3</v>
      </c>
      <c r="F3790" s="13">
        <v>1</v>
      </c>
      <c r="G3790" s="13">
        <v>0</v>
      </c>
    </row>
    <row r="3791" spans="1:7" x14ac:dyDescent="0.25">
      <c r="A3791" s="13" t="s">
        <v>157</v>
      </c>
      <c r="B3791" s="13" t="s">
        <v>183</v>
      </c>
      <c r="C3791" s="13">
        <v>16</v>
      </c>
      <c r="D3791" s="13">
        <v>12</v>
      </c>
      <c r="E3791" s="13">
        <v>11</v>
      </c>
      <c r="F3791" s="13">
        <v>1</v>
      </c>
      <c r="G3791" s="13">
        <v>0</v>
      </c>
    </row>
    <row r="3792" spans="1:7" x14ac:dyDescent="0.25">
      <c r="A3792" s="13" t="s">
        <v>157</v>
      </c>
      <c r="B3792" s="13" t="s">
        <v>184</v>
      </c>
      <c r="C3792" s="13">
        <v>3</v>
      </c>
      <c r="D3792" s="13">
        <v>2</v>
      </c>
      <c r="E3792" s="13">
        <v>2</v>
      </c>
      <c r="F3792" s="13">
        <v>0</v>
      </c>
      <c r="G3792" s="13">
        <v>0</v>
      </c>
    </row>
    <row r="3793" spans="1:7" x14ac:dyDescent="0.25">
      <c r="A3793" s="13" t="s">
        <v>176</v>
      </c>
      <c r="B3793" s="13" t="s">
        <v>19</v>
      </c>
      <c r="C3793" s="13">
        <v>1</v>
      </c>
      <c r="D3793" s="13">
        <v>1</v>
      </c>
      <c r="E3793" s="13">
        <v>1</v>
      </c>
      <c r="F3793" s="13">
        <v>0</v>
      </c>
      <c r="G3793" s="13">
        <v>0</v>
      </c>
    </row>
    <row r="3794" spans="1:7" x14ac:dyDescent="0.25">
      <c r="A3794" s="13" t="s">
        <v>176</v>
      </c>
      <c r="B3794" s="13" t="s">
        <v>183</v>
      </c>
      <c r="C3794" s="13">
        <v>1</v>
      </c>
      <c r="D3794" s="13">
        <v>1</v>
      </c>
      <c r="E3794" s="13">
        <v>0</v>
      </c>
      <c r="F3794" s="13">
        <v>1</v>
      </c>
      <c r="G3794" s="13">
        <v>0</v>
      </c>
    </row>
    <row r="3795" spans="1:7" x14ac:dyDescent="0.25">
      <c r="A3795" s="13" t="s">
        <v>176</v>
      </c>
      <c r="B3795" s="13" t="s">
        <v>184</v>
      </c>
      <c r="C3795" s="13">
        <v>19</v>
      </c>
      <c r="D3795" s="13">
        <v>18</v>
      </c>
      <c r="E3795" s="13">
        <v>12</v>
      </c>
      <c r="F3795" s="13">
        <v>6</v>
      </c>
      <c r="G3795" s="13">
        <v>0</v>
      </c>
    </row>
    <row r="3796" spans="1:7" x14ac:dyDescent="0.25">
      <c r="A3796" s="13" t="s">
        <v>40</v>
      </c>
      <c r="B3796" s="13" t="s">
        <v>3</v>
      </c>
      <c r="C3796" s="13">
        <v>1</v>
      </c>
      <c r="D3796" s="13">
        <v>1</v>
      </c>
      <c r="E3796" s="13">
        <v>1</v>
      </c>
      <c r="F3796" s="13">
        <v>0</v>
      </c>
      <c r="G3796" s="13">
        <v>0</v>
      </c>
    </row>
    <row r="3797" spans="1:7" x14ac:dyDescent="0.25">
      <c r="A3797" s="13" t="s">
        <v>40</v>
      </c>
      <c r="B3797" s="13" t="s">
        <v>19</v>
      </c>
      <c r="C3797" s="13">
        <v>29</v>
      </c>
      <c r="D3797" s="13">
        <v>26</v>
      </c>
      <c r="E3797" s="13">
        <v>22</v>
      </c>
      <c r="F3797" s="13">
        <v>4</v>
      </c>
      <c r="G3797" s="13">
        <v>0</v>
      </c>
    </row>
    <row r="3798" spans="1:7" x14ac:dyDescent="0.25">
      <c r="A3798" s="13" t="s">
        <v>40</v>
      </c>
      <c r="B3798" s="13" t="s">
        <v>182</v>
      </c>
      <c r="C3798" s="13">
        <v>43</v>
      </c>
      <c r="D3798" s="13">
        <v>43</v>
      </c>
      <c r="E3798" s="13">
        <v>39</v>
      </c>
      <c r="F3798" s="13">
        <v>4</v>
      </c>
      <c r="G3798" s="13">
        <v>0</v>
      </c>
    </row>
    <row r="3799" spans="1:7" x14ac:dyDescent="0.25">
      <c r="A3799" s="13" t="s">
        <v>40</v>
      </c>
      <c r="B3799" s="13" t="s">
        <v>183</v>
      </c>
      <c r="C3799" s="13">
        <v>64</v>
      </c>
      <c r="D3799" s="13">
        <v>60</v>
      </c>
      <c r="E3799" s="13">
        <v>53</v>
      </c>
      <c r="F3799" s="13">
        <v>7</v>
      </c>
      <c r="G3799" s="13">
        <v>0</v>
      </c>
    </row>
    <row r="3800" spans="1:7" x14ac:dyDescent="0.25">
      <c r="A3800" s="13" t="s">
        <v>40</v>
      </c>
      <c r="B3800" s="13" t="s">
        <v>190</v>
      </c>
      <c r="C3800" s="13">
        <v>1</v>
      </c>
      <c r="D3800" s="13">
        <v>0</v>
      </c>
      <c r="E3800" s="13">
        <v>0</v>
      </c>
      <c r="F3800" s="13">
        <v>0</v>
      </c>
      <c r="G3800" s="13">
        <v>0</v>
      </c>
    </row>
    <row r="3801" spans="1:7" x14ac:dyDescent="0.25">
      <c r="A3801" s="13" t="s">
        <v>40</v>
      </c>
      <c r="B3801" s="13" t="s">
        <v>184</v>
      </c>
      <c r="C3801" s="13">
        <v>19</v>
      </c>
      <c r="D3801" s="13">
        <v>18</v>
      </c>
      <c r="E3801" s="13">
        <v>15</v>
      </c>
      <c r="F3801" s="13">
        <v>3</v>
      </c>
      <c r="G3801" s="13">
        <v>0</v>
      </c>
    </row>
    <row r="3802" spans="1:7" x14ac:dyDescent="0.25">
      <c r="A3802" s="13" t="s">
        <v>124</v>
      </c>
      <c r="B3802" s="13" t="s">
        <v>19</v>
      </c>
      <c r="C3802" s="13">
        <v>5</v>
      </c>
      <c r="D3802" s="13">
        <v>5</v>
      </c>
      <c r="E3802" s="13">
        <v>5</v>
      </c>
      <c r="F3802" s="13">
        <v>0</v>
      </c>
      <c r="G3802" s="13">
        <v>0</v>
      </c>
    </row>
    <row r="3803" spans="1:7" x14ac:dyDescent="0.25">
      <c r="A3803" s="13" t="s">
        <v>124</v>
      </c>
      <c r="B3803" s="13" t="s">
        <v>182</v>
      </c>
      <c r="C3803" s="13">
        <v>5</v>
      </c>
      <c r="D3803" s="13">
        <v>4</v>
      </c>
      <c r="E3803" s="13">
        <v>3</v>
      </c>
      <c r="F3803" s="13">
        <v>1</v>
      </c>
      <c r="G3803" s="13">
        <v>0</v>
      </c>
    </row>
    <row r="3804" spans="1:7" x14ac:dyDescent="0.25">
      <c r="A3804" s="13" t="s">
        <v>124</v>
      </c>
      <c r="B3804" s="13" t="s">
        <v>184</v>
      </c>
      <c r="C3804" s="13">
        <v>7</v>
      </c>
      <c r="D3804" s="13">
        <v>6</v>
      </c>
      <c r="E3804" s="13">
        <v>4</v>
      </c>
      <c r="F3804" s="13">
        <v>2</v>
      </c>
      <c r="G3804" s="13">
        <v>0</v>
      </c>
    </row>
    <row r="3805" spans="1:7" x14ac:dyDescent="0.25">
      <c r="A3805" s="13" t="s">
        <v>86</v>
      </c>
      <c r="B3805" s="13" t="s">
        <v>19</v>
      </c>
      <c r="C3805" s="13">
        <v>2</v>
      </c>
      <c r="D3805" s="13">
        <v>0</v>
      </c>
      <c r="E3805" s="13">
        <v>0</v>
      </c>
      <c r="F3805" s="13">
        <v>0</v>
      </c>
      <c r="G3805" s="13">
        <v>0</v>
      </c>
    </row>
    <row r="3806" spans="1:7" x14ac:dyDescent="0.25">
      <c r="A3806" s="13" t="s">
        <v>86</v>
      </c>
      <c r="B3806" s="13" t="s">
        <v>182</v>
      </c>
      <c r="C3806" s="13">
        <v>1</v>
      </c>
      <c r="D3806" s="13">
        <v>1</v>
      </c>
      <c r="E3806" s="13">
        <v>1</v>
      </c>
      <c r="F3806" s="13">
        <v>0</v>
      </c>
      <c r="G3806" s="13">
        <v>0</v>
      </c>
    </row>
    <row r="3807" spans="1:7" x14ac:dyDescent="0.25">
      <c r="A3807" s="13" t="s">
        <v>86</v>
      </c>
      <c r="B3807" s="13" t="s">
        <v>184</v>
      </c>
      <c r="C3807" s="13">
        <v>4</v>
      </c>
      <c r="D3807" s="13">
        <v>4</v>
      </c>
      <c r="E3807" s="13">
        <v>2</v>
      </c>
      <c r="F3807" s="13">
        <v>2</v>
      </c>
      <c r="G3807" s="13">
        <v>0</v>
      </c>
    </row>
    <row r="3808" spans="1:7" x14ac:dyDescent="0.25">
      <c r="A3808" s="13" t="s">
        <v>120</v>
      </c>
      <c r="B3808" s="13" t="s">
        <v>19</v>
      </c>
      <c r="C3808" s="13">
        <v>8</v>
      </c>
      <c r="D3808" s="13">
        <v>8</v>
      </c>
      <c r="E3808" s="13">
        <v>4</v>
      </c>
      <c r="F3808" s="13">
        <v>4</v>
      </c>
      <c r="G3808" s="13">
        <v>0</v>
      </c>
    </row>
    <row r="3809" spans="1:7" x14ac:dyDescent="0.25">
      <c r="A3809" s="13" t="s">
        <v>120</v>
      </c>
      <c r="B3809" s="13" t="s">
        <v>182</v>
      </c>
      <c r="C3809" s="13">
        <v>12</v>
      </c>
      <c r="D3809" s="13">
        <v>12</v>
      </c>
      <c r="E3809" s="13">
        <v>6</v>
      </c>
      <c r="F3809" s="13">
        <v>6</v>
      </c>
      <c r="G3809" s="13">
        <v>0</v>
      </c>
    </row>
    <row r="3810" spans="1:7" x14ac:dyDescent="0.25">
      <c r="A3810" s="13" t="s">
        <v>120</v>
      </c>
      <c r="B3810" s="13" t="s">
        <v>184</v>
      </c>
      <c r="C3810" s="13">
        <v>23</v>
      </c>
      <c r="D3810" s="13">
        <v>22</v>
      </c>
      <c r="E3810" s="13">
        <v>16</v>
      </c>
      <c r="F3810" s="13">
        <v>6</v>
      </c>
      <c r="G3810" s="13">
        <v>0</v>
      </c>
    </row>
    <row r="3811" spans="1:7" x14ac:dyDescent="0.25">
      <c r="A3811" s="13" t="s">
        <v>154</v>
      </c>
      <c r="B3811" s="13" t="s">
        <v>3</v>
      </c>
      <c r="C3811" s="13">
        <v>1</v>
      </c>
      <c r="D3811" s="13">
        <v>1</v>
      </c>
      <c r="E3811" s="13">
        <v>1</v>
      </c>
      <c r="F3811" s="13">
        <v>0</v>
      </c>
      <c r="G3811" s="13">
        <v>0</v>
      </c>
    </row>
    <row r="3812" spans="1:7" x14ac:dyDescent="0.25">
      <c r="A3812" s="13" t="s">
        <v>154</v>
      </c>
      <c r="B3812" s="13" t="s">
        <v>182</v>
      </c>
      <c r="C3812" s="13">
        <v>5</v>
      </c>
      <c r="D3812" s="13">
        <v>5</v>
      </c>
      <c r="E3812" s="13">
        <v>5</v>
      </c>
      <c r="F3812" s="13">
        <v>0</v>
      </c>
      <c r="G3812" s="13">
        <v>0</v>
      </c>
    </row>
    <row r="3813" spans="1:7" x14ac:dyDescent="0.25">
      <c r="A3813" s="13" t="s">
        <v>154</v>
      </c>
      <c r="B3813" s="13" t="s">
        <v>183</v>
      </c>
      <c r="C3813" s="13">
        <v>8</v>
      </c>
      <c r="D3813" s="13">
        <v>6</v>
      </c>
      <c r="E3813" s="13">
        <v>6</v>
      </c>
      <c r="F3813" s="13">
        <v>0</v>
      </c>
      <c r="G3813" s="13">
        <v>0</v>
      </c>
    </row>
    <row r="3814" spans="1:7" x14ac:dyDescent="0.25">
      <c r="A3814" s="13" t="s">
        <v>154</v>
      </c>
      <c r="B3814" s="13" t="s">
        <v>184</v>
      </c>
      <c r="C3814" s="13">
        <v>6</v>
      </c>
      <c r="D3814" s="13">
        <v>6</v>
      </c>
      <c r="E3814" s="13">
        <v>6</v>
      </c>
      <c r="F3814" s="13">
        <v>0</v>
      </c>
      <c r="G3814" s="13">
        <v>0</v>
      </c>
    </row>
    <row r="3815" spans="1:7" x14ac:dyDescent="0.25">
      <c r="A3815" s="13" t="s">
        <v>70</v>
      </c>
      <c r="B3815" s="13" t="s">
        <v>3</v>
      </c>
      <c r="C3815" s="13">
        <v>1</v>
      </c>
      <c r="D3815" s="13">
        <v>1</v>
      </c>
      <c r="E3815" s="13">
        <v>1</v>
      </c>
      <c r="F3815" s="13">
        <v>0</v>
      </c>
      <c r="G3815" s="13">
        <v>0</v>
      </c>
    </row>
    <row r="3816" spans="1:7" x14ac:dyDescent="0.25">
      <c r="A3816" s="13" t="s">
        <v>70</v>
      </c>
      <c r="B3816" s="13" t="s">
        <v>19</v>
      </c>
      <c r="C3816" s="13">
        <v>11</v>
      </c>
      <c r="D3816" s="13">
        <v>11</v>
      </c>
      <c r="E3816" s="13">
        <v>6</v>
      </c>
      <c r="F3816" s="13">
        <v>5</v>
      </c>
      <c r="G3816" s="13">
        <v>0</v>
      </c>
    </row>
    <row r="3817" spans="1:7" x14ac:dyDescent="0.25">
      <c r="A3817" s="13" t="s">
        <v>70</v>
      </c>
      <c r="B3817" s="13" t="s">
        <v>182</v>
      </c>
      <c r="C3817" s="13">
        <v>14</v>
      </c>
      <c r="D3817" s="13">
        <v>14</v>
      </c>
      <c r="E3817" s="13">
        <v>7</v>
      </c>
      <c r="F3817" s="13">
        <v>7</v>
      </c>
      <c r="G3817" s="13">
        <v>0</v>
      </c>
    </row>
    <row r="3818" spans="1:7" x14ac:dyDescent="0.25">
      <c r="A3818" s="13" t="s">
        <v>70</v>
      </c>
      <c r="B3818" s="13" t="s">
        <v>184</v>
      </c>
      <c r="C3818" s="13">
        <v>75</v>
      </c>
      <c r="D3818" s="13">
        <v>72</v>
      </c>
      <c r="E3818" s="13">
        <v>33</v>
      </c>
      <c r="F3818" s="13">
        <v>39</v>
      </c>
      <c r="G3818" s="13">
        <v>0</v>
      </c>
    </row>
    <row r="3819" spans="1:7" x14ac:dyDescent="0.25">
      <c r="A3819" s="13" t="s">
        <v>87</v>
      </c>
      <c r="B3819" s="13" t="s">
        <v>19</v>
      </c>
      <c r="C3819" s="13">
        <v>7</v>
      </c>
      <c r="D3819" s="13">
        <v>7</v>
      </c>
      <c r="E3819" s="13">
        <v>6</v>
      </c>
      <c r="F3819" s="13">
        <v>1</v>
      </c>
      <c r="G3819" s="13">
        <v>0</v>
      </c>
    </row>
    <row r="3820" spans="1:7" x14ac:dyDescent="0.25">
      <c r="A3820" s="13" t="s">
        <v>87</v>
      </c>
      <c r="B3820" s="13" t="s">
        <v>182</v>
      </c>
      <c r="C3820" s="13">
        <v>17</v>
      </c>
      <c r="D3820" s="13">
        <v>15</v>
      </c>
      <c r="E3820" s="13">
        <v>11</v>
      </c>
      <c r="F3820" s="13">
        <v>4</v>
      </c>
      <c r="G3820" s="13">
        <v>0</v>
      </c>
    </row>
    <row r="3821" spans="1:7" x14ac:dyDescent="0.25">
      <c r="A3821" s="13" t="s">
        <v>87</v>
      </c>
      <c r="B3821" s="13" t="s">
        <v>183</v>
      </c>
      <c r="C3821" s="13">
        <v>13</v>
      </c>
      <c r="D3821" s="13">
        <v>13</v>
      </c>
      <c r="E3821" s="13">
        <v>11</v>
      </c>
      <c r="F3821" s="13">
        <v>2</v>
      </c>
      <c r="G3821" s="13">
        <v>0</v>
      </c>
    </row>
    <row r="3822" spans="1:7" x14ac:dyDescent="0.25">
      <c r="A3822" s="13" t="s">
        <v>87</v>
      </c>
      <c r="B3822" s="13" t="s">
        <v>184</v>
      </c>
      <c r="C3822" s="13">
        <v>17</v>
      </c>
      <c r="D3822" s="13">
        <v>16</v>
      </c>
      <c r="E3822" s="13">
        <v>12</v>
      </c>
      <c r="F3822" s="13">
        <v>4</v>
      </c>
      <c r="G3822" s="13">
        <v>0</v>
      </c>
    </row>
    <row r="3823" spans="1:7" x14ac:dyDescent="0.25">
      <c r="A3823" s="13" t="s">
        <v>127</v>
      </c>
      <c r="B3823" s="13" t="s">
        <v>19</v>
      </c>
      <c r="C3823" s="13">
        <v>13</v>
      </c>
      <c r="D3823" s="13">
        <v>13</v>
      </c>
      <c r="E3823" s="13">
        <v>8</v>
      </c>
      <c r="F3823" s="13">
        <v>5</v>
      </c>
      <c r="G3823" s="13">
        <v>0</v>
      </c>
    </row>
    <row r="3824" spans="1:7" x14ac:dyDescent="0.25">
      <c r="A3824" s="13" t="s">
        <v>127</v>
      </c>
      <c r="B3824" s="13" t="s">
        <v>182</v>
      </c>
      <c r="C3824" s="13">
        <v>8</v>
      </c>
      <c r="D3824" s="13">
        <v>6</v>
      </c>
      <c r="E3824" s="13">
        <v>4</v>
      </c>
      <c r="F3824" s="13">
        <v>2</v>
      </c>
      <c r="G3824" s="13">
        <v>0</v>
      </c>
    </row>
    <row r="3825" spans="1:7" x14ac:dyDescent="0.25">
      <c r="A3825" s="13" t="s">
        <v>127</v>
      </c>
      <c r="B3825" s="13" t="s">
        <v>183</v>
      </c>
      <c r="C3825" s="13">
        <v>1</v>
      </c>
      <c r="D3825" s="13">
        <v>1</v>
      </c>
      <c r="E3825" s="13">
        <v>0</v>
      </c>
      <c r="F3825" s="13">
        <v>1</v>
      </c>
      <c r="G3825" s="13">
        <v>0</v>
      </c>
    </row>
    <row r="3826" spans="1:7" x14ac:dyDescent="0.25">
      <c r="A3826" s="13" t="s">
        <v>127</v>
      </c>
      <c r="B3826" s="13" t="s">
        <v>184</v>
      </c>
      <c r="C3826" s="13">
        <v>6</v>
      </c>
      <c r="D3826" s="13">
        <v>6</v>
      </c>
      <c r="E3826" s="13">
        <v>4</v>
      </c>
      <c r="F3826" s="13">
        <v>2</v>
      </c>
      <c r="G3826" s="13">
        <v>0</v>
      </c>
    </row>
    <row r="3827" spans="1:7" x14ac:dyDescent="0.25">
      <c r="A3827" s="12" t="s">
        <v>55</v>
      </c>
      <c r="B3827" s="12" t="s">
        <v>183</v>
      </c>
      <c r="C3827" s="12">
        <v>11</v>
      </c>
      <c r="D3827" s="12">
        <v>11</v>
      </c>
      <c r="E3827" s="12">
        <v>7</v>
      </c>
      <c r="F3827" s="12">
        <v>4</v>
      </c>
      <c r="G3827" s="12">
        <v>0</v>
      </c>
    </row>
    <row r="3828" spans="1:7" x14ac:dyDescent="0.25">
      <c r="A3828" s="12" t="s">
        <v>55</v>
      </c>
      <c r="B3828" s="12" t="s">
        <v>184</v>
      </c>
      <c r="C3828" s="12">
        <v>3</v>
      </c>
      <c r="D3828" s="12">
        <v>3</v>
      </c>
      <c r="E3828" s="12">
        <v>3</v>
      </c>
      <c r="F3828" s="12">
        <v>0</v>
      </c>
      <c r="G3828" s="12">
        <v>0</v>
      </c>
    </row>
    <row r="3829" spans="1:7" x14ac:dyDescent="0.25">
      <c r="A3829" s="12" t="s">
        <v>55</v>
      </c>
      <c r="B3829" s="12" t="s">
        <v>19</v>
      </c>
      <c r="C3829" s="12">
        <v>2</v>
      </c>
      <c r="D3829" s="12">
        <v>2</v>
      </c>
      <c r="E3829" s="12">
        <v>2</v>
      </c>
      <c r="F3829" s="12">
        <v>0</v>
      </c>
      <c r="G3829" s="12">
        <v>0</v>
      </c>
    </row>
    <row r="3830" spans="1:7" x14ac:dyDescent="0.25">
      <c r="A3830" s="12" t="s">
        <v>55</v>
      </c>
      <c r="B3830" s="12" t="s">
        <v>182</v>
      </c>
      <c r="C3830" s="12">
        <v>5</v>
      </c>
      <c r="D3830" s="12">
        <v>5</v>
      </c>
      <c r="E3830" s="12">
        <v>5</v>
      </c>
      <c r="F3830" s="12">
        <v>0</v>
      </c>
      <c r="G3830" s="12">
        <v>0</v>
      </c>
    </row>
    <row r="3831" spans="1:7" x14ac:dyDescent="0.25">
      <c r="A3831" s="12" t="s">
        <v>85</v>
      </c>
      <c r="B3831" s="12" t="s">
        <v>19</v>
      </c>
      <c r="C3831" s="12">
        <v>20</v>
      </c>
      <c r="D3831" s="12">
        <v>19</v>
      </c>
      <c r="E3831" s="12">
        <v>11</v>
      </c>
      <c r="F3831" s="12">
        <v>8</v>
      </c>
      <c r="G3831" s="12">
        <v>0</v>
      </c>
    </row>
    <row r="3832" spans="1:7" x14ac:dyDescent="0.25">
      <c r="A3832" s="12" t="s">
        <v>85</v>
      </c>
      <c r="B3832" s="12" t="s">
        <v>183</v>
      </c>
      <c r="C3832" s="12">
        <v>2</v>
      </c>
      <c r="D3832" s="12">
        <v>2</v>
      </c>
      <c r="E3832" s="12">
        <v>0</v>
      </c>
      <c r="F3832" s="12">
        <v>2</v>
      </c>
      <c r="G3832" s="12">
        <v>0</v>
      </c>
    </row>
    <row r="3833" spans="1:7" x14ac:dyDescent="0.25">
      <c r="A3833" s="12" t="s">
        <v>85</v>
      </c>
      <c r="B3833" s="12" t="s">
        <v>184</v>
      </c>
      <c r="C3833" s="12">
        <v>19</v>
      </c>
      <c r="D3833" s="12">
        <v>18</v>
      </c>
      <c r="E3833" s="12">
        <v>13</v>
      </c>
      <c r="F3833" s="12">
        <v>5</v>
      </c>
      <c r="G3833" s="12">
        <v>0</v>
      </c>
    </row>
    <row r="3834" spans="1:7" x14ac:dyDescent="0.25">
      <c r="A3834" s="12" t="s">
        <v>85</v>
      </c>
      <c r="B3834" s="12" t="s">
        <v>182</v>
      </c>
      <c r="C3834" s="12">
        <v>23</v>
      </c>
      <c r="D3834" s="12">
        <v>23</v>
      </c>
      <c r="E3834" s="12">
        <v>19</v>
      </c>
      <c r="F3834" s="12">
        <v>4</v>
      </c>
      <c r="G3834" s="12">
        <v>0</v>
      </c>
    </row>
    <row r="3835" spans="1:7" x14ac:dyDescent="0.25">
      <c r="A3835" s="12" t="s">
        <v>192</v>
      </c>
      <c r="B3835" s="12" t="s">
        <v>19</v>
      </c>
      <c r="C3835" s="12">
        <v>22</v>
      </c>
      <c r="D3835" s="12">
        <v>20</v>
      </c>
      <c r="E3835" s="12">
        <v>17</v>
      </c>
      <c r="F3835" s="12">
        <v>3</v>
      </c>
      <c r="G3835" s="12">
        <v>0</v>
      </c>
    </row>
    <row r="3836" spans="1:7" x14ac:dyDescent="0.25">
      <c r="A3836" s="12" t="s">
        <v>192</v>
      </c>
      <c r="B3836" s="12" t="s">
        <v>182</v>
      </c>
      <c r="C3836" s="12">
        <v>14</v>
      </c>
      <c r="D3836" s="12">
        <v>14</v>
      </c>
      <c r="E3836" s="12">
        <v>4</v>
      </c>
      <c r="F3836" s="12">
        <v>10</v>
      </c>
      <c r="G3836" s="12">
        <v>0</v>
      </c>
    </row>
    <row r="3837" spans="1:7" x14ac:dyDescent="0.25">
      <c r="A3837" s="12" t="s">
        <v>192</v>
      </c>
      <c r="B3837" s="12" t="s">
        <v>184</v>
      </c>
      <c r="C3837" s="12">
        <v>56</v>
      </c>
      <c r="D3837" s="12">
        <v>56</v>
      </c>
      <c r="E3837" s="12">
        <v>37</v>
      </c>
      <c r="F3837" s="12">
        <v>19</v>
      </c>
      <c r="G3837" s="12">
        <v>0</v>
      </c>
    </row>
    <row r="3838" spans="1:7" x14ac:dyDescent="0.25">
      <c r="A3838" s="12" t="s">
        <v>30</v>
      </c>
      <c r="B3838" s="12" t="s">
        <v>184</v>
      </c>
      <c r="C3838" s="12">
        <v>6</v>
      </c>
      <c r="D3838" s="12">
        <v>5</v>
      </c>
      <c r="E3838" s="12">
        <v>5</v>
      </c>
      <c r="F3838" s="12">
        <v>0</v>
      </c>
      <c r="G3838" s="12">
        <v>0</v>
      </c>
    </row>
    <row r="3839" spans="1:7" x14ac:dyDescent="0.25">
      <c r="A3839" s="12" t="s">
        <v>30</v>
      </c>
      <c r="B3839" s="12" t="s">
        <v>183</v>
      </c>
      <c r="C3839" s="12">
        <v>23</v>
      </c>
      <c r="D3839" s="12">
        <v>23</v>
      </c>
      <c r="E3839" s="12">
        <v>21</v>
      </c>
      <c r="F3839" s="12">
        <v>2</v>
      </c>
      <c r="G3839" s="12">
        <v>0</v>
      </c>
    </row>
    <row r="3840" spans="1:7" x14ac:dyDescent="0.25">
      <c r="A3840" s="12" t="s">
        <v>30</v>
      </c>
      <c r="B3840" s="12" t="s">
        <v>182</v>
      </c>
      <c r="C3840" s="12">
        <v>14</v>
      </c>
      <c r="D3840" s="12">
        <v>14</v>
      </c>
      <c r="E3840" s="12">
        <v>9</v>
      </c>
      <c r="F3840" s="12">
        <v>5</v>
      </c>
      <c r="G3840" s="12">
        <v>0</v>
      </c>
    </row>
    <row r="3841" spans="1:7" x14ac:dyDescent="0.25">
      <c r="A3841" s="12" t="s">
        <v>30</v>
      </c>
      <c r="B3841" s="12" t="s">
        <v>19</v>
      </c>
      <c r="C3841" s="12">
        <v>6</v>
      </c>
      <c r="D3841" s="12">
        <v>5</v>
      </c>
      <c r="E3841" s="12">
        <v>3</v>
      </c>
      <c r="F3841" s="12">
        <v>2</v>
      </c>
      <c r="G3841" s="12">
        <v>1</v>
      </c>
    </row>
    <row r="3842" spans="1:7" x14ac:dyDescent="0.25">
      <c r="A3842" s="12" t="s">
        <v>134</v>
      </c>
      <c r="B3842" s="12" t="s">
        <v>19</v>
      </c>
      <c r="C3842" s="12">
        <v>17</v>
      </c>
      <c r="D3842" s="12">
        <v>16</v>
      </c>
      <c r="E3842" s="12">
        <v>9</v>
      </c>
      <c r="F3842" s="12">
        <v>7</v>
      </c>
      <c r="G3842" s="12">
        <v>0</v>
      </c>
    </row>
    <row r="3843" spans="1:7" x14ac:dyDescent="0.25">
      <c r="A3843" s="12" t="s">
        <v>134</v>
      </c>
      <c r="B3843" s="12" t="s">
        <v>184</v>
      </c>
      <c r="C3843" s="12">
        <v>19</v>
      </c>
      <c r="D3843" s="12">
        <v>18</v>
      </c>
      <c r="E3843" s="12">
        <v>13</v>
      </c>
      <c r="F3843" s="12">
        <v>5</v>
      </c>
      <c r="G3843" s="12">
        <v>0</v>
      </c>
    </row>
    <row r="3844" spans="1:7" x14ac:dyDescent="0.25">
      <c r="A3844" s="12" t="s">
        <v>134</v>
      </c>
      <c r="B3844" s="12" t="s">
        <v>182</v>
      </c>
      <c r="C3844" s="12">
        <v>15</v>
      </c>
      <c r="D3844" s="12">
        <v>15</v>
      </c>
      <c r="E3844" s="12">
        <v>10</v>
      </c>
      <c r="F3844" s="12">
        <v>5</v>
      </c>
      <c r="G3844" s="12">
        <v>0</v>
      </c>
    </row>
    <row r="3845" spans="1:7" x14ac:dyDescent="0.25">
      <c r="A3845" s="12" t="s">
        <v>131</v>
      </c>
      <c r="B3845" s="12" t="s">
        <v>19</v>
      </c>
      <c r="C3845" s="12">
        <v>59</v>
      </c>
      <c r="D3845" s="12">
        <v>57</v>
      </c>
      <c r="E3845" s="12">
        <v>26</v>
      </c>
      <c r="F3845" s="12">
        <v>31</v>
      </c>
      <c r="G3845" s="12">
        <v>0</v>
      </c>
    </row>
    <row r="3846" spans="1:7" x14ac:dyDescent="0.25">
      <c r="A3846" s="12" t="s">
        <v>131</v>
      </c>
      <c r="B3846" s="12" t="s">
        <v>184</v>
      </c>
      <c r="C3846" s="12">
        <v>31</v>
      </c>
      <c r="D3846" s="12">
        <v>28</v>
      </c>
      <c r="E3846" s="12">
        <v>19</v>
      </c>
      <c r="F3846" s="12">
        <v>9</v>
      </c>
      <c r="G3846" s="12">
        <v>0</v>
      </c>
    </row>
    <row r="3847" spans="1:7" x14ac:dyDescent="0.25">
      <c r="A3847" s="12" t="s">
        <v>131</v>
      </c>
      <c r="B3847" s="12" t="s">
        <v>182</v>
      </c>
      <c r="C3847" s="12">
        <v>29</v>
      </c>
      <c r="D3847" s="12">
        <v>27</v>
      </c>
      <c r="E3847" s="12">
        <v>10</v>
      </c>
      <c r="F3847" s="12">
        <v>17</v>
      </c>
      <c r="G3847" s="12">
        <v>0</v>
      </c>
    </row>
    <row r="3848" spans="1:7" x14ac:dyDescent="0.25">
      <c r="A3848" s="12" t="s">
        <v>39</v>
      </c>
      <c r="B3848" s="12" t="s">
        <v>19</v>
      </c>
      <c r="C3848" s="12">
        <v>19</v>
      </c>
      <c r="D3848" s="12">
        <v>19</v>
      </c>
      <c r="E3848" s="12">
        <v>19</v>
      </c>
      <c r="F3848" s="12">
        <v>0</v>
      </c>
      <c r="G3848" s="12">
        <v>0</v>
      </c>
    </row>
    <row r="3849" spans="1:7" x14ac:dyDescent="0.25">
      <c r="A3849" s="12" t="s">
        <v>39</v>
      </c>
      <c r="B3849" s="12" t="s">
        <v>184</v>
      </c>
      <c r="C3849" s="12">
        <v>6</v>
      </c>
      <c r="D3849" s="12">
        <v>6</v>
      </c>
      <c r="E3849" s="12">
        <v>6</v>
      </c>
      <c r="F3849" s="12">
        <v>0</v>
      </c>
      <c r="G3849" s="12">
        <v>0</v>
      </c>
    </row>
    <row r="3850" spans="1:7" x14ac:dyDescent="0.25">
      <c r="A3850" s="12" t="s">
        <v>39</v>
      </c>
      <c r="B3850" s="12" t="s">
        <v>183</v>
      </c>
      <c r="C3850" s="12">
        <v>34</v>
      </c>
      <c r="D3850" s="12">
        <v>34</v>
      </c>
      <c r="E3850" s="12">
        <v>25</v>
      </c>
      <c r="F3850" s="12">
        <v>9</v>
      </c>
      <c r="G3850" s="12">
        <v>0</v>
      </c>
    </row>
    <row r="3851" spans="1:7" x14ac:dyDescent="0.25">
      <c r="A3851" s="12" t="s">
        <v>39</v>
      </c>
      <c r="B3851" s="12" t="s">
        <v>182</v>
      </c>
      <c r="C3851" s="12">
        <v>24</v>
      </c>
      <c r="D3851" s="12">
        <v>24</v>
      </c>
      <c r="E3851" s="12">
        <v>18</v>
      </c>
      <c r="F3851" s="12">
        <v>6</v>
      </c>
      <c r="G3851" s="12">
        <v>0</v>
      </c>
    </row>
    <row r="3852" spans="1:7" x14ac:dyDescent="0.25">
      <c r="A3852" s="12" t="s">
        <v>157</v>
      </c>
      <c r="B3852" s="12" t="s">
        <v>19</v>
      </c>
      <c r="C3852" s="12">
        <v>11</v>
      </c>
      <c r="D3852" s="12">
        <v>11</v>
      </c>
      <c r="E3852" s="12">
        <v>7</v>
      </c>
      <c r="F3852" s="12">
        <v>4</v>
      </c>
      <c r="G3852" s="12">
        <v>0</v>
      </c>
    </row>
    <row r="3853" spans="1:7" x14ac:dyDescent="0.25">
      <c r="A3853" s="12" t="s">
        <v>157</v>
      </c>
      <c r="B3853" s="12" t="s">
        <v>183</v>
      </c>
      <c r="C3853" s="12">
        <v>21</v>
      </c>
      <c r="D3853" s="12">
        <v>21</v>
      </c>
      <c r="E3853" s="12">
        <v>14</v>
      </c>
      <c r="F3853" s="12">
        <v>7</v>
      </c>
      <c r="G3853" s="12">
        <v>0</v>
      </c>
    </row>
    <row r="3854" spans="1:7" x14ac:dyDescent="0.25">
      <c r="A3854" s="12" t="s">
        <v>157</v>
      </c>
      <c r="B3854" s="12" t="s">
        <v>184</v>
      </c>
      <c r="C3854" s="12">
        <v>18</v>
      </c>
      <c r="D3854" s="12">
        <v>18</v>
      </c>
      <c r="E3854" s="12">
        <v>13</v>
      </c>
      <c r="F3854" s="12">
        <v>5</v>
      </c>
      <c r="G3854" s="12">
        <v>0</v>
      </c>
    </row>
    <row r="3855" spans="1:7" x14ac:dyDescent="0.25">
      <c r="A3855" s="12" t="s">
        <v>157</v>
      </c>
      <c r="B3855" s="12" t="s">
        <v>182</v>
      </c>
      <c r="C3855" s="12">
        <v>8</v>
      </c>
      <c r="D3855" s="12">
        <v>8</v>
      </c>
      <c r="E3855" s="12">
        <v>6</v>
      </c>
      <c r="F3855" s="12">
        <v>2</v>
      </c>
      <c r="G3855" s="12">
        <v>0</v>
      </c>
    </row>
    <row r="3856" spans="1:7" x14ac:dyDescent="0.25">
      <c r="A3856" s="12" t="s">
        <v>176</v>
      </c>
      <c r="B3856" s="12" t="s">
        <v>19</v>
      </c>
      <c r="C3856" s="12">
        <v>3</v>
      </c>
      <c r="D3856" s="12">
        <v>3</v>
      </c>
      <c r="E3856" s="12">
        <v>1</v>
      </c>
      <c r="F3856" s="12">
        <v>2</v>
      </c>
      <c r="G3856" s="12">
        <v>0</v>
      </c>
    </row>
    <row r="3857" spans="1:7" x14ac:dyDescent="0.25">
      <c r="A3857" s="12" t="s">
        <v>176</v>
      </c>
      <c r="B3857" s="12" t="s">
        <v>182</v>
      </c>
      <c r="C3857" s="12">
        <v>3</v>
      </c>
      <c r="D3857" s="12">
        <v>3</v>
      </c>
      <c r="E3857" s="12">
        <v>2</v>
      </c>
      <c r="F3857" s="12">
        <v>1</v>
      </c>
      <c r="G3857" s="12">
        <v>0</v>
      </c>
    </row>
    <row r="3858" spans="1:7" x14ac:dyDescent="0.25">
      <c r="A3858" s="12" t="s">
        <v>176</v>
      </c>
      <c r="B3858" s="12" t="s">
        <v>184</v>
      </c>
      <c r="C3858" s="12">
        <v>28</v>
      </c>
      <c r="D3858" s="12">
        <v>26</v>
      </c>
      <c r="E3858" s="12">
        <v>19</v>
      </c>
      <c r="F3858" s="12">
        <v>7</v>
      </c>
      <c r="G3858" s="12">
        <v>1</v>
      </c>
    </row>
    <row r="3859" spans="1:7" x14ac:dyDescent="0.25">
      <c r="A3859" s="12" t="s">
        <v>40</v>
      </c>
      <c r="B3859" s="12" t="s">
        <v>183</v>
      </c>
      <c r="C3859" s="12">
        <v>66</v>
      </c>
      <c r="D3859" s="12">
        <v>65</v>
      </c>
      <c r="E3859" s="12">
        <v>59</v>
      </c>
      <c r="F3859" s="12">
        <v>6</v>
      </c>
      <c r="G3859" s="12">
        <v>1</v>
      </c>
    </row>
    <row r="3860" spans="1:7" x14ac:dyDescent="0.25">
      <c r="A3860" s="12" t="s">
        <v>40</v>
      </c>
      <c r="B3860" s="12" t="s">
        <v>182</v>
      </c>
      <c r="C3860" s="12">
        <v>39</v>
      </c>
      <c r="D3860" s="12">
        <v>38</v>
      </c>
      <c r="E3860" s="12">
        <v>36</v>
      </c>
      <c r="F3860" s="12">
        <v>2</v>
      </c>
      <c r="G3860" s="12">
        <v>0</v>
      </c>
    </row>
    <row r="3861" spans="1:7" x14ac:dyDescent="0.25">
      <c r="A3861" s="12" t="s">
        <v>40</v>
      </c>
      <c r="B3861" s="12" t="s">
        <v>184</v>
      </c>
      <c r="C3861" s="12">
        <v>31</v>
      </c>
      <c r="D3861" s="12">
        <v>31</v>
      </c>
      <c r="E3861" s="12">
        <v>29</v>
      </c>
      <c r="F3861" s="12">
        <v>2</v>
      </c>
      <c r="G3861" s="12">
        <v>0</v>
      </c>
    </row>
    <row r="3862" spans="1:7" x14ac:dyDescent="0.25">
      <c r="A3862" s="12" t="s">
        <v>40</v>
      </c>
      <c r="B3862" s="12" t="s">
        <v>19</v>
      </c>
      <c r="C3862" s="12">
        <v>21</v>
      </c>
      <c r="D3862" s="12">
        <v>20</v>
      </c>
      <c r="E3862" s="12">
        <v>16</v>
      </c>
      <c r="F3862" s="12">
        <v>4</v>
      </c>
      <c r="G3862" s="12">
        <v>0</v>
      </c>
    </row>
    <row r="3863" spans="1:7" x14ac:dyDescent="0.25">
      <c r="A3863" s="12" t="s">
        <v>124</v>
      </c>
      <c r="B3863" s="12" t="s">
        <v>182</v>
      </c>
      <c r="C3863" s="12">
        <v>15</v>
      </c>
      <c r="D3863" s="12">
        <v>15</v>
      </c>
      <c r="E3863" s="12">
        <v>8</v>
      </c>
      <c r="F3863" s="12">
        <v>7</v>
      </c>
      <c r="G3863" s="12">
        <v>0</v>
      </c>
    </row>
    <row r="3864" spans="1:7" x14ac:dyDescent="0.25">
      <c r="A3864" s="12" t="s">
        <v>124</v>
      </c>
      <c r="B3864" s="12" t="s">
        <v>184</v>
      </c>
      <c r="C3864" s="12">
        <v>10</v>
      </c>
      <c r="D3864" s="12">
        <v>10</v>
      </c>
      <c r="E3864" s="12">
        <v>5</v>
      </c>
      <c r="F3864" s="12">
        <v>5</v>
      </c>
      <c r="G3864" s="12">
        <v>0</v>
      </c>
    </row>
    <row r="3865" spans="1:7" x14ac:dyDescent="0.25">
      <c r="A3865" s="12" t="s">
        <v>124</v>
      </c>
      <c r="B3865" s="12" t="s">
        <v>19</v>
      </c>
      <c r="C3865" s="12">
        <v>12</v>
      </c>
      <c r="D3865" s="12">
        <v>12</v>
      </c>
      <c r="E3865" s="12">
        <v>7</v>
      </c>
      <c r="F3865" s="12">
        <v>5</v>
      </c>
      <c r="G3865" s="12">
        <v>0</v>
      </c>
    </row>
    <row r="3866" spans="1:7" x14ac:dyDescent="0.25">
      <c r="A3866" s="12" t="s">
        <v>86</v>
      </c>
      <c r="B3866" s="12" t="s">
        <v>184</v>
      </c>
      <c r="C3866" s="12">
        <v>4</v>
      </c>
      <c r="D3866" s="12">
        <v>4</v>
      </c>
      <c r="E3866" s="12">
        <v>3</v>
      </c>
      <c r="F3866" s="12">
        <v>1</v>
      </c>
      <c r="G3866" s="12">
        <v>0</v>
      </c>
    </row>
    <row r="3867" spans="1:7" x14ac:dyDescent="0.25">
      <c r="A3867" s="12" t="s">
        <v>86</v>
      </c>
      <c r="B3867" s="12" t="s">
        <v>19</v>
      </c>
      <c r="C3867" s="12">
        <v>5</v>
      </c>
      <c r="D3867" s="12">
        <v>5</v>
      </c>
      <c r="E3867" s="12">
        <v>5</v>
      </c>
      <c r="F3867" s="12">
        <v>0</v>
      </c>
      <c r="G3867" s="12">
        <v>0</v>
      </c>
    </row>
    <row r="3868" spans="1:7" x14ac:dyDescent="0.25">
      <c r="A3868" s="12" t="s">
        <v>86</v>
      </c>
      <c r="B3868" s="12" t="s">
        <v>182</v>
      </c>
      <c r="C3868" s="12">
        <v>4</v>
      </c>
      <c r="D3868" s="12">
        <v>4</v>
      </c>
      <c r="E3868" s="12">
        <v>3</v>
      </c>
      <c r="F3868" s="12">
        <v>1</v>
      </c>
      <c r="G3868" s="12">
        <v>0</v>
      </c>
    </row>
    <row r="3869" spans="1:7" x14ac:dyDescent="0.25">
      <c r="A3869" s="12" t="s">
        <v>120</v>
      </c>
      <c r="B3869" s="12" t="s">
        <v>183</v>
      </c>
      <c r="C3869" s="12">
        <v>1</v>
      </c>
      <c r="D3869" s="12">
        <v>1</v>
      </c>
      <c r="E3869" s="12">
        <v>0</v>
      </c>
      <c r="F3869" s="12">
        <v>1</v>
      </c>
      <c r="G3869" s="12">
        <v>0</v>
      </c>
    </row>
    <row r="3870" spans="1:7" x14ac:dyDescent="0.25">
      <c r="A3870" s="12" t="s">
        <v>120</v>
      </c>
      <c r="B3870" s="12" t="s">
        <v>184</v>
      </c>
      <c r="C3870" s="12">
        <v>34</v>
      </c>
      <c r="D3870" s="12">
        <v>31</v>
      </c>
      <c r="E3870" s="12">
        <v>23</v>
      </c>
      <c r="F3870" s="12">
        <v>8</v>
      </c>
      <c r="G3870" s="12">
        <v>0</v>
      </c>
    </row>
    <row r="3871" spans="1:7" x14ac:dyDescent="0.25">
      <c r="A3871" s="12" t="s">
        <v>120</v>
      </c>
      <c r="B3871" s="12" t="s">
        <v>182</v>
      </c>
      <c r="C3871" s="12">
        <v>19</v>
      </c>
      <c r="D3871" s="12">
        <v>18</v>
      </c>
      <c r="E3871" s="12">
        <v>9</v>
      </c>
      <c r="F3871" s="12">
        <v>9</v>
      </c>
      <c r="G3871" s="12">
        <v>0</v>
      </c>
    </row>
    <row r="3872" spans="1:7" x14ac:dyDescent="0.25">
      <c r="A3872" s="12" t="s">
        <v>120</v>
      </c>
      <c r="B3872" s="12" t="s">
        <v>19</v>
      </c>
      <c r="C3872" s="12">
        <v>10</v>
      </c>
      <c r="D3872" s="12">
        <v>8</v>
      </c>
      <c r="E3872" s="12">
        <v>5</v>
      </c>
      <c r="F3872" s="12">
        <v>3</v>
      </c>
      <c r="G3872" s="12">
        <v>0</v>
      </c>
    </row>
    <row r="3873" spans="1:7" x14ac:dyDescent="0.25">
      <c r="A3873" s="12" t="s">
        <v>154</v>
      </c>
      <c r="B3873" s="12" t="s">
        <v>19</v>
      </c>
      <c r="C3873" s="12">
        <v>2</v>
      </c>
      <c r="D3873" s="12">
        <v>2</v>
      </c>
      <c r="E3873" s="12">
        <v>2</v>
      </c>
      <c r="F3873" s="12">
        <v>0</v>
      </c>
      <c r="G3873" s="12">
        <v>0</v>
      </c>
    </row>
    <row r="3874" spans="1:7" x14ac:dyDescent="0.25">
      <c r="A3874" s="12" t="s">
        <v>154</v>
      </c>
      <c r="B3874" s="12" t="s">
        <v>182</v>
      </c>
      <c r="C3874" s="12">
        <v>6</v>
      </c>
      <c r="D3874" s="12">
        <v>6</v>
      </c>
      <c r="E3874" s="12">
        <v>6</v>
      </c>
      <c r="F3874" s="12">
        <v>0</v>
      </c>
      <c r="G3874" s="12">
        <v>0</v>
      </c>
    </row>
    <row r="3875" spans="1:7" x14ac:dyDescent="0.25">
      <c r="A3875" s="12" t="s">
        <v>154</v>
      </c>
      <c r="B3875" s="12" t="s">
        <v>183</v>
      </c>
      <c r="C3875" s="12">
        <v>8</v>
      </c>
      <c r="D3875" s="12">
        <v>8</v>
      </c>
      <c r="E3875" s="12">
        <v>7</v>
      </c>
      <c r="F3875" s="12">
        <v>1</v>
      </c>
      <c r="G3875" s="12">
        <v>0</v>
      </c>
    </row>
    <row r="3876" spans="1:7" x14ac:dyDescent="0.25">
      <c r="A3876" s="12" t="s">
        <v>154</v>
      </c>
      <c r="B3876" s="12" t="s">
        <v>184</v>
      </c>
      <c r="C3876" s="12">
        <v>1</v>
      </c>
      <c r="D3876" s="12">
        <v>1</v>
      </c>
      <c r="E3876" s="12">
        <v>1</v>
      </c>
      <c r="F3876" s="12">
        <v>0</v>
      </c>
      <c r="G3876" s="12">
        <v>0</v>
      </c>
    </row>
    <row r="3877" spans="1:7" x14ac:dyDescent="0.25">
      <c r="A3877" s="12" t="s">
        <v>70</v>
      </c>
      <c r="B3877" s="12" t="s">
        <v>184</v>
      </c>
      <c r="C3877" s="12">
        <v>57</v>
      </c>
      <c r="D3877" s="12">
        <v>53</v>
      </c>
      <c r="E3877" s="12">
        <v>30</v>
      </c>
      <c r="F3877" s="12">
        <v>23</v>
      </c>
      <c r="G3877" s="12">
        <v>0</v>
      </c>
    </row>
    <row r="3878" spans="1:7" x14ac:dyDescent="0.25">
      <c r="A3878" s="12" t="s">
        <v>70</v>
      </c>
      <c r="B3878" s="12" t="s">
        <v>182</v>
      </c>
      <c r="C3878" s="12">
        <v>15</v>
      </c>
      <c r="D3878" s="12">
        <v>15</v>
      </c>
      <c r="E3878" s="12">
        <v>4</v>
      </c>
      <c r="F3878" s="12">
        <v>11</v>
      </c>
      <c r="G3878" s="12">
        <v>0</v>
      </c>
    </row>
    <row r="3879" spans="1:7" x14ac:dyDescent="0.25">
      <c r="A3879" s="12" t="s">
        <v>70</v>
      </c>
      <c r="B3879" s="12" t="s">
        <v>183</v>
      </c>
      <c r="C3879" s="12">
        <v>1</v>
      </c>
      <c r="D3879" s="12">
        <v>1</v>
      </c>
      <c r="E3879" s="12">
        <v>0</v>
      </c>
      <c r="F3879" s="12">
        <v>1</v>
      </c>
      <c r="G3879" s="12">
        <v>0</v>
      </c>
    </row>
    <row r="3880" spans="1:7" x14ac:dyDescent="0.25">
      <c r="A3880" s="12" t="s">
        <v>70</v>
      </c>
      <c r="B3880" s="12" t="s">
        <v>19</v>
      </c>
      <c r="C3880" s="12">
        <v>17</v>
      </c>
      <c r="D3880" s="12">
        <v>17</v>
      </c>
      <c r="E3880" s="12">
        <v>6</v>
      </c>
      <c r="F3880" s="12">
        <v>11</v>
      </c>
      <c r="G3880" s="12">
        <v>0</v>
      </c>
    </row>
    <row r="3881" spans="1:7" x14ac:dyDescent="0.25">
      <c r="A3881" s="12" t="s">
        <v>87</v>
      </c>
      <c r="B3881" s="12" t="s">
        <v>183</v>
      </c>
      <c r="C3881" s="12">
        <v>14</v>
      </c>
      <c r="D3881" s="12">
        <v>14</v>
      </c>
      <c r="E3881" s="12">
        <v>11</v>
      </c>
      <c r="F3881" s="12">
        <v>3</v>
      </c>
      <c r="G3881" s="12">
        <v>0</v>
      </c>
    </row>
    <row r="3882" spans="1:7" x14ac:dyDescent="0.25">
      <c r="A3882" s="12" t="s">
        <v>87</v>
      </c>
      <c r="B3882" s="12" t="s">
        <v>19</v>
      </c>
      <c r="C3882" s="12">
        <v>10</v>
      </c>
      <c r="D3882" s="12">
        <v>10</v>
      </c>
      <c r="E3882" s="12">
        <v>9</v>
      </c>
      <c r="F3882" s="12">
        <v>1</v>
      </c>
      <c r="G3882" s="12">
        <v>0</v>
      </c>
    </row>
    <row r="3883" spans="1:7" x14ac:dyDescent="0.25">
      <c r="A3883" s="12" t="s">
        <v>87</v>
      </c>
      <c r="B3883" s="12" t="s">
        <v>184</v>
      </c>
      <c r="C3883" s="12">
        <v>17</v>
      </c>
      <c r="D3883" s="12">
        <v>16</v>
      </c>
      <c r="E3883" s="12">
        <v>11</v>
      </c>
      <c r="F3883" s="12">
        <v>5</v>
      </c>
      <c r="G3883" s="12">
        <v>1</v>
      </c>
    </row>
    <row r="3884" spans="1:7" x14ac:dyDescent="0.25">
      <c r="A3884" s="12" t="s">
        <v>87</v>
      </c>
      <c r="B3884" s="12" t="s">
        <v>182</v>
      </c>
      <c r="C3884" s="12">
        <v>8</v>
      </c>
      <c r="D3884" s="12">
        <v>8</v>
      </c>
      <c r="E3884" s="12">
        <v>6</v>
      </c>
      <c r="F3884" s="12">
        <v>2</v>
      </c>
      <c r="G3884" s="12">
        <v>0</v>
      </c>
    </row>
    <row r="3885" spans="1:7" x14ac:dyDescent="0.25">
      <c r="A3885" s="12" t="s">
        <v>127</v>
      </c>
      <c r="B3885" s="12" t="s">
        <v>182</v>
      </c>
      <c r="C3885" s="12">
        <v>6</v>
      </c>
      <c r="D3885" s="12">
        <v>6</v>
      </c>
      <c r="E3885" s="12">
        <v>5</v>
      </c>
      <c r="F3885" s="12">
        <v>1</v>
      </c>
      <c r="G3885" s="12">
        <v>0</v>
      </c>
    </row>
    <row r="3886" spans="1:7" x14ac:dyDescent="0.25">
      <c r="A3886" s="12" t="s">
        <v>127</v>
      </c>
      <c r="B3886" s="12" t="s">
        <v>183</v>
      </c>
      <c r="C3886" s="12">
        <v>1</v>
      </c>
      <c r="D3886" s="12">
        <v>0</v>
      </c>
      <c r="E3886" s="12">
        <v>0</v>
      </c>
      <c r="F3886" s="12">
        <v>0</v>
      </c>
      <c r="G3886" s="12">
        <v>1</v>
      </c>
    </row>
    <row r="3887" spans="1:7" x14ac:dyDescent="0.25">
      <c r="A3887" s="12" t="s">
        <v>127</v>
      </c>
      <c r="B3887" s="12" t="s">
        <v>19</v>
      </c>
      <c r="C3887" s="12">
        <v>24</v>
      </c>
      <c r="D3887" s="12">
        <v>23</v>
      </c>
      <c r="E3887" s="12">
        <v>12</v>
      </c>
      <c r="F3887" s="12">
        <v>11</v>
      </c>
      <c r="G3887" s="12">
        <v>0</v>
      </c>
    </row>
    <row r="3888" spans="1:7" x14ac:dyDescent="0.25">
      <c r="A3888" s="12" t="s">
        <v>127</v>
      </c>
      <c r="B3888" s="12" t="s">
        <v>184</v>
      </c>
      <c r="C3888" s="12">
        <v>4</v>
      </c>
      <c r="D3888" s="12">
        <v>4</v>
      </c>
      <c r="E3888" s="12">
        <v>3</v>
      </c>
      <c r="F3888" s="12">
        <v>1</v>
      </c>
      <c r="G3888" s="12">
        <v>0</v>
      </c>
    </row>
    <row r="3889" spans="1:13" x14ac:dyDescent="0.25">
      <c r="A3889" s="13" t="s">
        <v>97</v>
      </c>
      <c r="B3889" s="13" t="s">
        <v>183</v>
      </c>
      <c r="C3889" s="13">
        <v>2</v>
      </c>
      <c r="D3889" s="13">
        <v>2</v>
      </c>
      <c r="E3889" s="13">
        <v>1</v>
      </c>
      <c r="F3889" s="13">
        <v>1</v>
      </c>
      <c r="G3889" s="13">
        <v>0</v>
      </c>
      <c r="I3889">
        <f>+SUM(C3889:C4034)</f>
        <v>723</v>
      </c>
      <c r="J3889">
        <f t="shared" ref="J3889:M3889" si="2">+SUM(D3889:D4034)</f>
        <v>675</v>
      </c>
      <c r="K3889">
        <f t="shared" si="2"/>
        <v>533</v>
      </c>
      <c r="L3889">
        <f t="shared" si="2"/>
        <v>142</v>
      </c>
      <c r="M3889">
        <f t="shared" si="2"/>
        <v>2</v>
      </c>
    </row>
    <row r="3890" spans="1:13" x14ac:dyDescent="0.25">
      <c r="A3890" s="13" t="s">
        <v>97</v>
      </c>
      <c r="B3890" s="13" t="s">
        <v>184</v>
      </c>
      <c r="C3890" s="13">
        <v>2</v>
      </c>
      <c r="D3890" s="13">
        <v>2</v>
      </c>
      <c r="E3890" s="13">
        <v>2</v>
      </c>
      <c r="F3890" s="13">
        <v>0</v>
      </c>
      <c r="G3890" s="13">
        <v>0</v>
      </c>
    </row>
    <row r="3891" spans="1:13" x14ac:dyDescent="0.25">
      <c r="A3891" s="13" t="s">
        <v>61</v>
      </c>
      <c r="B3891" s="13" t="s">
        <v>19</v>
      </c>
      <c r="C3891" s="13">
        <v>1</v>
      </c>
      <c r="D3891" s="13">
        <v>1</v>
      </c>
      <c r="E3891" s="13">
        <v>1</v>
      </c>
      <c r="F3891" s="13">
        <v>0</v>
      </c>
      <c r="G3891" s="13">
        <v>0</v>
      </c>
    </row>
    <row r="3892" spans="1:13" x14ac:dyDescent="0.25">
      <c r="A3892" s="13" t="s">
        <v>61</v>
      </c>
      <c r="B3892" s="13" t="s">
        <v>183</v>
      </c>
      <c r="C3892" s="13">
        <v>2</v>
      </c>
      <c r="D3892" s="13">
        <v>2</v>
      </c>
      <c r="E3892" s="13">
        <v>1</v>
      </c>
      <c r="F3892" s="13">
        <v>1</v>
      </c>
      <c r="G3892" s="13">
        <v>0</v>
      </c>
    </row>
    <row r="3893" spans="1:13" x14ac:dyDescent="0.25">
      <c r="A3893" s="13" t="s">
        <v>61</v>
      </c>
      <c r="B3893" s="13" t="s">
        <v>184</v>
      </c>
      <c r="C3893" s="13">
        <v>3</v>
      </c>
      <c r="D3893" s="13">
        <v>3</v>
      </c>
      <c r="E3893" s="13">
        <v>3</v>
      </c>
      <c r="F3893" s="13">
        <v>0</v>
      </c>
      <c r="G3893" s="13">
        <v>0</v>
      </c>
    </row>
    <row r="3894" spans="1:13" x14ac:dyDescent="0.25">
      <c r="A3894" s="13" t="s">
        <v>149</v>
      </c>
      <c r="B3894" s="13" t="s">
        <v>19</v>
      </c>
      <c r="C3894" s="13">
        <v>7</v>
      </c>
      <c r="D3894" s="13">
        <v>7</v>
      </c>
      <c r="E3894" s="13">
        <v>6</v>
      </c>
      <c r="F3894" s="13">
        <v>1</v>
      </c>
      <c r="G3894" s="13">
        <v>0</v>
      </c>
    </row>
    <row r="3895" spans="1:13" x14ac:dyDescent="0.25">
      <c r="A3895" s="13" t="s">
        <v>149</v>
      </c>
      <c r="B3895" s="13" t="s">
        <v>182</v>
      </c>
      <c r="C3895" s="13">
        <v>4</v>
      </c>
      <c r="D3895" s="13">
        <v>4</v>
      </c>
      <c r="E3895" s="13">
        <v>3</v>
      </c>
      <c r="F3895" s="13">
        <v>1</v>
      </c>
      <c r="G3895" s="13">
        <v>0</v>
      </c>
    </row>
    <row r="3896" spans="1:13" x14ac:dyDescent="0.25">
      <c r="A3896" s="13" t="s">
        <v>149</v>
      </c>
      <c r="B3896" s="13" t="s">
        <v>183</v>
      </c>
      <c r="C3896" s="13">
        <v>2</v>
      </c>
      <c r="D3896" s="13">
        <v>2</v>
      </c>
      <c r="E3896" s="13">
        <v>2</v>
      </c>
      <c r="F3896" s="13">
        <v>0</v>
      </c>
      <c r="G3896" s="13">
        <v>0</v>
      </c>
    </row>
    <row r="3897" spans="1:13" x14ac:dyDescent="0.25">
      <c r="A3897" s="13" t="s">
        <v>149</v>
      </c>
      <c r="B3897" s="13" t="s">
        <v>184</v>
      </c>
      <c r="C3897" s="13">
        <v>4</v>
      </c>
      <c r="D3897" s="13">
        <v>4</v>
      </c>
      <c r="E3897" s="13">
        <v>3</v>
      </c>
      <c r="F3897" s="13">
        <v>1</v>
      </c>
      <c r="G3897" s="13">
        <v>0</v>
      </c>
    </row>
    <row r="3898" spans="1:13" x14ac:dyDescent="0.25">
      <c r="A3898" s="13" t="s">
        <v>136</v>
      </c>
      <c r="B3898" s="13" t="s">
        <v>19</v>
      </c>
      <c r="C3898" s="13">
        <v>7</v>
      </c>
      <c r="D3898" s="13">
        <v>7</v>
      </c>
      <c r="E3898" s="13">
        <v>7</v>
      </c>
      <c r="F3898" s="13">
        <v>0</v>
      </c>
      <c r="G3898" s="13">
        <v>0</v>
      </c>
    </row>
    <row r="3899" spans="1:13" x14ac:dyDescent="0.25">
      <c r="A3899" s="13" t="s">
        <v>136</v>
      </c>
      <c r="B3899" s="13" t="s">
        <v>182</v>
      </c>
      <c r="C3899" s="13">
        <v>3</v>
      </c>
      <c r="D3899" s="13">
        <v>3</v>
      </c>
      <c r="E3899" s="13">
        <v>2</v>
      </c>
      <c r="F3899" s="13">
        <v>1</v>
      </c>
      <c r="G3899" s="13">
        <v>0</v>
      </c>
    </row>
    <row r="3900" spans="1:13" x14ac:dyDescent="0.25">
      <c r="A3900" s="13" t="s">
        <v>136</v>
      </c>
      <c r="B3900" s="13" t="s">
        <v>183</v>
      </c>
      <c r="C3900" s="13">
        <v>4</v>
      </c>
      <c r="D3900" s="13">
        <v>4</v>
      </c>
      <c r="E3900" s="13">
        <v>3</v>
      </c>
      <c r="F3900" s="13">
        <v>1</v>
      </c>
      <c r="G3900" s="13">
        <v>0</v>
      </c>
    </row>
    <row r="3901" spans="1:13" x14ac:dyDescent="0.25">
      <c r="A3901" s="13" t="s">
        <v>136</v>
      </c>
      <c r="B3901" s="13" t="s">
        <v>184</v>
      </c>
      <c r="C3901" s="13">
        <v>7</v>
      </c>
      <c r="D3901" s="13">
        <v>7</v>
      </c>
      <c r="E3901" s="13">
        <v>4</v>
      </c>
      <c r="F3901" s="13">
        <v>3</v>
      </c>
      <c r="G3901" s="13">
        <v>0</v>
      </c>
    </row>
    <row r="3902" spans="1:13" x14ac:dyDescent="0.25">
      <c r="A3902" s="13" t="s">
        <v>81</v>
      </c>
      <c r="B3902" s="13" t="s">
        <v>19</v>
      </c>
      <c r="C3902" s="13">
        <v>2</v>
      </c>
      <c r="D3902" s="13">
        <v>2</v>
      </c>
      <c r="E3902" s="13">
        <v>2</v>
      </c>
      <c r="F3902" s="13">
        <v>0</v>
      </c>
      <c r="G3902" s="13">
        <v>0</v>
      </c>
    </row>
    <row r="3903" spans="1:13" x14ac:dyDescent="0.25">
      <c r="A3903" s="13" t="s">
        <v>81</v>
      </c>
      <c r="B3903" s="13" t="s">
        <v>182</v>
      </c>
      <c r="C3903" s="13">
        <v>2</v>
      </c>
      <c r="D3903" s="13">
        <v>2</v>
      </c>
      <c r="E3903" s="13">
        <v>2</v>
      </c>
      <c r="F3903" s="13">
        <v>0</v>
      </c>
      <c r="G3903" s="13">
        <v>0</v>
      </c>
    </row>
    <row r="3904" spans="1:13" x14ac:dyDescent="0.25">
      <c r="A3904" s="13" t="s">
        <v>81</v>
      </c>
      <c r="B3904" s="13" t="s">
        <v>183</v>
      </c>
      <c r="C3904" s="13">
        <v>15</v>
      </c>
      <c r="D3904" s="13">
        <v>14</v>
      </c>
      <c r="E3904" s="13">
        <v>10</v>
      </c>
      <c r="F3904" s="13">
        <v>4</v>
      </c>
      <c r="G3904" s="13">
        <v>0</v>
      </c>
    </row>
    <row r="3905" spans="1:7" x14ac:dyDescent="0.25">
      <c r="A3905" s="13" t="s">
        <v>81</v>
      </c>
      <c r="B3905" s="13" t="s">
        <v>184</v>
      </c>
      <c r="C3905" s="13">
        <v>7</v>
      </c>
      <c r="D3905" s="13">
        <v>7</v>
      </c>
      <c r="E3905" s="13">
        <v>7</v>
      </c>
      <c r="F3905" s="13">
        <v>0</v>
      </c>
      <c r="G3905" s="13">
        <v>0</v>
      </c>
    </row>
    <row r="3906" spans="1:7" x14ac:dyDescent="0.25">
      <c r="A3906" s="13" t="s">
        <v>166</v>
      </c>
      <c r="B3906" s="13" t="s">
        <v>3</v>
      </c>
      <c r="C3906" s="13">
        <v>1</v>
      </c>
      <c r="D3906" s="13">
        <v>0</v>
      </c>
      <c r="E3906" s="13">
        <v>0</v>
      </c>
      <c r="F3906" s="13">
        <v>0</v>
      </c>
      <c r="G3906" s="13">
        <v>0</v>
      </c>
    </row>
    <row r="3907" spans="1:7" x14ac:dyDescent="0.25">
      <c r="A3907" s="13" t="s">
        <v>166</v>
      </c>
      <c r="B3907" s="13" t="s">
        <v>19</v>
      </c>
      <c r="C3907" s="13">
        <v>3</v>
      </c>
      <c r="D3907" s="13">
        <v>3</v>
      </c>
      <c r="E3907" s="13">
        <v>2</v>
      </c>
      <c r="F3907" s="13">
        <v>1</v>
      </c>
      <c r="G3907" s="13">
        <v>0</v>
      </c>
    </row>
    <row r="3908" spans="1:7" x14ac:dyDescent="0.25">
      <c r="A3908" s="13" t="s">
        <v>166</v>
      </c>
      <c r="B3908" s="13" t="s">
        <v>182</v>
      </c>
      <c r="C3908" s="13">
        <v>6</v>
      </c>
      <c r="D3908" s="13">
        <v>6</v>
      </c>
      <c r="E3908" s="13">
        <v>5</v>
      </c>
      <c r="F3908" s="13">
        <v>1</v>
      </c>
      <c r="G3908" s="13">
        <v>0</v>
      </c>
    </row>
    <row r="3909" spans="1:7" x14ac:dyDescent="0.25">
      <c r="A3909" s="13" t="s">
        <v>166</v>
      </c>
      <c r="B3909" s="13" t="s">
        <v>183</v>
      </c>
      <c r="C3909" s="13">
        <v>31</v>
      </c>
      <c r="D3909" s="13">
        <v>28</v>
      </c>
      <c r="E3909" s="13">
        <v>19</v>
      </c>
      <c r="F3909" s="13">
        <v>9</v>
      </c>
      <c r="G3909" s="13">
        <v>0</v>
      </c>
    </row>
    <row r="3910" spans="1:7" x14ac:dyDescent="0.25">
      <c r="A3910" s="13" t="s">
        <v>166</v>
      </c>
      <c r="B3910" s="13" t="s">
        <v>184</v>
      </c>
      <c r="C3910" s="13">
        <v>9</v>
      </c>
      <c r="D3910" s="13">
        <v>9</v>
      </c>
      <c r="E3910" s="13">
        <v>9</v>
      </c>
      <c r="F3910" s="13">
        <v>0</v>
      </c>
      <c r="G3910" s="13">
        <v>0</v>
      </c>
    </row>
    <row r="3911" spans="1:7" x14ac:dyDescent="0.25">
      <c r="A3911" s="13" t="s">
        <v>75</v>
      </c>
      <c r="B3911" s="13" t="s">
        <v>19</v>
      </c>
      <c r="C3911" s="13">
        <v>1</v>
      </c>
      <c r="D3911" s="13">
        <v>1</v>
      </c>
      <c r="E3911" s="13">
        <v>1</v>
      </c>
      <c r="F3911" s="13">
        <v>0</v>
      </c>
      <c r="G3911" s="13">
        <v>0</v>
      </c>
    </row>
    <row r="3912" spans="1:7" x14ac:dyDescent="0.25">
      <c r="A3912" s="13" t="s">
        <v>75</v>
      </c>
      <c r="B3912" s="13" t="s">
        <v>183</v>
      </c>
      <c r="C3912" s="13">
        <v>4</v>
      </c>
      <c r="D3912" s="13">
        <v>3</v>
      </c>
      <c r="E3912" s="13">
        <v>3</v>
      </c>
      <c r="F3912" s="13">
        <v>0</v>
      </c>
      <c r="G3912" s="13">
        <v>0</v>
      </c>
    </row>
    <row r="3913" spans="1:7" x14ac:dyDescent="0.25">
      <c r="A3913" s="13" t="s">
        <v>75</v>
      </c>
      <c r="B3913" s="13" t="s">
        <v>184</v>
      </c>
      <c r="C3913" s="13">
        <v>3</v>
      </c>
      <c r="D3913" s="13">
        <v>3</v>
      </c>
      <c r="E3913" s="13">
        <v>2</v>
      </c>
      <c r="F3913" s="13">
        <v>1</v>
      </c>
      <c r="G3913" s="13">
        <v>0</v>
      </c>
    </row>
    <row r="3914" spans="1:7" x14ac:dyDescent="0.25">
      <c r="A3914" s="13" t="s">
        <v>191</v>
      </c>
      <c r="B3914" s="13" t="s">
        <v>3</v>
      </c>
      <c r="C3914" s="13">
        <v>1</v>
      </c>
      <c r="D3914" s="13">
        <v>1</v>
      </c>
      <c r="E3914" s="13">
        <v>1</v>
      </c>
      <c r="F3914" s="13">
        <v>0</v>
      </c>
      <c r="G3914" s="13">
        <v>0</v>
      </c>
    </row>
    <row r="3915" spans="1:7" x14ac:dyDescent="0.25">
      <c r="A3915" s="13" t="s">
        <v>191</v>
      </c>
      <c r="B3915" s="13" t="s">
        <v>182</v>
      </c>
      <c r="C3915" s="13">
        <v>1</v>
      </c>
      <c r="D3915" s="13">
        <v>1</v>
      </c>
      <c r="E3915" s="13">
        <v>1</v>
      </c>
      <c r="F3915" s="13">
        <v>0</v>
      </c>
      <c r="G3915" s="13">
        <v>0</v>
      </c>
    </row>
    <row r="3916" spans="1:7" x14ac:dyDescent="0.25">
      <c r="A3916" s="13" t="s">
        <v>191</v>
      </c>
      <c r="B3916" s="13" t="s">
        <v>183</v>
      </c>
      <c r="C3916" s="13">
        <v>3</v>
      </c>
      <c r="D3916" s="13">
        <v>3</v>
      </c>
      <c r="E3916" s="13">
        <v>2</v>
      </c>
      <c r="F3916" s="13">
        <v>1</v>
      </c>
      <c r="G3916" s="13">
        <v>0</v>
      </c>
    </row>
    <row r="3917" spans="1:7" x14ac:dyDescent="0.25">
      <c r="A3917" s="13" t="s">
        <v>191</v>
      </c>
      <c r="B3917" s="13" t="s">
        <v>184</v>
      </c>
      <c r="C3917" s="13">
        <v>1</v>
      </c>
      <c r="D3917" s="13">
        <v>1</v>
      </c>
      <c r="E3917" s="13">
        <v>1</v>
      </c>
      <c r="F3917" s="13">
        <v>0</v>
      </c>
      <c r="G3917" s="13">
        <v>0</v>
      </c>
    </row>
    <row r="3918" spans="1:7" x14ac:dyDescent="0.25">
      <c r="A3918" s="13" t="s">
        <v>98</v>
      </c>
      <c r="B3918" s="13" t="s">
        <v>182</v>
      </c>
      <c r="C3918" s="13">
        <v>4</v>
      </c>
      <c r="D3918" s="13">
        <v>4</v>
      </c>
      <c r="E3918" s="13">
        <v>3</v>
      </c>
      <c r="F3918" s="13">
        <v>1</v>
      </c>
      <c r="G3918" s="13">
        <v>0</v>
      </c>
    </row>
    <row r="3919" spans="1:7" x14ac:dyDescent="0.25">
      <c r="A3919" s="13" t="s">
        <v>98</v>
      </c>
      <c r="B3919" s="13" t="s">
        <v>183</v>
      </c>
      <c r="C3919" s="13">
        <v>2</v>
      </c>
      <c r="D3919" s="13">
        <v>2</v>
      </c>
      <c r="E3919" s="13">
        <v>2</v>
      </c>
      <c r="F3919" s="13">
        <v>0</v>
      </c>
      <c r="G3919" s="13">
        <v>0</v>
      </c>
    </row>
    <row r="3920" spans="1:7" x14ac:dyDescent="0.25">
      <c r="A3920" s="13" t="s">
        <v>98</v>
      </c>
      <c r="B3920" s="13" t="s">
        <v>184</v>
      </c>
      <c r="C3920" s="13">
        <v>1</v>
      </c>
      <c r="D3920" s="13">
        <v>1</v>
      </c>
      <c r="E3920" s="13">
        <v>1</v>
      </c>
      <c r="F3920" s="13">
        <v>0</v>
      </c>
      <c r="G3920" s="13">
        <v>0</v>
      </c>
    </row>
    <row r="3921" spans="1:7" x14ac:dyDescent="0.25">
      <c r="A3921" s="13" t="s">
        <v>62</v>
      </c>
      <c r="B3921" s="13" t="s">
        <v>3</v>
      </c>
      <c r="C3921" s="13">
        <v>1</v>
      </c>
      <c r="D3921" s="13">
        <v>1</v>
      </c>
      <c r="E3921" s="13">
        <v>0</v>
      </c>
      <c r="F3921" s="13">
        <v>1</v>
      </c>
      <c r="G3921" s="13">
        <v>0</v>
      </c>
    </row>
    <row r="3922" spans="1:7" x14ac:dyDescent="0.25">
      <c r="A3922" s="13" t="s">
        <v>62</v>
      </c>
      <c r="B3922" s="13" t="s">
        <v>182</v>
      </c>
      <c r="C3922" s="13">
        <v>2</v>
      </c>
      <c r="D3922" s="13">
        <v>2</v>
      </c>
      <c r="E3922" s="13">
        <v>2</v>
      </c>
      <c r="F3922" s="13">
        <v>0</v>
      </c>
      <c r="G3922" s="13">
        <v>0</v>
      </c>
    </row>
    <row r="3923" spans="1:7" x14ac:dyDescent="0.25">
      <c r="A3923" s="13" t="s">
        <v>62</v>
      </c>
      <c r="B3923" s="13" t="s">
        <v>183</v>
      </c>
      <c r="C3923" s="13">
        <v>3</v>
      </c>
      <c r="D3923" s="13">
        <v>3</v>
      </c>
      <c r="E3923" s="13">
        <v>2</v>
      </c>
      <c r="F3923" s="13">
        <v>1</v>
      </c>
      <c r="G3923" s="13">
        <v>0</v>
      </c>
    </row>
    <row r="3924" spans="1:7" x14ac:dyDescent="0.25">
      <c r="A3924" s="13" t="s">
        <v>71</v>
      </c>
      <c r="B3924" s="13" t="s">
        <v>3</v>
      </c>
      <c r="C3924" s="13">
        <v>2</v>
      </c>
      <c r="D3924" s="13">
        <v>1</v>
      </c>
      <c r="E3924" s="13">
        <v>0</v>
      </c>
      <c r="F3924" s="13">
        <v>1</v>
      </c>
      <c r="G3924" s="13">
        <v>0</v>
      </c>
    </row>
    <row r="3925" spans="1:7" x14ac:dyDescent="0.25">
      <c r="A3925" s="13" t="s">
        <v>71</v>
      </c>
      <c r="B3925" s="13" t="s">
        <v>182</v>
      </c>
      <c r="C3925" s="13">
        <v>2</v>
      </c>
      <c r="D3925" s="13">
        <v>2</v>
      </c>
      <c r="E3925" s="13">
        <v>2</v>
      </c>
      <c r="F3925" s="13">
        <v>0</v>
      </c>
      <c r="G3925" s="13">
        <v>0</v>
      </c>
    </row>
    <row r="3926" spans="1:7" x14ac:dyDescent="0.25">
      <c r="A3926" s="13" t="s">
        <v>71</v>
      </c>
      <c r="B3926" s="13" t="s">
        <v>183</v>
      </c>
      <c r="C3926" s="13">
        <v>1</v>
      </c>
      <c r="D3926" s="13">
        <v>1</v>
      </c>
      <c r="E3926" s="13">
        <v>1</v>
      </c>
      <c r="F3926" s="13">
        <v>0</v>
      </c>
      <c r="G3926" s="13">
        <v>0</v>
      </c>
    </row>
    <row r="3927" spans="1:7" x14ac:dyDescent="0.25">
      <c r="A3927" s="13" t="s">
        <v>116</v>
      </c>
      <c r="B3927" s="13" t="s">
        <v>3</v>
      </c>
      <c r="C3927" s="13">
        <v>0</v>
      </c>
      <c r="D3927" s="13">
        <v>0</v>
      </c>
      <c r="E3927" s="13">
        <v>0</v>
      </c>
      <c r="F3927" s="13">
        <v>0</v>
      </c>
      <c r="G3927" s="13">
        <v>0</v>
      </c>
    </row>
    <row r="3928" spans="1:7" x14ac:dyDescent="0.25">
      <c r="A3928" s="13" t="s">
        <v>116</v>
      </c>
      <c r="B3928" s="13" t="s">
        <v>19</v>
      </c>
      <c r="C3928" s="13">
        <v>3</v>
      </c>
      <c r="D3928" s="13">
        <v>3</v>
      </c>
      <c r="E3928" s="13">
        <v>3</v>
      </c>
      <c r="F3928" s="13">
        <v>0</v>
      </c>
      <c r="G3928" s="13">
        <v>0</v>
      </c>
    </row>
    <row r="3929" spans="1:7" x14ac:dyDescent="0.25">
      <c r="A3929" s="13" t="s">
        <v>116</v>
      </c>
      <c r="B3929" s="13" t="s">
        <v>183</v>
      </c>
      <c r="C3929" s="13">
        <v>5</v>
      </c>
      <c r="D3929" s="13">
        <v>4</v>
      </c>
      <c r="E3929" s="13">
        <v>4</v>
      </c>
      <c r="F3929" s="13">
        <v>0</v>
      </c>
      <c r="G3929" s="13">
        <v>0</v>
      </c>
    </row>
    <row r="3930" spans="1:7" x14ac:dyDescent="0.25">
      <c r="A3930" s="13" t="s">
        <v>116</v>
      </c>
      <c r="B3930" s="13" t="s">
        <v>184</v>
      </c>
      <c r="C3930" s="13">
        <v>4</v>
      </c>
      <c r="D3930" s="13">
        <v>4</v>
      </c>
      <c r="E3930" s="13">
        <v>4</v>
      </c>
      <c r="F3930" s="13">
        <v>0</v>
      </c>
      <c r="G3930" s="13">
        <v>0</v>
      </c>
    </row>
    <row r="3931" spans="1:7" x14ac:dyDescent="0.25">
      <c r="A3931" s="13" t="s">
        <v>99</v>
      </c>
      <c r="B3931" s="13" t="s">
        <v>182</v>
      </c>
      <c r="C3931" s="13">
        <v>0</v>
      </c>
      <c r="D3931" s="13">
        <v>0</v>
      </c>
      <c r="E3931" s="13">
        <v>0</v>
      </c>
      <c r="F3931" s="13">
        <v>0</v>
      </c>
      <c r="G3931" s="13">
        <v>0</v>
      </c>
    </row>
    <row r="3932" spans="1:7" x14ac:dyDescent="0.25">
      <c r="A3932" s="13" t="s">
        <v>99</v>
      </c>
      <c r="B3932" s="13" t="s">
        <v>183</v>
      </c>
      <c r="C3932" s="13">
        <v>7</v>
      </c>
      <c r="D3932" s="13">
        <v>5</v>
      </c>
      <c r="E3932" s="13">
        <v>4</v>
      </c>
      <c r="F3932" s="13">
        <v>1</v>
      </c>
      <c r="G3932" s="13">
        <v>0</v>
      </c>
    </row>
    <row r="3933" spans="1:7" x14ac:dyDescent="0.25">
      <c r="A3933" s="13" t="s">
        <v>99</v>
      </c>
      <c r="B3933" s="13" t="s">
        <v>184</v>
      </c>
      <c r="C3933" s="13">
        <v>4</v>
      </c>
      <c r="D3933" s="13">
        <v>4</v>
      </c>
      <c r="E3933" s="13">
        <v>3</v>
      </c>
      <c r="F3933" s="13">
        <v>1</v>
      </c>
      <c r="G3933" s="13">
        <v>0</v>
      </c>
    </row>
    <row r="3934" spans="1:7" x14ac:dyDescent="0.25">
      <c r="A3934" s="13" t="s">
        <v>118</v>
      </c>
      <c r="B3934" s="13" t="s">
        <v>3</v>
      </c>
      <c r="C3934" s="13">
        <v>1</v>
      </c>
      <c r="D3934" s="13">
        <v>1</v>
      </c>
      <c r="E3934" s="13">
        <v>0</v>
      </c>
      <c r="F3934" s="13">
        <v>1</v>
      </c>
      <c r="G3934" s="13">
        <v>0</v>
      </c>
    </row>
    <row r="3935" spans="1:7" x14ac:dyDescent="0.25">
      <c r="A3935" s="13" t="s">
        <v>118</v>
      </c>
      <c r="B3935" s="13" t="s">
        <v>19</v>
      </c>
      <c r="C3935" s="13">
        <v>3</v>
      </c>
      <c r="D3935" s="13">
        <v>3</v>
      </c>
      <c r="E3935" s="13">
        <v>3</v>
      </c>
      <c r="F3935" s="13">
        <v>0</v>
      </c>
      <c r="G3935" s="13">
        <v>0</v>
      </c>
    </row>
    <row r="3936" spans="1:7" x14ac:dyDescent="0.25">
      <c r="A3936" s="13" t="s">
        <v>118</v>
      </c>
      <c r="B3936" s="13" t="s">
        <v>182</v>
      </c>
      <c r="C3936" s="13">
        <v>3</v>
      </c>
      <c r="D3936" s="13">
        <v>2</v>
      </c>
      <c r="E3936" s="13">
        <v>1</v>
      </c>
      <c r="F3936" s="13">
        <v>1</v>
      </c>
      <c r="G3936" s="13">
        <v>0</v>
      </c>
    </row>
    <row r="3937" spans="1:7" x14ac:dyDescent="0.25">
      <c r="A3937" s="13" t="s">
        <v>118</v>
      </c>
      <c r="B3937" s="13" t="s">
        <v>183</v>
      </c>
      <c r="C3937" s="13">
        <v>4</v>
      </c>
      <c r="D3937" s="13">
        <v>4</v>
      </c>
      <c r="E3937" s="13">
        <v>4</v>
      </c>
      <c r="F3937" s="13">
        <v>0</v>
      </c>
      <c r="G3937" s="13">
        <v>0</v>
      </c>
    </row>
    <row r="3938" spans="1:7" x14ac:dyDescent="0.25">
      <c r="A3938" s="13" t="s">
        <v>118</v>
      </c>
      <c r="B3938" s="13" t="s">
        <v>184</v>
      </c>
      <c r="C3938" s="13">
        <v>5</v>
      </c>
      <c r="D3938" s="13">
        <v>5</v>
      </c>
      <c r="E3938" s="13">
        <v>4</v>
      </c>
      <c r="F3938" s="13">
        <v>1</v>
      </c>
      <c r="G3938" s="13">
        <v>0</v>
      </c>
    </row>
    <row r="3939" spans="1:7" x14ac:dyDescent="0.25">
      <c r="A3939" s="13" t="s">
        <v>107</v>
      </c>
      <c r="B3939" s="13" t="s">
        <v>182</v>
      </c>
      <c r="C3939" s="13">
        <v>2</v>
      </c>
      <c r="D3939" s="13">
        <v>1</v>
      </c>
      <c r="E3939" s="13">
        <v>1</v>
      </c>
      <c r="F3939" s="13">
        <v>0</v>
      </c>
      <c r="G3939" s="13">
        <v>0</v>
      </c>
    </row>
    <row r="3940" spans="1:7" x14ac:dyDescent="0.25">
      <c r="A3940" s="13" t="s">
        <v>107</v>
      </c>
      <c r="B3940" s="13" t="s">
        <v>183</v>
      </c>
      <c r="C3940" s="13">
        <v>3</v>
      </c>
      <c r="D3940" s="13">
        <v>0</v>
      </c>
      <c r="E3940" s="13">
        <v>0</v>
      </c>
      <c r="F3940" s="13">
        <v>0</v>
      </c>
      <c r="G3940" s="13">
        <v>0</v>
      </c>
    </row>
    <row r="3941" spans="1:7" x14ac:dyDescent="0.25">
      <c r="A3941" s="13" t="s">
        <v>58</v>
      </c>
      <c r="B3941" s="13" t="s">
        <v>3</v>
      </c>
      <c r="C3941" s="13">
        <v>1</v>
      </c>
      <c r="D3941" s="13">
        <v>1</v>
      </c>
      <c r="E3941" s="13">
        <v>1</v>
      </c>
      <c r="F3941" s="13">
        <v>0</v>
      </c>
      <c r="G3941" s="13">
        <v>0</v>
      </c>
    </row>
    <row r="3942" spans="1:7" x14ac:dyDescent="0.25">
      <c r="A3942" s="13" t="s">
        <v>58</v>
      </c>
      <c r="B3942" s="13" t="s">
        <v>19</v>
      </c>
      <c r="C3942" s="13">
        <v>2</v>
      </c>
      <c r="D3942" s="13">
        <v>2</v>
      </c>
      <c r="E3942" s="13">
        <v>2</v>
      </c>
      <c r="F3942" s="13">
        <v>0</v>
      </c>
      <c r="G3942" s="13">
        <v>0</v>
      </c>
    </row>
    <row r="3943" spans="1:7" x14ac:dyDescent="0.25">
      <c r="A3943" s="13" t="s">
        <v>58</v>
      </c>
      <c r="B3943" s="13" t="s">
        <v>182</v>
      </c>
      <c r="C3943" s="13">
        <v>6</v>
      </c>
      <c r="D3943" s="13">
        <v>6</v>
      </c>
      <c r="E3943" s="13">
        <v>6</v>
      </c>
      <c r="F3943" s="13">
        <v>0</v>
      </c>
      <c r="G3943" s="13">
        <v>0</v>
      </c>
    </row>
    <row r="3944" spans="1:7" x14ac:dyDescent="0.25">
      <c r="A3944" s="13" t="s">
        <v>58</v>
      </c>
      <c r="B3944" s="13" t="s">
        <v>183</v>
      </c>
      <c r="C3944" s="13">
        <v>6</v>
      </c>
      <c r="D3944" s="13">
        <v>6</v>
      </c>
      <c r="E3944" s="13">
        <v>5</v>
      </c>
      <c r="F3944" s="13">
        <v>1</v>
      </c>
      <c r="G3944" s="13">
        <v>0</v>
      </c>
    </row>
    <row r="3945" spans="1:7" x14ac:dyDescent="0.25">
      <c r="A3945" s="13" t="s">
        <v>58</v>
      </c>
      <c r="B3945" s="13" t="s">
        <v>184</v>
      </c>
      <c r="C3945" s="13">
        <v>2</v>
      </c>
      <c r="D3945" s="13">
        <v>1</v>
      </c>
      <c r="E3945" s="13">
        <v>1</v>
      </c>
      <c r="F3945" s="13">
        <v>0</v>
      </c>
      <c r="G3945" s="13">
        <v>0</v>
      </c>
    </row>
    <row r="3946" spans="1:7" x14ac:dyDescent="0.25">
      <c r="A3946" s="13" t="s">
        <v>72</v>
      </c>
      <c r="B3946" s="13" t="s">
        <v>19</v>
      </c>
      <c r="C3946" s="13">
        <v>5</v>
      </c>
      <c r="D3946" s="13">
        <v>5</v>
      </c>
      <c r="E3946" s="13">
        <v>5</v>
      </c>
      <c r="F3946" s="13">
        <v>0</v>
      </c>
      <c r="G3946" s="13">
        <v>0</v>
      </c>
    </row>
    <row r="3947" spans="1:7" x14ac:dyDescent="0.25">
      <c r="A3947" s="13" t="s">
        <v>72</v>
      </c>
      <c r="B3947" s="13" t="s">
        <v>182</v>
      </c>
      <c r="C3947" s="13">
        <v>10</v>
      </c>
      <c r="D3947" s="13">
        <v>10</v>
      </c>
      <c r="E3947" s="13">
        <v>7</v>
      </c>
      <c r="F3947" s="13">
        <v>3</v>
      </c>
      <c r="G3947" s="13">
        <v>0</v>
      </c>
    </row>
    <row r="3948" spans="1:7" x14ac:dyDescent="0.25">
      <c r="A3948" s="13" t="s">
        <v>72</v>
      </c>
      <c r="B3948" s="13" t="s">
        <v>183</v>
      </c>
      <c r="C3948" s="13">
        <v>5</v>
      </c>
      <c r="D3948" s="13">
        <v>5</v>
      </c>
      <c r="E3948" s="13">
        <v>5</v>
      </c>
      <c r="F3948" s="13">
        <v>0</v>
      </c>
      <c r="G3948" s="13">
        <v>0</v>
      </c>
    </row>
    <row r="3949" spans="1:7" x14ac:dyDescent="0.25">
      <c r="A3949" s="13" t="s">
        <v>72</v>
      </c>
      <c r="B3949" s="13" t="s">
        <v>184</v>
      </c>
      <c r="C3949" s="13">
        <v>5</v>
      </c>
      <c r="D3949" s="13">
        <v>5</v>
      </c>
      <c r="E3949" s="13">
        <v>5</v>
      </c>
      <c r="F3949" s="13">
        <v>0</v>
      </c>
      <c r="G3949" s="13">
        <v>0</v>
      </c>
    </row>
    <row r="3950" spans="1:7" x14ac:dyDescent="0.25">
      <c r="A3950" s="13" t="s">
        <v>93</v>
      </c>
      <c r="B3950" s="13" t="s">
        <v>3</v>
      </c>
      <c r="C3950" s="13">
        <v>1</v>
      </c>
      <c r="D3950" s="13">
        <v>0</v>
      </c>
      <c r="E3950" s="13">
        <v>0</v>
      </c>
      <c r="F3950" s="13">
        <v>0</v>
      </c>
      <c r="G3950" s="13">
        <v>0</v>
      </c>
    </row>
    <row r="3951" spans="1:7" x14ac:dyDescent="0.25">
      <c r="A3951" s="13" t="s">
        <v>93</v>
      </c>
      <c r="B3951" s="13" t="s">
        <v>182</v>
      </c>
      <c r="C3951" s="13">
        <v>3</v>
      </c>
      <c r="D3951" s="13">
        <v>3</v>
      </c>
      <c r="E3951" s="13">
        <v>3</v>
      </c>
      <c r="F3951" s="13">
        <v>0</v>
      </c>
      <c r="G3951" s="13">
        <v>0</v>
      </c>
    </row>
    <row r="3952" spans="1:7" x14ac:dyDescent="0.25">
      <c r="A3952" s="13" t="s">
        <v>93</v>
      </c>
      <c r="B3952" s="13" t="s">
        <v>183</v>
      </c>
      <c r="C3952" s="13">
        <v>4</v>
      </c>
      <c r="D3952" s="13">
        <v>4</v>
      </c>
      <c r="E3952" s="13">
        <v>3</v>
      </c>
      <c r="F3952" s="13">
        <v>1</v>
      </c>
      <c r="G3952" s="13">
        <v>0</v>
      </c>
    </row>
    <row r="3953" spans="1:7" x14ac:dyDescent="0.25">
      <c r="A3953" s="13" t="s">
        <v>93</v>
      </c>
      <c r="B3953" s="13" t="s">
        <v>184</v>
      </c>
      <c r="C3953" s="13">
        <v>2</v>
      </c>
      <c r="D3953" s="13">
        <v>2</v>
      </c>
      <c r="E3953" s="13">
        <v>2</v>
      </c>
      <c r="F3953" s="13">
        <v>0</v>
      </c>
      <c r="G3953" s="13">
        <v>0</v>
      </c>
    </row>
    <row r="3954" spans="1:7" x14ac:dyDescent="0.25">
      <c r="A3954" s="13" t="s">
        <v>73</v>
      </c>
      <c r="B3954" s="13" t="s">
        <v>19</v>
      </c>
      <c r="C3954" s="13">
        <v>1</v>
      </c>
      <c r="D3954" s="13">
        <v>1</v>
      </c>
      <c r="E3954" s="13">
        <v>1</v>
      </c>
      <c r="F3954" s="13">
        <v>0</v>
      </c>
      <c r="G3954" s="13">
        <v>0</v>
      </c>
    </row>
    <row r="3955" spans="1:7" x14ac:dyDescent="0.25">
      <c r="A3955" s="13" t="s">
        <v>73</v>
      </c>
      <c r="B3955" s="13" t="s">
        <v>183</v>
      </c>
      <c r="C3955" s="13">
        <v>4</v>
      </c>
      <c r="D3955" s="13">
        <v>3</v>
      </c>
      <c r="E3955" s="13">
        <v>2</v>
      </c>
      <c r="F3955" s="13">
        <v>1</v>
      </c>
      <c r="G3955" s="13">
        <v>0</v>
      </c>
    </row>
    <row r="3956" spans="1:7" x14ac:dyDescent="0.25">
      <c r="A3956" s="13" t="s">
        <v>73</v>
      </c>
      <c r="B3956" s="13" t="s">
        <v>184</v>
      </c>
      <c r="C3956" s="13">
        <v>2</v>
      </c>
      <c r="D3956" s="13">
        <v>2</v>
      </c>
      <c r="E3956" s="13">
        <v>1</v>
      </c>
      <c r="F3956" s="13">
        <v>1</v>
      </c>
      <c r="G3956" s="13">
        <v>0</v>
      </c>
    </row>
    <row r="3957" spans="1:7" x14ac:dyDescent="0.25">
      <c r="A3957" s="13" t="s">
        <v>47</v>
      </c>
      <c r="B3957" s="13" t="s">
        <v>19</v>
      </c>
      <c r="C3957" s="13">
        <v>1</v>
      </c>
      <c r="D3957" s="13">
        <v>1</v>
      </c>
      <c r="E3957" s="13">
        <v>1</v>
      </c>
      <c r="F3957" s="13">
        <v>0</v>
      </c>
      <c r="G3957" s="13">
        <v>0</v>
      </c>
    </row>
    <row r="3958" spans="1:7" x14ac:dyDescent="0.25">
      <c r="A3958" s="13" t="s">
        <v>47</v>
      </c>
      <c r="B3958" s="13" t="s">
        <v>182</v>
      </c>
      <c r="C3958" s="13">
        <v>4</v>
      </c>
      <c r="D3958" s="13">
        <v>4</v>
      </c>
      <c r="E3958" s="13">
        <v>3</v>
      </c>
      <c r="F3958" s="13">
        <v>1</v>
      </c>
      <c r="G3958" s="13">
        <v>0</v>
      </c>
    </row>
    <row r="3959" spans="1:7" x14ac:dyDescent="0.25">
      <c r="A3959" s="13" t="s">
        <v>47</v>
      </c>
      <c r="B3959" s="13" t="s">
        <v>183</v>
      </c>
      <c r="C3959" s="13">
        <v>11</v>
      </c>
      <c r="D3959" s="13">
        <v>10</v>
      </c>
      <c r="E3959" s="13">
        <v>10</v>
      </c>
      <c r="F3959" s="13">
        <v>0</v>
      </c>
      <c r="G3959" s="13">
        <v>0</v>
      </c>
    </row>
    <row r="3960" spans="1:7" x14ac:dyDescent="0.25">
      <c r="A3960" s="13" t="s">
        <v>47</v>
      </c>
      <c r="B3960" s="13" t="s">
        <v>184</v>
      </c>
      <c r="C3960" s="13">
        <v>11</v>
      </c>
      <c r="D3960" s="13">
        <v>10</v>
      </c>
      <c r="E3960" s="13">
        <v>10</v>
      </c>
      <c r="F3960" s="13">
        <v>0</v>
      </c>
      <c r="G3960" s="13">
        <v>1</v>
      </c>
    </row>
    <row r="3961" spans="1:7" x14ac:dyDescent="0.25">
      <c r="A3961" s="13" t="s">
        <v>175</v>
      </c>
      <c r="B3961" s="13" t="s">
        <v>19</v>
      </c>
      <c r="C3961" s="13">
        <v>1</v>
      </c>
      <c r="D3961" s="13">
        <v>1</v>
      </c>
      <c r="E3961" s="13">
        <v>1</v>
      </c>
      <c r="F3961" s="13">
        <v>0</v>
      </c>
      <c r="G3961" s="13">
        <v>0</v>
      </c>
    </row>
    <row r="3962" spans="1:7" x14ac:dyDescent="0.25">
      <c r="A3962" s="13" t="s">
        <v>175</v>
      </c>
      <c r="B3962" s="13" t="s">
        <v>182</v>
      </c>
      <c r="C3962" s="13">
        <v>1</v>
      </c>
      <c r="D3962" s="13">
        <v>1</v>
      </c>
      <c r="E3962" s="13">
        <v>1</v>
      </c>
      <c r="F3962" s="13">
        <v>0</v>
      </c>
      <c r="G3962" s="13">
        <v>0</v>
      </c>
    </row>
    <row r="3963" spans="1:7" x14ac:dyDescent="0.25">
      <c r="A3963" s="13" t="s">
        <v>175</v>
      </c>
      <c r="B3963" s="13" t="s">
        <v>183</v>
      </c>
      <c r="C3963" s="13">
        <v>3</v>
      </c>
      <c r="D3963" s="13">
        <v>2</v>
      </c>
      <c r="E3963" s="13">
        <v>2</v>
      </c>
      <c r="F3963" s="13">
        <v>0</v>
      </c>
      <c r="G3963" s="13">
        <v>0</v>
      </c>
    </row>
    <row r="3964" spans="1:7" x14ac:dyDescent="0.25">
      <c r="A3964" s="13" t="s">
        <v>186</v>
      </c>
      <c r="B3964" s="13" t="s">
        <v>19</v>
      </c>
      <c r="C3964" s="13">
        <v>1</v>
      </c>
      <c r="D3964" s="13">
        <v>1</v>
      </c>
      <c r="E3964" s="13">
        <v>1</v>
      </c>
      <c r="F3964" s="13">
        <v>0</v>
      </c>
      <c r="G3964" s="13">
        <v>0</v>
      </c>
    </row>
    <row r="3965" spans="1:7" x14ac:dyDescent="0.25">
      <c r="A3965" s="13" t="s">
        <v>186</v>
      </c>
      <c r="B3965" s="13" t="s">
        <v>182</v>
      </c>
      <c r="C3965" s="13">
        <v>2</v>
      </c>
      <c r="D3965" s="13">
        <v>2</v>
      </c>
      <c r="E3965" s="13">
        <v>1</v>
      </c>
      <c r="F3965" s="13">
        <v>1</v>
      </c>
      <c r="G3965" s="13">
        <v>0</v>
      </c>
    </row>
    <row r="3966" spans="1:7" x14ac:dyDescent="0.25">
      <c r="A3966" s="13" t="s">
        <v>186</v>
      </c>
      <c r="B3966" s="13" t="s">
        <v>183</v>
      </c>
      <c r="C3966" s="13">
        <v>3</v>
      </c>
      <c r="D3966" s="13">
        <v>3</v>
      </c>
      <c r="E3966" s="13">
        <v>3</v>
      </c>
      <c r="F3966" s="13">
        <v>0</v>
      </c>
      <c r="G3966" s="13">
        <v>0</v>
      </c>
    </row>
    <row r="3967" spans="1:7" x14ac:dyDescent="0.25">
      <c r="A3967" s="13" t="s">
        <v>186</v>
      </c>
      <c r="B3967" s="13" t="s">
        <v>184</v>
      </c>
      <c r="C3967" s="13">
        <v>3</v>
      </c>
      <c r="D3967" s="13">
        <v>3</v>
      </c>
      <c r="E3967" s="13">
        <v>3</v>
      </c>
      <c r="F3967" s="13">
        <v>0</v>
      </c>
      <c r="G3967" s="13">
        <v>0</v>
      </c>
    </row>
    <row r="3968" spans="1:7" x14ac:dyDescent="0.25">
      <c r="A3968" s="13" t="s">
        <v>115</v>
      </c>
      <c r="B3968" s="13" t="s">
        <v>3</v>
      </c>
      <c r="C3968" s="13">
        <v>1</v>
      </c>
      <c r="D3968" s="13">
        <v>1</v>
      </c>
      <c r="E3968" s="13">
        <v>1</v>
      </c>
      <c r="F3968" s="13">
        <v>0</v>
      </c>
      <c r="G3968" s="13">
        <v>0</v>
      </c>
    </row>
    <row r="3969" spans="1:7" x14ac:dyDescent="0.25">
      <c r="A3969" s="13" t="s">
        <v>115</v>
      </c>
      <c r="B3969" s="13" t="s">
        <v>19</v>
      </c>
      <c r="C3969" s="13">
        <v>2</v>
      </c>
      <c r="D3969" s="13">
        <v>2</v>
      </c>
      <c r="E3969" s="13">
        <v>2</v>
      </c>
      <c r="F3969" s="13">
        <v>0</v>
      </c>
      <c r="G3969" s="13">
        <v>0</v>
      </c>
    </row>
    <row r="3970" spans="1:7" x14ac:dyDescent="0.25">
      <c r="A3970" s="13" t="s">
        <v>115</v>
      </c>
      <c r="B3970" s="13" t="s">
        <v>182</v>
      </c>
      <c r="C3970" s="13">
        <v>9</v>
      </c>
      <c r="D3970" s="13">
        <v>9</v>
      </c>
      <c r="E3970" s="13">
        <v>4</v>
      </c>
      <c r="F3970" s="13">
        <v>5</v>
      </c>
      <c r="G3970" s="13">
        <v>0</v>
      </c>
    </row>
    <row r="3971" spans="1:7" x14ac:dyDescent="0.25">
      <c r="A3971" s="13" t="s">
        <v>115</v>
      </c>
      <c r="B3971" s="13" t="s">
        <v>183</v>
      </c>
      <c r="C3971" s="13">
        <v>8</v>
      </c>
      <c r="D3971" s="13">
        <v>8</v>
      </c>
      <c r="E3971" s="13">
        <v>4</v>
      </c>
      <c r="F3971" s="13">
        <v>4</v>
      </c>
      <c r="G3971" s="13">
        <v>0</v>
      </c>
    </row>
    <row r="3972" spans="1:7" x14ac:dyDescent="0.25">
      <c r="A3972" s="13" t="s">
        <v>115</v>
      </c>
      <c r="B3972" s="13" t="s">
        <v>184</v>
      </c>
      <c r="C3972" s="13">
        <v>14</v>
      </c>
      <c r="D3972" s="13">
        <v>12</v>
      </c>
      <c r="E3972" s="13">
        <v>10</v>
      </c>
      <c r="F3972" s="13">
        <v>2</v>
      </c>
      <c r="G3972" s="13">
        <v>0</v>
      </c>
    </row>
    <row r="3973" spans="1:7" x14ac:dyDescent="0.25">
      <c r="A3973" s="13" t="s">
        <v>142</v>
      </c>
      <c r="B3973" s="13" t="s">
        <v>3</v>
      </c>
      <c r="C3973" s="13">
        <v>1</v>
      </c>
      <c r="D3973" s="13">
        <v>0</v>
      </c>
      <c r="E3973" s="13">
        <v>0</v>
      </c>
      <c r="F3973" s="13">
        <v>0</v>
      </c>
      <c r="G3973" s="13">
        <v>0</v>
      </c>
    </row>
    <row r="3974" spans="1:7" x14ac:dyDescent="0.25">
      <c r="A3974" s="13" t="s">
        <v>142</v>
      </c>
      <c r="B3974" s="13" t="s">
        <v>183</v>
      </c>
      <c r="C3974" s="13">
        <v>1</v>
      </c>
      <c r="D3974" s="13">
        <v>1</v>
      </c>
      <c r="E3974" s="13">
        <v>1</v>
      </c>
      <c r="F3974" s="13">
        <v>0</v>
      </c>
      <c r="G3974" s="13">
        <v>0</v>
      </c>
    </row>
    <row r="3975" spans="1:7" x14ac:dyDescent="0.25">
      <c r="A3975" s="13" t="s">
        <v>129</v>
      </c>
      <c r="B3975" s="13" t="s">
        <v>19</v>
      </c>
      <c r="C3975" s="13">
        <v>2</v>
      </c>
      <c r="D3975" s="13">
        <v>2</v>
      </c>
      <c r="E3975" s="13">
        <v>2</v>
      </c>
      <c r="F3975" s="13">
        <v>0</v>
      </c>
      <c r="G3975" s="13">
        <v>0</v>
      </c>
    </row>
    <row r="3976" spans="1:7" x14ac:dyDescent="0.25">
      <c r="A3976" s="13" t="s">
        <v>129</v>
      </c>
      <c r="B3976" s="13" t="s">
        <v>182</v>
      </c>
      <c r="C3976" s="13">
        <v>9</v>
      </c>
      <c r="D3976" s="13">
        <v>8</v>
      </c>
      <c r="E3976" s="13">
        <v>5</v>
      </c>
      <c r="F3976" s="13">
        <v>3</v>
      </c>
      <c r="G3976" s="13">
        <v>0</v>
      </c>
    </row>
    <row r="3977" spans="1:7" x14ac:dyDescent="0.25">
      <c r="A3977" s="13" t="s">
        <v>129</v>
      </c>
      <c r="B3977" s="13" t="s">
        <v>183</v>
      </c>
      <c r="C3977" s="13">
        <v>13</v>
      </c>
      <c r="D3977" s="13">
        <v>12</v>
      </c>
      <c r="E3977" s="13">
        <v>8</v>
      </c>
      <c r="F3977" s="13">
        <v>4</v>
      </c>
      <c r="G3977" s="13">
        <v>0</v>
      </c>
    </row>
    <row r="3978" spans="1:7" x14ac:dyDescent="0.25">
      <c r="A3978" s="13" t="s">
        <v>129</v>
      </c>
      <c r="B3978" s="13" t="s">
        <v>184</v>
      </c>
      <c r="C3978" s="13">
        <v>8</v>
      </c>
      <c r="D3978" s="13">
        <v>8</v>
      </c>
      <c r="E3978" s="13">
        <v>6</v>
      </c>
      <c r="F3978" s="13">
        <v>2</v>
      </c>
      <c r="G3978" s="13">
        <v>0</v>
      </c>
    </row>
    <row r="3979" spans="1:7" x14ac:dyDescent="0.25">
      <c r="A3979" s="13" t="s">
        <v>88</v>
      </c>
      <c r="B3979" s="13" t="s">
        <v>19</v>
      </c>
      <c r="C3979" s="13">
        <v>2</v>
      </c>
      <c r="D3979" s="13">
        <v>2</v>
      </c>
      <c r="E3979" s="13">
        <v>2</v>
      </c>
      <c r="F3979" s="13">
        <v>0</v>
      </c>
      <c r="G3979" s="13">
        <v>0</v>
      </c>
    </row>
    <row r="3980" spans="1:7" x14ac:dyDescent="0.25">
      <c r="A3980" s="13" t="s">
        <v>88</v>
      </c>
      <c r="B3980" s="13" t="s">
        <v>182</v>
      </c>
      <c r="C3980" s="13">
        <v>2</v>
      </c>
      <c r="D3980" s="13">
        <v>2</v>
      </c>
      <c r="E3980" s="13">
        <v>0</v>
      </c>
      <c r="F3980" s="13">
        <v>2</v>
      </c>
      <c r="G3980" s="13">
        <v>0</v>
      </c>
    </row>
    <row r="3981" spans="1:7" x14ac:dyDescent="0.25">
      <c r="A3981" s="13" t="s">
        <v>88</v>
      </c>
      <c r="B3981" s="13" t="s">
        <v>183</v>
      </c>
      <c r="C3981" s="13">
        <v>4</v>
      </c>
      <c r="D3981" s="13">
        <v>4</v>
      </c>
      <c r="E3981" s="13">
        <v>3</v>
      </c>
      <c r="F3981" s="13">
        <v>1</v>
      </c>
      <c r="G3981" s="13">
        <v>0</v>
      </c>
    </row>
    <row r="3982" spans="1:7" x14ac:dyDescent="0.25">
      <c r="A3982" s="13" t="s">
        <v>88</v>
      </c>
      <c r="B3982" s="13" t="s">
        <v>184</v>
      </c>
      <c r="C3982" s="13">
        <v>1</v>
      </c>
      <c r="D3982" s="13">
        <v>1</v>
      </c>
      <c r="E3982" s="13">
        <v>1</v>
      </c>
      <c r="F3982" s="13">
        <v>0</v>
      </c>
      <c r="G3982" s="13">
        <v>0</v>
      </c>
    </row>
    <row r="3983" spans="1:7" x14ac:dyDescent="0.25">
      <c r="A3983" s="13" t="s">
        <v>109</v>
      </c>
      <c r="B3983" s="13" t="s">
        <v>19</v>
      </c>
      <c r="C3983" s="13">
        <v>1</v>
      </c>
      <c r="D3983" s="13">
        <v>1</v>
      </c>
      <c r="E3983" s="13">
        <v>1</v>
      </c>
      <c r="F3983" s="13">
        <v>0</v>
      </c>
      <c r="G3983" s="13">
        <v>0</v>
      </c>
    </row>
    <row r="3984" spans="1:7" x14ac:dyDescent="0.25">
      <c r="A3984" s="13" t="s">
        <v>109</v>
      </c>
      <c r="B3984" s="13" t="s">
        <v>182</v>
      </c>
      <c r="C3984" s="13">
        <v>1</v>
      </c>
      <c r="D3984" s="13">
        <v>1</v>
      </c>
      <c r="E3984" s="13">
        <v>1</v>
      </c>
      <c r="F3984" s="13">
        <v>0</v>
      </c>
      <c r="G3984" s="13">
        <v>0</v>
      </c>
    </row>
    <row r="3985" spans="1:7" x14ac:dyDescent="0.25">
      <c r="A3985" s="13" t="s">
        <v>109</v>
      </c>
      <c r="B3985" s="13" t="s">
        <v>183</v>
      </c>
      <c r="C3985" s="13">
        <v>2</v>
      </c>
      <c r="D3985" s="13">
        <v>2</v>
      </c>
      <c r="E3985" s="13">
        <v>2</v>
      </c>
      <c r="F3985" s="13">
        <v>0</v>
      </c>
      <c r="G3985" s="13">
        <v>0</v>
      </c>
    </row>
    <row r="3986" spans="1:7" x14ac:dyDescent="0.25">
      <c r="A3986" s="13" t="s">
        <v>109</v>
      </c>
      <c r="B3986" s="13" t="s">
        <v>184</v>
      </c>
      <c r="C3986" s="13">
        <v>1</v>
      </c>
      <c r="D3986" s="13">
        <v>1</v>
      </c>
      <c r="E3986" s="13">
        <v>1</v>
      </c>
      <c r="F3986" s="13">
        <v>0</v>
      </c>
      <c r="G3986" s="13">
        <v>0</v>
      </c>
    </row>
    <row r="3987" spans="1:7" x14ac:dyDescent="0.25">
      <c r="A3987" s="13" t="s">
        <v>60</v>
      </c>
      <c r="B3987" s="13" t="s">
        <v>3</v>
      </c>
      <c r="C3987" s="13">
        <v>4</v>
      </c>
      <c r="D3987" s="13">
        <v>2</v>
      </c>
      <c r="E3987" s="13">
        <v>1</v>
      </c>
      <c r="F3987" s="13">
        <v>1</v>
      </c>
      <c r="G3987" s="13">
        <v>0</v>
      </c>
    </row>
    <row r="3988" spans="1:7" x14ac:dyDescent="0.25">
      <c r="A3988" s="13" t="s">
        <v>60</v>
      </c>
      <c r="B3988" s="13" t="s">
        <v>19</v>
      </c>
      <c r="C3988" s="13">
        <v>4</v>
      </c>
      <c r="D3988" s="13">
        <v>4</v>
      </c>
      <c r="E3988" s="13">
        <v>4</v>
      </c>
      <c r="F3988" s="13">
        <v>0</v>
      </c>
      <c r="G3988" s="13">
        <v>0</v>
      </c>
    </row>
    <row r="3989" spans="1:7" x14ac:dyDescent="0.25">
      <c r="A3989" s="13" t="s">
        <v>60</v>
      </c>
      <c r="B3989" s="13" t="s">
        <v>182</v>
      </c>
      <c r="C3989" s="13">
        <v>14</v>
      </c>
      <c r="D3989" s="13">
        <v>13</v>
      </c>
      <c r="E3989" s="13">
        <v>13</v>
      </c>
      <c r="F3989" s="13">
        <v>0</v>
      </c>
      <c r="G3989" s="13">
        <v>0</v>
      </c>
    </row>
    <row r="3990" spans="1:7" x14ac:dyDescent="0.25">
      <c r="A3990" s="13" t="s">
        <v>60</v>
      </c>
      <c r="B3990" s="13" t="s">
        <v>183</v>
      </c>
      <c r="C3990" s="13">
        <v>14</v>
      </c>
      <c r="D3990" s="13">
        <v>13</v>
      </c>
      <c r="E3990" s="13">
        <v>11</v>
      </c>
      <c r="F3990" s="13">
        <v>2</v>
      </c>
      <c r="G3990" s="13">
        <v>0</v>
      </c>
    </row>
    <row r="3991" spans="1:7" x14ac:dyDescent="0.25">
      <c r="A3991" s="13" t="s">
        <v>60</v>
      </c>
      <c r="B3991" s="13" t="s">
        <v>184</v>
      </c>
      <c r="C3991" s="13">
        <v>13</v>
      </c>
      <c r="D3991" s="13">
        <v>13</v>
      </c>
      <c r="E3991" s="13">
        <v>7</v>
      </c>
      <c r="F3991" s="13">
        <v>6</v>
      </c>
      <c r="G3991" s="13">
        <v>0</v>
      </c>
    </row>
    <row r="3992" spans="1:7" x14ac:dyDescent="0.25">
      <c r="A3992" s="13" t="s">
        <v>41</v>
      </c>
      <c r="B3992" s="13" t="s">
        <v>19</v>
      </c>
      <c r="C3992" s="13">
        <v>6</v>
      </c>
      <c r="D3992" s="13">
        <v>6</v>
      </c>
      <c r="E3992" s="13">
        <v>5</v>
      </c>
      <c r="F3992" s="13">
        <v>1</v>
      </c>
      <c r="G3992" s="13">
        <v>0</v>
      </c>
    </row>
    <row r="3993" spans="1:7" x14ac:dyDescent="0.25">
      <c r="A3993" s="13" t="s">
        <v>41</v>
      </c>
      <c r="B3993" s="13" t="s">
        <v>182</v>
      </c>
      <c r="C3993" s="13">
        <v>13</v>
      </c>
      <c r="D3993" s="13">
        <v>12</v>
      </c>
      <c r="E3993" s="13">
        <v>10</v>
      </c>
      <c r="F3993" s="13">
        <v>2</v>
      </c>
      <c r="G3993" s="13">
        <v>0</v>
      </c>
    </row>
    <row r="3994" spans="1:7" x14ac:dyDescent="0.25">
      <c r="A3994" s="13" t="s">
        <v>41</v>
      </c>
      <c r="B3994" s="13" t="s">
        <v>183</v>
      </c>
      <c r="C3994" s="13">
        <v>5</v>
      </c>
      <c r="D3994" s="13">
        <v>5</v>
      </c>
      <c r="E3994" s="13">
        <v>5</v>
      </c>
      <c r="F3994" s="13">
        <v>0</v>
      </c>
      <c r="G3994" s="13">
        <v>0</v>
      </c>
    </row>
    <row r="3995" spans="1:7" x14ac:dyDescent="0.25">
      <c r="A3995" s="13" t="s">
        <v>41</v>
      </c>
      <c r="B3995" s="13" t="s">
        <v>184</v>
      </c>
      <c r="C3995" s="13">
        <v>18</v>
      </c>
      <c r="D3995" s="13">
        <v>17</v>
      </c>
      <c r="E3995" s="13">
        <v>13</v>
      </c>
      <c r="F3995" s="13">
        <v>4</v>
      </c>
      <c r="G3995" s="13">
        <v>0</v>
      </c>
    </row>
    <row r="3996" spans="1:7" x14ac:dyDescent="0.25">
      <c r="A3996" s="13" t="s">
        <v>53</v>
      </c>
      <c r="B3996" s="13" t="s">
        <v>182</v>
      </c>
      <c r="C3996" s="13">
        <v>1</v>
      </c>
      <c r="D3996" s="13">
        <v>1</v>
      </c>
      <c r="E3996" s="13">
        <v>1</v>
      </c>
      <c r="F3996" s="13">
        <v>0</v>
      </c>
      <c r="G3996" s="13">
        <v>0</v>
      </c>
    </row>
    <row r="3997" spans="1:7" x14ac:dyDescent="0.25">
      <c r="A3997" s="13" t="s">
        <v>53</v>
      </c>
      <c r="B3997" s="13" t="s">
        <v>184</v>
      </c>
      <c r="C3997" s="13">
        <v>1</v>
      </c>
      <c r="D3997" s="13">
        <v>1</v>
      </c>
      <c r="E3997" s="13">
        <v>1</v>
      </c>
      <c r="F3997" s="13">
        <v>0</v>
      </c>
      <c r="G3997" s="13">
        <v>0</v>
      </c>
    </row>
    <row r="3998" spans="1:7" x14ac:dyDescent="0.25">
      <c r="A3998" s="13" t="s">
        <v>151</v>
      </c>
      <c r="B3998" s="13" t="s">
        <v>3</v>
      </c>
      <c r="C3998" s="13">
        <v>2</v>
      </c>
      <c r="D3998" s="13">
        <v>1</v>
      </c>
      <c r="E3998" s="13">
        <v>1</v>
      </c>
      <c r="F3998" s="13">
        <v>0</v>
      </c>
      <c r="G3998" s="13">
        <v>0</v>
      </c>
    </row>
    <row r="3999" spans="1:7" x14ac:dyDescent="0.25">
      <c r="A3999" s="13" t="s">
        <v>151</v>
      </c>
      <c r="B3999" s="13" t="s">
        <v>19</v>
      </c>
      <c r="C3999" s="13">
        <v>1</v>
      </c>
      <c r="D3999" s="13">
        <v>1</v>
      </c>
      <c r="E3999" s="13">
        <v>0</v>
      </c>
      <c r="F3999" s="13">
        <v>1</v>
      </c>
      <c r="G3999" s="13">
        <v>0</v>
      </c>
    </row>
    <row r="4000" spans="1:7" x14ac:dyDescent="0.25">
      <c r="A4000" s="13" t="s">
        <v>151</v>
      </c>
      <c r="B4000" s="13" t="s">
        <v>182</v>
      </c>
      <c r="C4000" s="13">
        <v>5</v>
      </c>
      <c r="D4000" s="13">
        <v>5</v>
      </c>
      <c r="E4000" s="13">
        <v>1</v>
      </c>
      <c r="F4000" s="13">
        <v>4</v>
      </c>
      <c r="G4000" s="13">
        <v>0</v>
      </c>
    </row>
    <row r="4001" spans="1:7" x14ac:dyDescent="0.25">
      <c r="A4001" s="13" t="s">
        <v>151</v>
      </c>
      <c r="B4001" s="13" t="s">
        <v>183</v>
      </c>
      <c r="C4001" s="13">
        <v>12</v>
      </c>
      <c r="D4001" s="13">
        <v>11</v>
      </c>
      <c r="E4001" s="13">
        <v>8</v>
      </c>
      <c r="F4001" s="13">
        <v>3</v>
      </c>
      <c r="G4001" s="13">
        <v>0</v>
      </c>
    </row>
    <row r="4002" spans="1:7" x14ac:dyDescent="0.25">
      <c r="A4002" s="13" t="s">
        <v>151</v>
      </c>
      <c r="B4002" s="13" t="s">
        <v>190</v>
      </c>
      <c r="C4002" s="13">
        <v>3</v>
      </c>
      <c r="D4002" s="13">
        <v>3</v>
      </c>
      <c r="E4002" s="13">
        <v>2</v>
      </c>
      <c r="F4002" s="13">
        <v>1</v>
      </c>
      <c r="G4002" s="13">
        <v>0</v>
      </c>
    </row>
    <row r="4003" spans="1:7" x14ac:dyDescent="0.25">
      <c r="A4003" s="13" t="s">
        <v>151</v>
      </c>
      <c r="B4003" s="13" t="s">
        <v>184</v>
      </c>
      <c r="C4003" s="13">
        <v>1</v>
      </c>
      <c r="D4003" s="13">
        <v>1</v>
      </c>
      <c r="E4003" s="13">
        <v>1</v>
      </c>
      <c r="F4003" s="13">
        <v>0</v>
      </c>
      <c r="G4003" s="13">
        <v>0</v>
      </c>
    </row>
    <row r="4004" spans="1:7" x14ac:dyDescent="0.25">
      <c r="A4004" s="13" t="s">
        <v>54</v>
      </c>
      <c r="B4004" s="13" t="s">
        <v>3</v>
      </c>
      <c r="C4004" s="13">
        <v>1</v>
      </c>
      <c r="D4004" s="13">
        <v>1</v>
      </c>
      <c r="E4004" s="13">
        <v>0</v>
      </c>
      <c r="F4004" s="13">
        <v>1</v>
      </c>
      <c r="G4004" s="13">
        <v>0</v>
      </c>
    </row>
    <row r="4005" spans="1:7" x14ac:dyDescent="0.25">
      <c r="A4005" s="13" t="s">
        <v>54</v>
      </c>
      <c r="B4005" s="13" t="s">
        <v>19</v>
      </c>
      <c r="C4005" s="13">
        <v>1</v>
      </c>
      <c r="D4005" s="13">
        <v>1</v>
      </c>
      <c r="E4005" s="13">
        <v>1</v>
      </c>
      <c r="F4005" s="13">
        <v>0</v>
      </c>
      <c r="G4005" s="13">
        <v>0</v>
      </c>
    </row>
    <row r="4006" spans="1:7" x14ac:dyDescent="0.25">
      <c r="A4006" s="13" t="s">
        <v>54</v>
      </c>
      <c r="B4006" s="13" t="s">
        <v>182</v>
      </c>
      <c r="C4006" s="13">
        <v>2</v>
      </c>
      <c r="D4006" s="13">
        <v>2</v>
      </c>
      <c r="E4006" s="13">
        <v>2</v>
      </c>
      <c r="F4006" s="13">
        <v>0</v>
      </c>
      <c r="G4006" s="13">
        <v>0</v>
      </c>
    </row>
    <row r="4007" spans="1:7" x14ac:dyDescent="0.25">
      <c r="A4007" s="13" t="s">
        <v>54</v>
      </c>
      <c r="B4007" s="13" t="s">
        <v>183</v>
      </c>
      <c r="C4007" s="13">
        <v>20</v>
      </c>
      <c r="D4007" s="13">
        <v>20</v>
      </c>
      <c r="E4007" s="13">
        <v>9</v>
      </c>
      <c r="F4007" s="13">
        <v>11</v>
      </c>
      <c r="G4007" s="13">
        <v>0</v>
      </c>
    </row>
    <row r="4008" spans="1:7" x14ac:dyDescent="0.25">
      <c r="A4008" s="13" t="s">
        <v>54</v>
      </c>
      <c r="B4008" s="13" t="s">
        <v>184</v>
      </c>
      <c r="C4008" s="13">
        <v>9</v>
      </c>
      <c r="D4008" s="13">
        <v>9</v>
      </c>
      <c r="E4008" s="13">
        <v>9</v>
      </c>
      <c r="F4008" s="13">
        <v>0</v>
      </c>
      <c r="G4008" s="13">
        <v>0</v>
      </c>
    </row>
    <row r="4009" spans="1:7" x14ac:dyDescent="0.25">
      <c r="A4009" s="13" t="s">
        <v>178</v>
      </c>
      <c r="B4009" s="13" t="s">
        <v>3</v>
      </c>
      <c r="C4009" s="13">
        <v>3</v>
      </c>
      <c r="D4009" s="13">
        <v>3</v>
      </c>
      <c r="E4009" s="13">
        <v>2</v>
      </c>
      <c r="F4009" s="13">
        <v>1</v>
      </c>
      <c r="G4009" s="13">
        <v>0</v>
      </c>
    </row>
    <row r="4010" spans="1:7" x14ac:dyDescent="0.25">
      <c r="A4010" s="13" t="s">
        <v>178</v>
      </c>
      <c r="B4010" s="13" t="s">
        <v>19</v>
      </c>
      <c r="C4010" s="13">
        <v>11</v>
      </c>
      <c r="D4010" s="13">
        <v>11</v>
      </c>
      <c r="E4010" s="13">
        <v>10</v>
      </c>
      <c r="F4010" s="13">
        <v>1</v>
      </c>
      <c r="G4010" s="13">
        <v>0</v>
      </c>
    </row>
    <row r="4011" spans="1:7" x14ac:dyDescent="0.25">
      <c r="A4011" s="13" t="s">
        <v>178</v>
      </c>
      <c r="B4011" s="13" t="s">
        <v>182</v>
      </c>
      <c r="C4011" s="13">
        <v>9</v>
      </c>
      <c r="D4011" s="13">
        <v>9</v>
      </c>
      <c r="E4011" s="13">
        <v>6</v>
      </c>
      <c r="F4011" s="13">
        <v>3</v>
      </c>
      <c r="G4011" s="13">
        <v>0</v>
      </c>
    </row>
    <row r="4012" spans="1:7" x14ac:dyDescent="0.25">
      <c r="A4012" s="13" t="s">
        <v>178</v>
      </c>
      <c r="B4012" s="13" t="s">
        <v>183</v>
      </c>
      <c r="C4012" s="13">
        <v>16</v>
      </c>
      <c r="D4012" s="13">
        <v>16</v>
      </c>
      <c r="E4012" s="13">
        <v>15</v>
      </c>
      <c r="F4012" s="13">
        <v>1</v>
      </c>
      <c r="G4012" s="13">
        <v>0</v>
      </c>
    </row>
    <row r="4013" spans="1:7" x14ac:dyDescent="0.25">
      <c r="A4013" s="13" t="s">
        <v>178</v>
      </c>
      <c r="B4013" s="13" t="s">
        <v>184</v>
      </c>
      <c r="C4013" s="13">
        <v>20</v>
      </c>
      <c r="D4013" s="13">
        <v>20</v>
      </c>
      <c r="E4013" s="13">
        <v>16</v>
      </c>
      <c r="F4013" s="13">
        <v>4</v>
      </c>
      <c r="G4013" s="13">
        <v>0</v>
      </c>
    </row>
    <row r="4014" spans="1:7" x14ac:dyDescent="0.25">
      <c r="A4014" s="13" t="s">
        <v>128</v>
      </c>
      <c r="B4014" s="13" t="s">
        <v>3</v>
      </c>
      <c r="C4014" s="13">
        <v>2</v>
      </c>
      <c r="D4014" s="13">
        <v>0</v>
      </c>
      <c r="E4014" s="13">
        <v>0</v>
      </c>
      <c r="F4014" s="13">
        <v>0</v>
      </c>
      <c r="G4014" s="13">
        <v>0</v>
      </c>
    </row>
    <row r="4015" spans="1:7" x14ac:dyDescent="0.25">
      <c r="A4015" s="13" t="s">
        <v>128</v>
      </c>
      <c r="B4015" s="13" t="s">
        <v>19</v>
      </c>
      <c r="C4015" s="13">
        <v>6</v>
      </c>
      <c r="D4015" s="13">
        <v>6</v>
      </c>
      <c r="E4015" s="13">
        <v>4</v>
      </c>
      <c r="F4015" s="13">
        <v>2</v>
      </c>
      <c r="G4015" s="13">
        <v>0</v>
      </c>
    </row>
    <row r="4016" spans="1:7" x14ac:dyDescent="0.25">
      <c r="A4016" s="13" t="s">
        <v>128</v>
      </c>
      <c r="B4016" s="13" t="s">
        <v>182</v>
      </c>
      <c r="C4016" s="13">
        <v>16</v>
      </c>
      <c r="D4016" s="13">
        <v>15</v>
      </c>
      <c r="E4016" s="13">
        <v>11</v>
      </c>
      <c r="F4016" s="13">
        <v>4</v>
      </c>
      <c r="G4016" s="13">
        <v>0</v>
      </c>
    </row>
    <row r="4017" spans="1:7" x14ac:dyDescent="0.25">
      <c r="A4017" s="13" t="s">
        <v>128</v>
      </c>
      <c r="B4017" s="13" t="s">
        <v>183</v>
      </c>
      <c r="C4017" s="13">
        <v>12</v>
      </c>
      <c r="D4017" s="13">
        <v>9</v>
      </c>
      <c r="E4017" s="13">
        <v>8</v>
      </c>
      <c r="F4017" s="13">
        <v>1</v>
      </c>
      <c r="G4017" s="13">
        <v>1</v>
      </c>
    </row>
    <row r="4018" spans="1:7" x14ac:dyDescent="0.25">
      <c r="A4018" s="13" t="s">
        <v>128</v>
      </c>
      <c r="B4018" s="13" t="s">
        <v>184</v>
      </c>
      <c r="C4018" s="13">
        <v>15</v>
      </c>
      <c r="D4018" s="13">
        <v>15</v>
      </c>
      <c r="E4018" s="13">
        <v>10</v>
      </c>
      <c r="F4018" s="13">
        <v>5</v>
      </c>
      <c r="G4018" s="13">
        <v>0</v>
      </c>
    </row>
    <row r="4019" spans="1:7" x14ac:dyDescent="0.25">
      <c r="A4019" s="13" t="s">
        <v>187</v>
      </c>
      <c r="B4019" s="13" t="s">
        <v>19</v>
      </c>
      <c r="C4019" s="13">
        <v>1</v>
      </c>
      <c r="D4019" s="13">
        <v>0</v>
      </c>
      <c r="E4019" s="13">
        <v>0</v>
      </c>
      <c r="F4019" s="13">
        <v>0</v>
      </c>
      <c r="G4019" s="13">
        <v>0</v>
      </c>
    </row>
    <row r="4020" spans="1:7" x14ac:dyDescent="0.25">
      <c r="A4020" s="13" t="s">
        <v>187</v>
      </c>
      <c r="B4020" s="13" t="s">
        <v>182</v>
      </c>
      <c r="C4020" s="13">
        <v>4</v>
      </c>
      <c r="D4020" s="13">
        <v>4</v>
      </c>
      <c r="E4020" s="13">
        <v>4</v>
      </c>
      <c r="F4020" s="13">
        <v>0</v>
      </c>
      <c r="G4020" s="13">
        <v>0</v>
      </c>
    </row>
    <row r="4021" spans="1:7" x14ac:dyDescent="0.25">
      <c r="A4021" s="13" t="s">
        <v>187</v>
      </c>
      <c r="B4021" s="13" t="s">
        <v>183</v>
      </c>
      <c r="C4021" s="13">
        <v>2</v>
      </c>
      <c r="D4021" s="13">
        <v>2</v>
      </c>
      <c r="E4021" s="13">
        <v>1</v>
      </c>
      <c r="F4021" s="13">
        <v>1</v>
      </c>
      <c r="G4021" s="13">
        <v>0</v>
      </c>
    </row>
    <row r="4022" spans="1:7" x14ac:dyDescent="0.25">
      <c r="A4022" s="13" t="s">
        <v>187</v>
      </c>
      <c r="B4022" s="13" t="s">
        <v>184</v>
      </c>
      <c r="C4022" s="13">
        <v>6</v>
      </c>
      <c r="D4022" s="13">
        <v>6</v>
      </c>
      <c r="E4022" s="13">
        <v>5</v>
      </c>
      <c r="F4022" s="13">
        <v>1</v>
      </c>
      <c r="G4022" s="13">
        <v>0</v>
      </c>
    </row>
    <row r="4023" spans="1:7" x14ac:dyDescent="0.25">
      <c r="A4023" s="13" t="s">
        <v>94</v>
      </c>
      <c r="B4023" s="13" t="s">
        <v>19</v>
      </c>
      <c r="C4023" s="13">
        <v>5</v>
      </c>
      <c r="D4023" s="13">
        <v>5</v>
      </c>
      <c r="E4023" s="13">
        <v>5</v>
      </c>
      <c r="F4023" s="13">
        <v>0</v>
      </c>
      <c r="G4023" s="13">
        <v>0</v>
      </c>
    </row>
    <row r="4024" spans="1:7" x14ac:dyDescent="0.25">
      <c r="A4024" s="13" t="s">
        <v>94</v>
      </c>
      <c r="B4024" s="13" t="s">
        <v>182</v>
      </c>
      <c r="C4024" s="13">
        <v>11</v>
      </c>
      <c r="D4024" s="13">
        <v>11</v>
      </c>
      <c r="E4024" s="13">
        <v>11</v>
      </c>
      <c r="F4024" s="13">
        <v>0</v>
      </c>
      <c r="G4024" s="13">
        <v>0</v>
      </c>
    </row>
    <row r="4025" spans="1:7" x14ac:dyDescent="0.25">
      <c r="A4025" s="13" t="s">
        <v>94</v>
      </c>
      <c r="B4025" s="13" t="s">
        <v>183</v>
      </c>
      <c r="C4025" s="13">
        <v>6</v>
      </c>
      <c r="D4025" s="13">
        <v>5</v>
      </c>
      <c r="E4025" s="13">
        <v>4</v>
      </c>
      <c r="F4025" s="13">
        <v>1</v>
      </c>
      <c r="G4025" s="13">
        <v>0</v>
      </c>
    </row>
    <row r="4026" spans="1:7" x14ac:dyDescent="0.25">
      <c r="A4026" s="13" t="s">
        <v>94</v>
      </c>
      <c r="B4026" s="13" t="s">
        <v>184</v>
      </c>
      <c r="C4026" s="13">
        <v>11</v>
      </c>
      <c r="D4026" s="13">
        <v>10</v>
      </c>
      <c r="E4026" s="13">
        <v>9</v>
      </c>
      <c r="F4026" s="13">
        <v>1</v>
      </c>
      <c r="G4026" s="13">
        <v>0</v>
      </c>
    </row>
    <row r="4027" spans="1:7" x14ac:dyDescent="0.25">
      <c r="A4027" s="13" t="s">
        <v>162</v>
      </c>
      <c r="B4027" s="13" t="s">
        <v>182</v>
      </c>
      <c r="C4027" s="13">
        <v>3</v>
      </c>
      <c r="D4027" s="13">
        <v>2</v>
      </c>
      <c r="E4027" s="13">
        <v>1</v>
      </c>
      <c r="F4027" s="13">
        <v>1</v>
      </c>
      <c r="G4027" s="13">
        <v>0</v>
      </c>
    </row>
    <row r="4028" spans="1:7" x14ac:dyDescent="0.25">
      <c r="A4028" s="13" t="s">
        <v>162</v>
      </c>
      <c r="B4028" s="13" t="s">
        <v>183</v>
      </c>
      <c r="C4028" s="13">
        <v>7</v>
      </c>
      <c r="D4028" s="13">
        <v>6</v>
      </c>
      <c r="E4028" s="13">
        <v>4</v>
      </c>
      <c r="F4028" s="13">
        <v>2</v>
      </c>
      <c r="G4028" s="13">
        <v>0</v>
      </c>
    </row>
    <row r="4029" spans="1:7" x14ac:dyDescent="0.25">
      <c r="A4029" s="13" t="s">
        <v>162</v>
      </c>
      <c r="B4029" s="13" t="s">
        <v>184</v>
      </c>
      <c r="C4029" s="13">
        <v>12</v>
      </c>
      <c r="D4029" s="13">
        <v>11</v>
      </c>
      <c r="E4029" s="13">
        <v>7</v>
      </c>
      <c r="F4029" s="13">
        <v>4</v>
      </c>
      <c r="G4029" s="13">
        <v>0</v>
      </c>
    </row>
    <row r="4030" spans="1:7" x14ac:dyDescent="0.25">
      <c r="A4030" s="13" t="s">
        <v>148</v>
      </c>
      <c r="B4030" s="13" t="s">
        <v>19</v>
      </c>
      <c r="C4030" s="13">
        <v>1</v>
      </c>
      <c r="D4030" s="13">
        <v>1</v>
      </c>
      <c r="E4030" s="13">
        <v>1</v>
      </c>
      <c r="F4030" s="13">
        <v>0</v>
      </c>
      <c r="G4030" s="13">
        <v>0</v>
      </c>
    </row>
    <row r="4031" spans="1:7" x14ac:dyDescent="0.25">
      <c r="A4031" s="13" t="s">
        <v>148</v>
      </c>
      <c r="B4031" s="13" t="s">
        <v>183</v>
      </c>
      <c r="C4031" s="13">
        <v>4</v>
      </c>
      <c r="D4031" s="13">
        <v>3</v>
      </c>
      <c r="E4031" s="13">
        <v>2</v>
      </c>
      <c r="F4031" s="13">
        <v>1</v>
      </c>
      <c r="G4031" s="13">
        <v>0</v>
      </c>
    </row>
    <row r="4032" spans="1:7" x14ac:dyDescent="0.25">
      <c r="A4032" s="13" t="s">
        <v>148</v>
      </c>
      <c r="B4032" s="13" t="s">
        <v>184</v>
      </c>
      <c r="C4032" s="13">
        <v>1</v>
      </c>
      <c r="D4032" s="13">
        <v>1</v>
      </c>
      <c r="E4032" s="13">
        <v>0</v>
      </c>
      <c r="F4032" s="13">
        <v>1</v>
      </c>
      <c r="G4032" s="13">
        <v>0</v>
      </c>
    </row>
    <row r="4033" spans="1:7" x14ac:dyDescent="0.25">
      <c r="A4033" s="13" t="s">
        <v>56</v>
      </c>
      <c r="B4033" s="13" t="s">
        <v>182</v>
      </c>
      <c r="C4033" s="13">
        <v>2</v>
      </c>
      <c r="D4033" s="13">
        <v>1</v>
      </c>
      <c r="E4033" s="13">
        <v>0</v>
      </c>
      <c r="F4033" s="13">
        <v>1</v>
      </c>
      <c r="G4033" s="13">
        <v>0</v>
      </c>
    </row>
    <row r="4034" spans="1:7" x14ac:dyDescent="0.25">
      <c r="A4034" s="13" t="s">
        <v>56</v>
      </c>
      <c r="B4034" s="13" t="s">
        <v>183</v>
      </c>
      <c r="C4034" s="13">
        <v>5</v>
      </c>
      <c r="D4034" s="13">
        <v>5</v>
      </c>
      <c r="E4034" s="13">
        <v>4</v>
      </c>
      <c r="F4034" s="13">
        <v>1</v>
      </c>
      <c r="G4034" s="13">
        <v>0</v>
      </c>
    </row>
    <row r="4035" spans="1:7" x14ac:dyDescent="0.25">
      <c r="A4035" s="12" t="s">
        <v>97</v>
      </c>
      <c r="B4035" s="12" t="s">
        <v>19</v>
      </c>
      <c r="C4035" s="12">
        <v>1</v>
      </c>
      <c r="D4035" s="12">
        <v>1</v>
      </c>
      <c r="E4035" s="12">
        <v>1</v>
      </c>
      <c r="F4035" s="12">
        <v>0</v>
      </c>
      <c r="G4035" s="12">
        <v>0</v>
      </c>
    </row>
    <row r="4036" spans="1:7" x14ac:dyDescent="0.25">
      <c r="A4036" s="12" t="s">
        <v>97</v>
      </c>
      <c r="B4036" s="12" t="s">
        <v>183</v>
      </c>
      <c r="C4036" s="12">
        <v>6</v>
      </c>
      <c r="D4036" s="12">
        <v>5</v>
      </c>
      <c r="E4036" s="12">
        <v>5</v>
      </c>
      <c r="F4036" s="12">
        <v>0</v>
      </c>
      <c r="G4036" s="12">
        <v>1</v>
      </c>
    </row>
    <row r="4037" spans="1:7" x14ac:dyDescent="0.25">
      <c r="A4037" s="12" t="s">
        <v>97</v>
      </c>
      <c r="B4037" s="12" t="s">
        <v>184</v>
      </c>
      <c r="C4037" s="12">
        <v>1</v>
      </c>
      <c r="D4037" s="12">
        <v>1</v>
      </c>
      <c r="E4037" s="12">
        <v>1</v>
      </c>
      <c r="F4037" s="12">
        <v>0</v>
      </c>
      <c r="G4037" s="12">
        <v>0</v>
      </c>
    </row>
    <row r="4038" spans="1:7" x14ac:dyDescent="0.25">
      <c r="A4038" s="12" t="s">
        <v>61</v>
      </c>
      <c r="B4038" s="12" t="s">
        <v>183</v>
      </c>
      <c r="C4038" s="12">
        <v>10</v>
      </c>
      <c r="D4038" s="12">
        <v>10</v>
      </c>
      <c r="E4038" s="12">
        <v>8</v>
      </c>
      <c r="F4038" s="12">
        <v>2</v>
      </c>
      <c r="G4038" s="12">
        <v>0</v>
      </c>
    </row>
    <row r="4039" spans="1:7" x14ac:dyDescent="0.25">
      <c r="A4039" s="12" t="s">
        <v>61</v>
      </c>
      <c r="B4039" s="12" t="s">
        <v>182</v>
      </c>
      <c r="C4039" s="12">
        <v>8</v>
      </c>
      <c r="D4039" s="12">
        <v>8</v>
      </c>
      <c r="E4039" s="12">
        <v>8</v>
      </c>
      <c r="F4039" s="12">
        <v>0</v>
      </c>
      <c r="G4039" s="12">
        <v>0</v>
      </c>
    </row>
    <row r="4040" spans="1:7" x14ac:dyDescent="0.25">
      <c r="A4040" s="12" t="s">
        <v>61</v>
      </c>
      <c r="B4040" s="12" t="s">
        <v>19</v>
      </c>
      <c r="C4040" s="12">
        <v>1</v>
      </c>
      <c r="D4040" s="12">
        <v>1</v>
      </c>
      <c r="E4040" s="12">
        <v>1</v>
      </c>
      <c r="F4040" s="12">
        <v>0</v>
      </c>
      <c r="G4040" s="12">
        <v>0</v>
      </c>
    </row>
    <row r="4041" spans="1:7" x14ac:dyDescent="0.25">
      <c r="A4041" s="12" t="s">
        <v>61</v>
      </c>
      <c r="B4041" s="12" t="s">
        <v>184</v>
      </c>
      <c r="C4041" s="12">
        <v>5</v>
      </c>
      <c r="D4041" s="12">
        <v>5</v>
      </c>
      <c r="E4041" s="12">
        <v>4</v>
      </c>
      <c r="F4041" s="12">
        <v>1</v>
      </c>
      <c r="G4041" s="12">
        <v>0</v>
      </c>
    </row>
    <row r="4042" spans="1:7" x14ac:dyDescent="0.25">
      <c r="A4042" s="12" t="s">
        <v>149</v>
      </c>
      <c r="B4042" s="12" t="s">
        <v>184</v>
      </c>
      <c r="C4042" s="12">
        <v>11</v>
      </c>
      <c r="D4042" s="12">
        <v>11</v>
      </c>
      <c r="E4042" s="12">
        <v>9</v>
      </c>
      <c r="F4042" s="12">
        <v>2</v>
      </c>
      <c r="G4042" s="12">
        <v>0</v>
      </c>
    </row>
    <row r="4043" spans="1:7" x14ac:dyDescent="0.25">
      <c r="A4043" s="12" t="s">
        <v>149</v>
      </c>
      <c r="B4043" s="12" t="s">
        <v>182</v>
      </c>
      <c r="C4043" s="12">
        <v>6</v>
      </c>
      <c r="D4043" s="12">
        <v>6</v>
      </c>
      <c r="E4043" s="12">
        <v>6</v>
      </c>
      <c r="F4043" s="12">
        <v>0</v>
      </c>
      <c r="G4043" s="12">
        <v>0</v>
      </c>
    </row>
    <row r="4044" spans="1:7" x14ac:dyDescent="0.25">
      <c r="A4044" s="12" t="s">
        <v>149</v>
      </c>
      <c r="B4044" s="12" t="s">
        <v>183</v>
      </c>
      <c r="C4044" s="12">
        <v>6</v>
      </c>
      <c r="D4044" s="12">
        <v>6</v>
      </c>
      <c r="E4044" s="12">
        <v>6</v>
      </c>
      <c r="F4044" s="12">
        <v>0</v>
      </c>
      <c r="G4044" s="12">
        <v>0</v>
      </c>
    </row>
    <row r="4045" spans="1:7" x14ac:dyDescent="0.25">
      <c r="A4045" s="12" t="s">
        <v>149</v>
      </c>
      <c r="B4045" s="12" t="s">
        <v>19</v>
      </c>
      <c r="C4045" s="12">
        <v>8</v>
      </c>
      <c r="D4045" s="12">
        <v>8</v>
      </c>
      <c r="E4045" s="12">
        <v>8</v>
      </c>
      <c r="F4045" s="12">
        <v>0</v>
      </c>
      <c r="G4045" s="12">
        <v>0</v>
      </c>
    </row>
    <row r="4046" spans="1:7" x14ac:dyDescent="0.25">
      <c r="A4046" s="12" t="s">
        <v>136</v>
      </c>
      <c r="B4046" s="12" t="s">
        <v>183</v>
      </c>
      <c r="C4046" s="12">
        <v>7</v>
      </c>
      <c r="D4046" s="12">
        <v>6</v>
      </c>
      <c r="E4046" s="12">
        <v>5</v>
      </c>
      <c r="F4046" s="12">
        <v>1</v>
      </c>
      <c r="G4046" s="12">
        <v>1</v>
      </c>
    </row>
    <row r="4047" spans="1:7" x14ac:dyDescent="0.25">
      <c r="A4047" s="12" t="s">
        <v>136</v>
      </c>
      <c r="B4047" s="12" t="s">
        <v>184</v>
      </c>
      <c r="C4047" s="12">
        <v>7</v>
      </c>
      <c r="D4047" s="12">
        <v>6</v>
      </c>
      <c r="E4047" s="12">
        <v>6</v>
      </c>
      <c r="F4047" s="12">
        <v>0</v>
      </c>
      <c r="G4047" s="12">
        <v>0</v>
      </c>
    </row>
    <row r="4048" spans="1:7" x14ac:dyDescent="0.25">
      <c r="A4048" s="12" t="s">
        <v>136</v>
      </c>
      <c r="B4048" s="12" t="s">
        <v>182</v>
      </c>
      <c r="C4048" s="12">
        <v>4</v>
      </c>
      <c r="D4048" s="12">
        <v>4</v>
      </c>
      <c r="E4048" s="12">
        <v>4</v>
      </c>
      <c r="F4048" s="12">
        <v>0</v>
      </c>
      <c r="G4048" s="12">
        <v>0</v>
      </c>
    </row>
    <row r="4049" spans="1:7" x14ac:dyDescent="0.25">
      <c r="A4049" s="12" t="s">
        <v>136</v>
      </c>
      <c r="B4049" s="12" t="s">
        <v>19</v>
      </c>
      <c r="C4049" s="12">
        <v>14</v>
      </c>
      <c r="D4049" s="12">
        <v>13</v>
      </c>
      <c r="E4049" s="12">
        <v>13</v>
      </c>
      <c r="F4049" s="12">
        <v>0</v>
      </c>
      <c r="G4049" s="12">
        <v>1</v>
      </c>
    </row>
    <row r="4050" spans="1:7" x14ac:dyDescent="0.25">
      <c r="A4050" s="12" t="s">
        <v>81</v>
      </c>
      <c r="B4050" s="12" t="s">
        <v>19</v>
      </c>
      <c r="C4050" s="12">
        <v>13</v>
      </c>
      <c r="D4050" s="12">
        <v>13</v>
      </c>
      <c r="E4050" s="12">
        <v>12</v>
      </c>
      <c r="F4050" s="12">
        <v>1</v>
      </c>
      <c r="G4050" s="12">
        <v>0</v>
      </c>
    </row>
    <row r="4051" spans="1:7" x14ac:dyDescent="0.25">
      <c r="A4051" s="12" t="s">
        <v>81</v>
      </c>
      <c r="B4051" s="12" t="s">
        <v>184</v>
      </c>
      <c r="C4051" s="12">
        <v>8</v>
      </c>
      <c r="D4051" s="12">
        <v>8</v>
      </c>
      <c r="E4051" s="12">
        <v>7</v>
      </c>
      <c r="F4051" s="12">
        <v>1</v>
      </c>
      <c r="G4051" s="12">
        <v>0</v>
      </c>
    </row>
    <row r="4052" spans="1:7" x14ac:dyDescent="0.25">
      <c r="A4052" s="12" t="s">
        <v>81</v>
      </c>
      <c r="B4052" s="12" t="s">
        <v>183</v>
      </c>
      <c r="C4052" s="12">
        <v>11</v>
      </c>
      <c r="D4052" s="12">
        <v>9</v>
      </c>
      <c r="E4052" s="12">
        <v>8</v>
      </c>
      <c r="F4052" s="12">
        <v>1</v>
      </c>
      <c r="G4052" s="12">
        <v>0</v>
      </c>
    </row>
    <row r="4053" spans="1:7" x14ac:dyDescent="0.25">
      <c r="A4053" s="12" t="s">
        <v>81</v>
      </c>
      <c r="B4053" s="12" t="s">
        <v>182</v>
      </c>
      <c r="C4053" s="12">
        <v>4</v>
      </c>
      <c r="D4053" s="12">
        <v>4</v>
      </c>
      <c r="E4053" s="12">
        <v>4</v>
      </c>
      <c r="F4053" s="12">
        <v>0</v>
      </c>
      <c r="G4053" s="12">
        <v>0</v>
      </c>
    </row>
    <row r="4054" spans="1:7" x14ac:dyDescent="0.25">
      <c r="A4054" s="12" t="s">
        <v>166</v>
      </c>
      <c r="B4054" s="12" t="s">
        <v>19</v>
      </c>
      <c r="C4054" s="12">
        <v>4</v>
      </c>
      <c r="D4054" s="12">
        <v>4</v>
      </c>
      <c r="E4054" s="12">
        <v>4</v>
      </c>
      <c r="F4054" s="12">
        <v>0</v>
      </c>
      <c r="G4054" s="12">
        <v>0</v>
      </c>
    </row>
    <row r="4055" spans="1:7" x14ac:dyDescent="0.25">
      <c r="A4055" s="12" t="s">
        <v>166</v>
      </c>
      <c r="B4055" s="12" t="s">
        <v>184</v>
      </c>
      <c r="C4055" s="12">
        <v>13</v>
      </c>
      <c r="D4055" s="12">
        <v>13</v>
      </c>
      <c r="E4055" s="12">
        <v>12</v>
      </c>
      <c r="F4055" s="12">
        <v>1</v>
      </c>
      <c r="G4055" s="12">
        <v>0</v>
      </c>
    </row>
    <row r="4056" spans="1:7" x14ac:dyDescent="0.25">
      <c r="A4056" s="12" t="s">
        <v>166</v>
      </c>
      <c r="B4056" s="12" t="s">
        <v>182</v>
      </c>
      <c r="C4056" s="12">
        <v>13</v>
      </c>
      <c r="D4056" s="12">
        <v>13</v>
      </c>
      <c r="E4056" s="12">
        <v>12</v>
      </c>
      <c r="F4056" s="12">
        <v>1</v>
      </c>
      <c r="G4056" s="12">
        <v>0</v>
      </c>
    </row>
    <row r="4057" spans="1:7" x14ac:dyDescent="0.25">
      <c r="A4057" s="12" t="s">
        <v>166</v>
      </c>
      <c r="B4057" s="12" t="s">
        <v>183</v>
      </c>
      <c r="C4057" s="12">
        <v>32</v>
      </c>
      <c r="D4057" s="12">
        <v>31</v>
      </c>
      <c r="E4057" s="12">
        <v>25</v>
      </c>
      <c r="F4057" s="12">
        <v>6</v>
      </c>
      <c r="G4057" s="12">
        <v>0</v>
      </c>
    </row>
    <row r="4058" spans="1:7" x14ac:dyDescent="0.25">
      <c r="A4058" s="12" t="s">
        <v>75</v>
      </c>
      <c r="B4058" s="12" t="s">
        <v>184</v>
      </c>
      <c r="C4058" s="12">
        <v>8</v>
      </c>
      <c r="D4058" s="12">
        <v>8</v>
      </c>
      <c r="E4058" s="12">
        <v>6</v>
      </c>
      <c r="F4058" s="12">
        <v>2</v>
      </c>
      <c r="G4058" s="12">
        <v>0</v>
      </c>
    </row>
    <row r="4059" spans="1:7" x14ac:dyDescent="0.25">
      <c r="A4059" s="12" t="s">
        <v>75</v>
      </c>
      <c r="B4059" s="12" t="s">
        <v>182</v>
      </c>
      <c r="C4059" s="12">
        <v>9</v>
      </c>
      <c r="D4059" s="12">
        <v>8</v>
      </c>
      <c r="E4059" s="12">
        <v>5</v>
      </c>
      <c r="F4059" s="12">
        <v>3</v>
      </c>
      <c r="G4059" s="12">
        <v>0</v>
      </c>
    </row>
    <row r="4060" spans="1:7" x14ac:dyDescent="0.25">
      <c r="A4060" s="12" t="s">
        <v>75</v>
      </c>
      <c r="B4060" s="12" t="s">
        <v>19</v>
      </c>
      <c r="C4060" s="12">
        <v>4</v>
      </c>
      <c r="D4060" s="12">
        <v>4</v>
      </c>
      <c r="E4060" s="12">
        <v>2</v>
      </c>
      <c r="F4060" s="12">
        <v>2</v>
      </c>
      <c r="G4060" s="12">
        <v>0</v>
      </c>
    </row>
    <row r="4061" spans="1:7" x14ac:dyDescent="0.25">
      <c r="A4061" s="12" t="s">
        <v>75</v>
      </c>
      <c r="B4061" s="12" t="s">
        <v>183</v>
      </c>
      <c r="C4061" s="12">
        <v>18</v>
      </c>
      <c r="D4061" s="12">
        <v>16</v>
      </c>
      <c r="E4061" s="12">
        <v>10</v>
      </c>
      <c r="F4061" s="12">
        <v>6</v>
      </c>
      <c r="G4061" s="12">
        <v>0</v>
      </c>
    </row>
    <row r="4062" spans="1:7" x14ac:dyDescent="0.25">
      <c r="A4062" s="12" t="s">
        <v>191</v>
      </c>
      <c r="B4062" s="12" t="s">
        <v>182</v>
      </c>
      <c r="C4062" s="12">
        <v>8</v>
      </c>
      <c r="D4062" s="12">
        <v>8</v>
      </c>
      <c r="E4062" s="12">
        <v>7</v>
      </c>
      <c r="F4062" s="12">
        <v>1</v>
      </c>
      <c r="G4062" s="12">
        <v>0</v>
      </c>
    </row>
    <row r="4063" spans="1:7" x14ac:dyDescent="0.25">
      <c r="A4063" s="12" t="s">
        <v>191</v>
      </c>
      <c r="B4063" s="12" t="s">
        <v>183</v>
      </c>
      <c r="C4063" s="12">
        <v>4</v>
      </c>
      <c r="D4063" s="12">
        <v>4</v>
      </c>
      <c r="E4063" s="12">
        <v>3</v>
      </c>
      <c r="F4063" s="12">
        <v>1</v>
      </c>
      <c r="G4063" s="12">
        <v>0</v>
      </c>
    </row>
    <row r="4064" spans="1:7" x14ac:dyDescent="0.25">
      <c r="A4064" s="12" t="s">
        <v>191</v>
      </c>
      <c r="B4064" s="12" t="s">
        <v>184</v>
      </c>
      <c r="C4064" s="12">
        <v>4</v>
      </c>
      <c r="D4064" s="12">
        <v>4</v>
      </c>
      <c r="E4064" s="12">
        <v>4</v>
      </c>
      <c r="F4064" s="12">
        <v>0</v>
      </c>
      <c r="G4064" s="12">
        <v>0</v>
      </c>
    </row>
    <row r="4065" spans="1:7" x14ac:dyDescent="0.25">
      <c r="A4065" s="12" t="s">
        <v>98</v>
      </c>
      <c r="B4065" s="12" t="s">
        <v>183</v>
      </c>
      <c r="C4065" s="12">
        <v>10</v>
      </c>
      <c r="D4065" s="12">
        <v>9</v>
      </c>
      <c r="E4065" s="12">
        <v>8</v>
      </c>
      <c r="F4065" s="12">
        <v>1</v>
      </c>
      <c r="G4065" s="12">
        <v>1</v>
      </c>
    </row>
    <row r="4066" spans="1:7" x14ac:dyDescent="0.25">
      <c r="A4066" s="12" t="s">
        <v>98</v>
      </c>
      <c r="B4066" s="12" t="s">
        <v>184</v>
      </c>
      <c r="C4066" s="12">
        <v>7</v>
      </c>
      <c r="D4066" s="12">
        <v>7</v>
      </c>
      <c r="E4066" s="12">
        <v>7</v>
      </c>
      <c r="F4066" s="12">
        <v>0</v>
      </c>
      <c r="G4066" s="12">
        <v>0</v>
      </c>
    </row>
    <row r="4067" spans="1:7" x14ac:dyDescent="0.25">
      <c r="A4067" s="12" t="s">
        <v>98</v>
      </c>
      <c r="B4067" s="12" t="s">
        <v>19</v>
      </c>
      <c r="C4067" s="12">
        <v>1</v>
      </c>
      <c r="D4067" s="12">
        <v>1</v>
      </c>
      <c r="E4067" s="12">
        <v>1</v>
      </c>
      <c r="F4067" s="12">
        <v>0</v>
      </c>
      <c r="G4067" s="12">
        <v>0</v>
      </c>
    </row>
    <row r="4068" spans="1:7" x14ac:dyDescent="0.25">
      <c r="A4068" s="12" t="s">
        <v>98</v>
      </c>
      <c r="B4068" s="12" t="s">
        <v>182</v>
      </c>
      <c r="C4068" s="12">
        <v>4</v>
      </c>
      <c r="D4068" s="12">
        <v>4</v>
      </c>
      <c r="E4068" s="12">
        <v>4</v>
      </c>
      <c r="F4068" s="12">
        <v>0</v>
      </c>
      <c r="G4068" s="12">
        <v>0</v>
      </c>
    </row>
    <row r="4069" spans="1:7" x14ac:dyDescent="0.25">
      <c r="A4069" s="12" t="s">
        <v>62</v>
      </c>
      <c r="B4069" s="12" t="s">
        <v>184</v>
      </c>
      <c r="C4069" s="12">
        <v>16</v>
      </c>
      <c r="D4069" s="12">
        <v>16</v>
      </c>
      <c r="E4069" s="12">
        <v>15</v>
      </c>
      <c r="F4069" s="12">
        <v>1</v>
      </c>
      <c r="G4069" s="12">
        <v>0</v>
      </c>
    </row>
    <row r="4070" spans="1:7" x14ac:dyDescent="0.25">
      <c r="A4070" s="12" t="s">
        <v>62</v>
      </c>
      <c r="B4070" s="12" t="s">
        <v>183</v>
      </c>
      <c r="C4070" s="12">
        <v>3</v>
      </c>
      <c r="D4070" s="12">
        <v>3</v>
      </c>
      <c r="E4070" s="12">
        <v>3</v>
      </c>
      <c r="F4070" s="12">
        <v>0</v>
      </c>
      <c r="G4070" s="12">
        <v>0</v>
      </c>
    </row>
    <row r="4071" spans="1:7" x14ac:dyDescent="0.25">
      <c r="A4071" s="12" t="s">
        <v>62</v>
      </c>
      <c r="B4071" s="12" t="s">
        <v>19</v>
      </c>
      <c r="C4071" s="12">
        <v>2</v>
      </c>
      <c r="D4071" s="12">
        <v>2</v>
      </c>
      <c r="E4071" s="12">
        <v>1</v>
      </c>
      <c r="F4071" s="12">
        <v>1</v>
      </c>
      <c r="G4071" s="12">
        <v>0</v>
      </c>
    </row>
    <row r="4072" spans="1:7" x14ac:dyDescent="0.25">
      <c r="A4072" s="12" t="s">
        <v>62</v>
      </c>
      <c r="B4072" s="12" t="s">
        <v>182</v>
      </c>
      <c r="C4072" s="12">
        <v>1</v>
      </c>
      <c r="D4072" s="12">
        <v>1</v>
      </c>
      <c r="E4072" s="12">
        <v>0</v>
      </c>
      <c r="F4072" s="12">
        <v>1</v>
      </c>
      <c r="G4072" s="12">
        <v>0</v>
      </c>
    </row>
    <row r="4073" spans="1:7" x14ac:dyDescent="0.25">
      <c r="A4073" s="12" t="s">
        <v>71</v>
      </c>
      <c r="B4073" s="12" t="s">
        <v>182</v>
      </c>
      <c r="C4073" s="12">
        <v>5</v>
      </c>
      <c r="D4073" s="12">
        <v>2</v>
      </c>
      <c r="E4073" s="12">
        <v>2</v>
      </c>
      <c r="F4073" s="12">
        <v>0</v>
      </c>
      <c r="G4073" s="12">
        <v>3</v>
      </c>
    </row>
    <row r="4074" spans="1:7" x14ac:dyDescent="0.25">
      <c r="A4074" s="12" t="s">
        <v>71</v>
      </c>
      <c r="B4074" s="12" t="s">
        <v>19</v>
      </c>
      <c r="C4074" s="12">
        <v>6</v>
      </c>
      <c r="D4074" s="12">
        <v>6</v>
      </c>
      <c r="E4074" s="12">
        <v>6</v>
      </c>
      <c r="F4074" s="12">
        <v>0</v>
      </c>
      <c r="G4074" s="12">
        <v>0</v>
      </c>
    </row>
    <row r="4075" spans="1:7" x14ac:dyDescent="0.25">
      <c r="A4075" s="12" t="s">
        <v>71</v>
      </c>
      <c r="B4075" s="12" t="s">
        <v>183</v>
      </c>
      <c r="C4075" s="12">
        <v>8</v>
      </c>
      <c r="D4075" s="12">
        <v>8</v>
      </c>
      <c r="E4075" s="12">
        <v>8</v>
      </c>
      <c r="F4075" s="12">
        <v>0</v>
      </c>
      <c r="G4075" s="12">
        <v>0</v>
      </c>
    </row>
    <row r="4076" spans="1:7" x14ac:dyDescent="0.25">
      <c r="A4076" s="12" t="s">
        <v>71</v>
      </c>
      <c r="B4076" s="12" t="s">
        <v>184</v>
      </c>
      <c r="C4076" s="12">
        <v>1</v>
      </c>
      <c r="D4076" s="12">
        <v>1</v>
      </c>
      <c r="E4076" s="12">
        <v>1</v>
      </c>
      <c r="F4076" s="12">
        <v>0</v>
      </c>
      <c r="G4076" s="12">
        <v>0</v>
      </c>
    </row>
    <row r="4077" spans="1:7" x14ac:dyDescent="0.25">
      <c r="A4077" s="12" t="s">
        <v>116</v>
      </c>
      <c r="B4077" s="12" t="s">
        <v>182</v>
      </c>
      <c r="C4077" s="12">
        <v>4</v>
      </c>
      <c r="D4077" s="12">
        <v>3</v>
      </c>
      <c r="E4077" s="12">
        <v>3</v>
      </c>
      <c r="F4077" s="12">
        <v>0</v>
      </c>
      <c r="G4077" s="12">
        <v>0</v>
      </c>
    </row>
    <row r="4078" spans="1:7" x14ac:dyDescent="0.25">
      <c r="A4078" s="12" t="s">
        <v>116</v>
      </c>
      <c r="B4078" s="12" t="s">
        <v>19</v>
      </c>
      <c r="C4078" s="12">
        <v>6</v>
      </c>
      <c r="D4078" s="12">
        <v>5</v>
      </c>
      <c r="E4078" s="12">
        <v>5</v>
      </c>
      <c r="F4078" s="12">
        <v>0</v>
      </c>
      <c r="G4078" s="12">
        <v>0</v>
      </c>
    </row>
    <row r="4079" spans="1:7" x14ac:dyDescent="0.25">
      <c r="A4079" s="12" t="s">
        <v>116</v>
      </c>
      <c r="B4079" s="12" t="s">
        <v>183</v>
      </c>
      <c r="C4079" s="12">
        <v>13</v>
      </c>
      <c r="D4079" s="12">
        <v>13</v>
      </c>
      <c r="E4079" s="12">
        <v>12</v>
      </c>
      <c r="F4079" s="12">
        <v>1</v>
      </c>
      <c r="G4079" s="12">
        <v>0</v>
      </c>
    </row>
    <row r="4080" spans="1:7" x14ac:dyDescent="0.25">
      <c r="A4080" s="12" t="s">
        <v>116</v>
      </c>
      <c r="B4080" s="12" t="s">
        <v>184</v>
      </c>
      <c r="C4080" s="12">
        <v>7</v>
      </c>
      <c r="D4080" s="12">
        <v>7</v>
      </c>
      <c r="E4080" s="12">
        <v>7</v>
      </c>
      <c r="F4080" s="12">
        <v>0</v>
      </c>
      <c r="G4080" s="12">
        <v>0</v>
      </c>
    </row>
    <row r="4081" spans="1:7" x14ac:dyDescent="0.25">
      <c r="A4081" s="12" t="s">
        <v>99</v>
      </c>
      <c r="B4081" s="12" t="s">
        <v>183</v>
      </c>
      <c r="C4081" s="12">
        <v>9</v>
      </c>
      <c r="D4081" s="12">
        <v>9</v>
      </c>
      <c r="E4081" s="12">
        <v>8</v>
      </c>
      <c r="F4081" s="12">
        <v>1</v>
      </c>
      <c r="G4081" s="12">
        <v>0</v>
      </c>
    </row>
    <row r="4082" spans="1:7" x14ac:dyDescent="0.25">
      <c r="A4082" s="12" t="s">
        <v>99</v>
      </c>
      <c r="B4082" s="12" t="s">
        <v>19</v>
      </c>
      <c r="C4082" s="12">
        <v>2</v>
      </c>
      <c r="D4082" s="12">
        <v>2</v>
      </c>
      <c r="E4082" s="12">
        <v>2</v>
      </c>
      <c r="F4082" s="12">
        <v>0</v>
      </c>
      <c r="G4082" s="12">
        <v>0</v>
      </c>
    </row>
    <row r="4083" spans="1:7" x14ac:dyDescent="0.25">
      <c r="A4083" s="12" t="s">
        <v>99</v>
      </c>
      <c r="B4083" s="12" t="s">
        <v>184</v>
      </c>
      <c r="C4083" s="12">
        <v>2</v>
      </c>
      <c r="D4083" s="12">
        <v>2</v>
      </c>
      <c r="E4083" s="12">
        <v>1</v>
      </c>
      <c r="F4083" s="12">
        <v>1</v>
      </c>
      <c r="G4083" s="12">
        <v>0</v>
      </c>
    </row>
    <row r="4084" spans="1:7" x14ac:dyDescent="0.25">
      <c r="A4084" s="12" t="s">
        <v>99</v>
      </c>
      <c r="B4084" s="12" t="s">
        <v>182</v>
      </c>
      <c r="C4084" s="12">
        <v>2</v>
      </c>
      <c r="D4084" s="12">
        <v>2</v>
      </c>
      <c r="E4084" s="12">
        <v>2</v>
      </c>
      <c r="F4084" s="12">
        <v>0</v>
      </c>
      <c r="G4084" s="12">
        <v>1</v>
      </c>
    </row>
    <row r="4085" spans="1:7" x14ac:dyDescent="0.25">
      <c r="A4085" s="12" t="s">
        <v>118</v>
      </c>
      <c r="B4085" s="12" t="s">
        <v>19</v>
      </c>
      <c r="C4085" s="12">
        <v>3</v>
      </c>
      <c r="D4085" s="12">
        <v>3</v>
      </c>
      <c r="E4085" s="12">
        <v>2</v>
      </c>
      <c r="F4085" s="12">
        <v>1</v>
      </c>
      <c r="G4085" s="12">
        <v>0</v>
      </c>
    </row>
    <row r="4086" spans="1:7" x14ac:dyDescent="0.25">
      <c r="A4086" s="12" t="s">
        <v>118</v>
      </c>
      <c r="B4086" s="12" t="s">
        <v>184</v>
      </c>
      <c r="C4086" s="12">
        <v>2</v>
      </c>
      <c r="D4086" s="12">
        <v>2</v>
      </c>
      <c r="E4086" s="12">
        <v>2</v>
      </c>
      <c r="F4086" s="12">
        <v>0</v>
      </c>
      <c r="G4086" s="12">
        <v>0</v>
      </c>
    </row>
    <row r="4087" spans="1:7" x14ac:dyDescent="0.25">
      <c r="A4087" s="12" t="s">
        <v>118</v>
      </c>
      <c r="B4087" s="12" t="s">
        <v>182</v>
      </c>
      <c r="C4087" s="12">
        <v>3</v>
      </c>
      <c r="D4087" s="12">
        <v>3</v>
      </c>
      <c r="E4087" s="12">
        <v>3</v>
      </c>
      <c r="F4087" s="12">
        <v>0</v>
      </c>
      <c r="G4087" s="12">
        <v>0</v>
      </c>
    </row>
    <row r="4088" spans="1:7" x14ac:dyDescent="0.25">
      <c r="A4088" s="12" t="s">
        <v>118</v>
      </c>
      <c r="B4088" s="12" t="s">
        <v>183</v>
      </c>
      <c r="C4088" s="12">
        <v>16</v>
      </c>
      <c r="D4088" s="12">
        <v>15</v>
      </c>
      <c r="E4088" s="12">
        <v>10</v>
      </c>
      <c r="F4088" s="12">
        <v>5</v>
      </c>
      <c r="G4088" s="12">
        <v>1</v>
      </c>
    </row>
    <row r="4089" spans="1:7" x14ac:dyDescent="0.25">
      <c r="A4089" s="12" t="s">
        <v>107</v>
      </c>
      <c r="B4089" s="12" t="s">
        <v>184</v>
      </c>
      <c r="C4089" s="12">
        <v>3</v>
      </c>
      <c r="D4089" s="12">
        <v>2</v>
      </c>
      <c r="E4089" s="12">
        <v>2</v>
      </c>
      <c r="F4089" s="12">
        <v>0</v>
      </c>
      <c r="G4089" s="12">
        <v>0</v>
      </c>
    </row>
    <row r="4090" spans="1:7" x14ac:dyDescent="0.25">
      <c r="A4090" s="12" t="s">
        <v>107</v>
      </c>
      <c r="B4090" s="12" t="s">
        <v>183</v>
      </c>
      <c r="C4090" s="12">
        <v>8</v>
      </c>
      <c r="D4090" s="12">
        <v>4</v>
      </c>
      <c r="E4090" s="12">
        <v>3</v>
      </c>
      <c r="F4090" s="12">
        <v>1</v>
      </c>
      <c r="G4090" s="12">
        <v>0</v>
      </c>
    </row>
    <row r="4091" spans="1:7" x14ac:dyDescent="0.25">
      <c r="A4091" s="12" t="s">
        <v>107</v>
      </c>
      <c r="B4091" s="12" t="s">
        <v>182</v>
      </c>
      <c r="C4091" s="12">
        <v>3</v>
      </c>
      <c r="D4091" s="12">
        <v>3</v>
      </c>
      <c r="E4091" s="12">
        <v>3</v>
      </c>
      <c r="F4091" s="12">
        <v>0</v>
      </c>
      <c r="G4091" s="12">
        <v>0</v>
      </c>
    </row>
    <row r="4092" spans="1:7" x14ac:dyDescent="0.25">
      <c r="A4092" s="12" t="s">
        <v>58</v>
      </c>
      <c r="B4092" s="12" t="s">
        <v>182</v>
      </c>
      <c r="C4092" s="12">
        <v>5</v>
      </c>
      <c r="D4092" s="12">
        <v>4</v>
      </c>
      <c r="E4092" s="12">
        <v>3</v>
      </c>
      <c r="F4092" s="12">
        <v>1</v>
      </c>
      <c r="G4092" s="12">
        <v>0</v>
      </c>
    </row>
    <row r="4093" spans="1:7" x14ac:dyDescent="0.25">
      <c r="A4093" s="12" t="s">
        <v>58</v>
      </c>
      <c r="B4093" s="12" t="s">
        <v>19</v>
      </c>
      <c r="C4093" s="12">
        <v>1</v>
      </c>
      <c r="D4093" s="12">
        <v>1</v>
      </c>
      <c r="E4093" s="12">
        <v>1</v>
      </c>
      <c r="F4093" s="12">
        <v>0</v>
      </c>
      <c r="G4093" s="12">
        <v>0</v>
      </c>
    </row>
    <row r="4094" spans="1:7" x14ac:dyDescent="0.25">
      <c r="A4094" s="12" t="s">
        <v>58</v>
      </c>
      <c r="B4094" s="12" t="s">
        <v>183</v>
      </c>
      <c r="C4094" s="12">
        <v>9</v>
      </c>
      <c r="D4094" s="12">
        <v>8</v>
      </c>
      <c r="E4094" s="12">
        <v>7</v>
      </c>
      <c r="F4094" s="12">
        <v>1</v>
      </c>
      <c r="G4094" s="12">
        <v>0</v>
      </c>
    </row>
    <row r="4095" spans="1:7" x14ac:dyDescent="0.25">
      <c r="A4095" s="12" t="s">
        <v>58</v>
      </c>
      <c r="B4095" s="12" t="s">
        <v>184</v>
      </c>
      <c r="C4095" s="12">
        <v>2</v>
      </c>
      <c r="D4095" s="12">
        <v>2</v>
      </c>
      <c r="E4095" s="12">
        <v>2</v>
      </c>
      <c r="F4095" s="12">
        <v>0</v>
      </c>
      <c r="G4095" s="12">
        <v>0</v>
      </c>
    </row>
    <row r="4096" spans="1:7" x14ac:dyDescent="0.25">
      <c r="A4096" s="12" t="s">
        <v>72</v>
      </c>
      <c r="B4096" s="12" t="s">
        <v>184</v>
      </c>
      <c r="C4096" s="12">
        <v>6</v>
      </c>
      <c r="D4096" s="12">
        <v>6</v>
      </c>
      <c r="E4096" s="12">
        <v>6</v>
      </c>
      <c r="F4096" s="12">
        <v>0</v>
      </c>
      <c r="G4096" s="12">
        <v>0</v>
      </c>
    </row>
    <row r="4097" spans="1:7" x14ac:dyDescent="0.25">
      <c r="A4097" s="12" t="s">
        <v>72</v>
      </c>
      <c r="B4097" s="12" t="s">
        <v>182</v>
      </c>
      <c r="C4097" s="12">
        <v>4</v>
      </c>
      <c r="D4097" s="12">
        <v>4</v>
      </c>
      <c r="E4097" s="12">
        <v>4</v>
      </c>
      <c r="F4097" s="12">
        <v>0</v>
      </c>
      <c r="G4097" s="12">
        <v>0</v>
      </c>
    </row>
    <row r="4098" spans="1:7" x14ac:dyDescent="0.25">
      <c r="A4098" s="12" t="s">
        <v>72</v>
      </c>
      <c r="B4098" s="12" t="s">
        <v>183</v>
      </c>
      <c r="C4098" s="12">
        <v>13</v>
      </c>
      <c r="D4098" s="12">
        <v>13</v>
      </c>
      <c r="E4098" s="12">
        <v>9</v>
      </c>
      <c r="F4098" s="12">
        <v>4</v>
      </c>
      <c r="G4098" s="12">
        <v>0</v>
      </c>
    </row>
    <row r="4099" spans="1:7" x14ac:dyDescent="0.25">
      <c r="A4099" s="12" t="s">
        <v>72</v>
      </c>
      <c r="B4099" s="12" t="s">
        <v>19</v>
      </c>
      <c r="C4099" s="12">
        <v>2</v>
      </c>
      <c r="D4099" s="12">
        <v>2</v>
      </c>
      <c r="E4099" s="12">
        <v>2</v>
      </c>
      <c r="F4099" s="12">
        <v>0</v>
      </c>
      <c r="G4099" s="12">
        <v>0</v>
      </c>
    </row>
    <row r="4100" spans="1:7" x14ac:dyDescent="0.25">
      <c r="A4100" s="12" t="s">
        <v>93</v>
      </c>
      <c r="B4100" s="12" t="s">
        <v>19</v>
      </c>
      <c r="C4100" s="12">
        <v>1</v>
      </c>
      <c r="D4100" s="12">
        <v>1</v>
      </c>
      <c r="E4100" s="12">
        <v>1</v>
      </c>
      <c r="F4100" s="12">
        <v>0</v>
      </c>
      <c r="G4100" s="12">
        <v>0</v>
      </c>
    </row>
    <row r="4101" spans="1:7" x14ac:dyDescent="0.25">
      <c r="A4101" s="12" t="s">
        <v>93</v>
      </c>
      <c r="B4101" s="12" t="s">
        <v>182</v>
      </c>
      <c r="C4101" s="12">
        <v>2</v>
      </c>
      <c r="D4101" s="12">
        <v>2</v>
      </c>
      <c r="E4101" s="12">
        <v>2</v>
      </c>
      <c r="F4101" s="12">
        <v>0</v>
      </c>
      <c r="G4101" s="12">
        <v>0</v>
      </c>
    </row>
    <row r="4102" spans="1:7" x14ac:dyDescent="0.25">
      <c r="A4102" s="12" t="s">
        <v>93</v>
      </c>
      <c r="B4102" s="12" t="s">
        <v>184</v>
      </c>
      <c r="C4102" s="12">
        <v>2</v>
      </c>
      <c r="D4102" s="12">
        <v>2</v>
      </c>
      <c r="E4102" s="12">
        <v>2</v>
      </c>
      <c r="F4102" s="12">
        <v>0</v>
      </c>
      <c r="G4102" s="12">
        <v>0</v>
      </c>
    </row>
    <row r="4103" spans="1:7" x14ac:dyDescent="0.25">
      <c r="A4103" s="12" t="s">
        <v>93</v>
      </c>
      <c r="B4103" s="12" t="s">
        <v>183</v>
      </c>
      <c r="C4103" s="12">
        <v>4</v>
      </c>
      <c r="D4103" s="12">
        <v>4</v>
      </c>
      <c r="E4103" s="12">
        <v>4</v>
      </c>
      <c r="F4103" s="12">
        <v>0</v>
      </c>
      <c r="G4103" s="12">
        <v>0</v>
      </c>
    </row>
    <row r="4104" spans="1:7" x14ac:dyDescent="0.25">
      <c r="A4104" s="12" t="s">
        <v>73</v>
      </c>
      <c r="B4104" s="12" t="s">
        <v>19</v>
      </c>
      <c r="C4104" s="12">
        <v>1</v>
      </c>
      <c r="D4104" s="12">
        <v>1</v>
      </c>
      <c r="E4104" s="12">
        <v>1</v>
      </c>
      <c r="F4104" s="12">
        <v>0</v>
      </c>
      <c r="G4104" s="12">
        <v>0</v>
      </c>
    </row>
    <row r="4105" spans="1:7" x14ac:dyDescent="0.25">
      <c r="A4105" s="12" t="s">
        <v>73</v>
      </c>
      <c r="B4105" s="12" t="s">
        <v>184</v>
      </c>
      <c r="C4105" s="12">
        <v>3</v>
      </c>
      <c r="D4105" s="12">
        <v>3</v>
      </c>
      <c r="E4105" s="12">
        <v>3</v>
      </c>
      <c r="F4105" s="12">
        <v>0</v>
      </c>
      <c r="G4105" s="12">
        <v>0</v>
      </c>
    </row>
    <row r="4106" spans="1:7" x14ac:dyDescent="0.25">
      <c r="A4106" s="12" t="s">
        <v>73</v>
      </c>
      <c r="B4106" s="12" t="s">
        <v>182</v>
      </c>
      <c r="C4106" s="12">
        <v>1</v>
      </c>
      <c r="D4106" s="12">
        <v>1</v>
      </c>
      <c r="E4106" s="12">
        <v>1</v>
      </c>
      <c r="F4106" s="12">
        <v>0</v>
      </c>
      <c r="G4106" s="12">
        <v>0</v>
      </c>
    </row>
    <row r="4107" spans="1:7" x14ac:dyDescent="0.25">
      <c r="A4107" s="12" t="s">
        <v>73</v>
      </c>
      <c r="B4107" s="12" t="s">
        <v>183</v>
      </c>
      <c r="C4107" s="12">
        <v>4</v>
      </c>
      <c r="D4107" s="12">
        <v>3</v>
      </c>
      <c r="E4107" s="12">
        <v>2</v>
      </c>
      <c r="F4107" s="12">
        <v>1</v>
      </c>
      <c r="G4107" s="12">
        <v>0</v>
      </c>
    </row>
    <row r="4108" spans="1:7" x14ac:dyDescent="0.25">
      <c r="A4108" s="12" t="s">
        <v>47</v>
      </c>
      <c r="B4108" s="12" t="s">
        <v>183</v>
      </c>
      <c r="C4108" s="12">
        <v>8</v>
      </c>
      <c r="D4108" s="12">
        <v>8</v>
      </c>
      <c r="E4108" s="12">
        <v>7</v>
      </c>
      <c r="F4108" s="12">
        <v>1</v>
      </c>
      <c r="G4108" s="12">
        <v>1</v>
      </c>
    </row>
    <row r="4109" spans="1:7" x14ac:dyDescent="0.25">
      <c r="A4109" s="12" t="s">
        <v>47</v>
      </c>
      <c r="B4109" s="12" t="s">
        <v>19</v>
      </c>
      <c r="C4109" s="12">
        <v>1</v>
      </c>
      <c r="D4109" s="12">
        <v>1</v>
      </c>
      <c r="E4109" s="12">
        <v>1</v>
      </c>
      <c r="F4109" s="12">
        <v>0</v>
      </c>
      <c r="G4109" s="12">
        <v>0</v>
      </c>
    </row>
    <row r="4110" spans="1:7" x14ac:dyDescent="0.25">
      <c r="A4110" s="12" t="s">
        <v>47</v>
      </c>
      <c r="B4110" s="12" t="s">
        <v>182</v>
      </c>
      <c r="C4110" s="12">
        <v>6</v>
      </c>
      <c r="D4110" s="12">
        <v>6</v>
      </c>
      <c r="E4110" s="12">
        <v>6</v>
      </c>
      <c r="F4110" s="12">
        <v>0</v>
      </c>
      <c r="G4110" s="12">
        <v>0</v>
      </c>
    </row>
    <row r="4111" spans="1:7" x14ac:dyDescent="0.25">
      <c r="A4111" s="12" t="s">
        <v>47</v>
      </c>
      <c r="B4111" s="12" t="s">
        <v>184</v>
      </c>
      <c r="C4111" s="12">
        <v>4</v>
      </c>
      <c r="D4111" s="12">
        <v>4</v>
      </c>
      <c r="E4111" s="12">
        <v>4</v>
      </c>
      <c r="F4111" s="12">
        <v>0</v>
      </c>
      <c r="G4111" s="12">
        <v>0</v>
      </c>
    </row>
    <row r="4112" spans="1:7" x14ac:dyDescent="0.25">
      <c r="A4112" s="12" t="s">
        <v>175</v>
      </c>
      <c r="B4112" s="12" t="s">
        <v>184</v>
      </c>
      <c r="C4112" s="12">
        <v>4</v>
      </c>
      <c r="D4112" s="12">
        <v>4</v>
      </c>
      <c r="E4112" s="12">
        <v>4</v>
      </c>
      <c r="F4112" s="12">
        <v>0</v>
      </c>
      <c r="G4112" s="12">
        <v>0</v>
      </c>
    </row>
    <row r="4113" spans="1:7" x14ac:dyDescent="0.25">
      <c r="A4113" s="12" t="s">
        <v>175</v>
      </c>
      <c r="B4113" s="12" t="s">
        <v>183</v>
      </c>
      <c r="C4113" s="12">
        <v>1</v>
      </c>
      <c r="D4113" s="12">
        <v>1</v>
      </c>
      <c r="E4113" s="12">
        <v>0</v>
      </c>
      <c r="F4113" s="12">
        <v>1</v>
      </c>
      <c r="G4113" s="12">
        <v>0</v>
      </c>
    </row>
    <row r="4114" spans="1:7" x14ac:dyDescent="0.25">
      <c r="A4114" s="12" t="s">
        <v>186</v>
      </c>
      <c r="B4114" s="12" t="s">
        <v>184</v>
      </c>
      <c r="C4114" s="12">
        <v>5</v>
      </c>
      <c r="D4114" s="12">
        <v>5</v>
      </c>
      <c r="E4114" s="12">
        <v>5</v>
      </c>
      <c r="F4114" s="12">
        <v>0</v>
      </c>
      <c r="G4114" s="12">
        <v>0</v>
      </c>
    </row>
    <row r="4115" spans="1:7" x14ac:dyDescent="0.25">
      <c r="A4115" s="12" t="s">
        <v>186</v>
      </c>
      <c r="B4115" s="12" t="s">
        <v>182</v>
      </c>
      <c r="C4115" s="12">
        <v>4</v>
      </c>
      <c r="D4115" s="12">
        <v>4</v>
      </c>
      <c r="E4115" s="12">
        <v>2</v>
      </c>
      <c r="F4115" s="12">
        <v>2</v>
      </c>
      <c r="G4115" s="12">
        <v>0</v>
      </c>
    </row>
    <row r="4116" spans="1:7" x14ac:dyDescent="0.25">
      <c r="A4116" s="12" t="s">
        <v>186</v>
      </c>
      <c r="B4116" s="12" t="s">
        <v>183</v>
      </c>
      <c r="C4116" s="12">
        <v>1</v>
      </c>
      <c r="D4116" s="12">
        <v>1</v>
      </c>
      <c r="E4116" s="12">
        <v>0</v>
      </c>
      <c r="F4116" s="12">
        <v>1</v>
      </c>
      <c r="G4116" s="12">
        <v>0</v>
      </c>
    </row>
    <row r="4117" spans="1:7" x14ac:dyDescent="0.25">
      <c r="A4117" s="12" t="s">
        <v>115</v>
      </c>
      <c r="B4117" s="12" t="s">
        <v>19</v>
      </c>
      <c r="C4117" s="12">
        <v>1</v>
      </c>
      <c r="D4117" s="12">
        <v>1</v>
      </c>
      <c r="E4117" s="12">
        <v>0</v>
      </c>
      <c r="F4117" s="12">
        <v>1</v>
      </c>
      <c r="G4117" s="12">
        <v>0</v>
      </c>
    </row>
    <row r="4118" spans="1:7" x14ac:dyDescent="0.25">
      <c r="A4118" s="12" t="s">
        <v>115</v>
      </c>
      <c r="B4118" s="12" t="s">
        <v>183</v>
      </c>
      <c r="C4118" s="12">
        <v>7</v>
      </c>
      <c r="D4118" s="12">
        <v>6</v>
      </c>
      <c r="E4118" s="12">
        <v>3</v>
      </c>
      <c r="F4118" s="12">
        <v>3</v>
      </c>
      <c r="G4118" s="12">
        <v>0</v>
      </c>
    </row>
    <row r="4119" spans="1:7" x14ac:dyDescent="0.25">
      <c r="A4119" s="12" t="s">
        <v>115</v>
      </c>
      <c r="B4119" s="12" t="s">
        <v>184</v>
      </c>
      <c r="C4119" s="12">
        <v>7</v>
      </c>
      <c r="D4119" s="12">
        <v>7</v>
      </c>
      <c r="E4119" s="12">
        <v>6</v>
      </c>
      <c r="F4119" s="12">
        <v>1</v>
      </c>
      <c r="G4119" s="12">
        <v>0</v>
      </c>
    </row>
    <row r="4120" spans="1:7" x14ac:dyDescent="0.25">
      <c r="A4120" s="12" t="s">
        <v>115</v>
      </c>
      <c r="B4120" s="12" t="s">
        <v>182</v>
      </c>
      <c r="C4120" s="12">
        <v>8</v>
      </c>
      <c r="D4120" s="12">
        <v>8</v>
      </c>
      <c r="E4120" s="12">
        <v>4</v>
      </c>
      <c r="F4120" s="12">
        <v>4</v>
      </c>
      <c r="G4120" s="12">
        <v>0</v>
      </c>
    </row>
    <row r="4121" spans="1:7" x14ac:dyDescent="0.25">
      <c r="A4121" s="12" t="s">
        <v>142</v>
      </c>
      <c r="B4121" s="12" t="s">
        <v>183</v>
      </c>
      <c r="C4121" s="12">
        <v>1</v>
      </c>
      <c r="D4121" s="12">
        <v>0</v>
      </c>
      <c r="E4121" s="12">
        <v>0</v>
      </c>
      <c r="F4121" s="12">
        <v>0</v>
      </c>
      <c r="G4121" s="12">
        <v>0</v>
      </c>
    </row>
    <row r="4122" spans="1:7" x14ac:dyDescent="0.25">
      <c r="A4122" s="12" t="s">
        <v>129</v>
      </c>
      <c r="B4122" s="12" t="s">
        <v>183</v>
      </c>
      <c r="C4122" s="12">
        <v>5</v>
      </c>
      <c r="D4122" s="12">
        <v>5</v>
      </c>
      <c r="E4122" s="12">
        <v>3</v>
      </c>
      <c r="F4122" s="12">
        <v>2</v>
      </c>
      <c r="G4122" s="12">
        <v>0</v>
      </c>
    </row>
    <row r="4123" spans="1:7" x14ac:dyDescent="0.25">
      <c r="A4123" s="12" t="s">
        <v>129</v>
      </c>
      <c r="B4123" s="12" t="s">
        <v>19</v>
      </c>
      <c r="C4123" s="12">
        <v>1</v>
      </c>
      <c r="D4123" s="12">
        <v>1</v>
      </c>
      <c r="E4123" s="12">
        <v>1</v>
      </c>
      <c r="F4123" s="12">
        <v>0</v>
      </c>
      <c r="G4123" s="12">
        <v>0</v>
      </c>
    </row>
    <row r="4124" spans="1:7" x14ac:dyDescent="0.25">
      <c r="A4124" s="12" t="s">
        <v>129</v>
      </c>
      <c r="B4124" s="12" t="s">
        <v>182</v>
      </c>
      <c r="C4124" s="12">
        <v>7</v>
      </c>
      <c r="D4124" s="12">
        <v>7</v>
      </c>
      <c r="E4124" s="12">
        <v>4</v>
      </c>
      <c r="F4124" s="12">
        <v>3</v>
      </c>
      <c r="G4124" s="12">
        <v>0</v>
      </c>
    </row>
    <row r="4125" spans="1:7" x14ac:dyDescent="0.25">
      <c r="A4125" s="12" t="s">
        <v>129</v>
      </c>
      <c r="B4125" s="12" t="s">
        <v>184</v>
      </c>
      <c r="C4125" s="12">
        <v>2</v>
      </c>
      <c r="D4125" s="12">
        <v>2</v>
      </c>
      <c r="E4125" s="12">
        <v>2</v>
      </c>
      <c r="F4125" s="12">
        <v>0</v>
      </c>
      <c r="G4125" s="12">
        <v>0</v>
      </c>
    </row>
    <row r="4126" spans="1:7" x14ac:dyDescent="0.25">
      <c r="A4126" s="12" t="s">
        <v>88</v>
      </c>
      <c r="B4126" s="12" t="s">
        <v>183</v>
      </c>
      <c r="C4126" s="12">
        <v>15</v>
      </c>
      <c r="D4126" s="12">
        <v>15</v>
      </c>
      <c r="E4126" s="12">
        <v>13</v>
      </c>
      <c r="F4126" s="12">
        <v>2</v>
      </c>
      <c r="G4126" s="12">
        <v>0</v>
      </c>
    </row>
    <row r="4127" spans="1:7" x14ac:dyDescent="0.25">
      <c r="A4127" s="12" t="s">
        <v>88</v>
      </c>
      <c r="B4127" s="12" t="s">
        <v>19</v>
      </c>
      <c r="C4127" s="12">
        <v>1</v>
      </c>
      <c r="D4127" s="12">
        <v>1</v>
      </c>
      <c r="E4127" s="12">
        <v>1</v>
      </c>
      <c r="F4127" s="12">
        <v>0</v>
      </c>
      <c r="G4127" s="12">
        <v>0</v>
      </c>
    </row>
    <row r="4128" spans="1:7" x14ac:dyDescent="0.25">
      <c r="A4128" s="12" t="s">
        <v>88</v>
      </c>
      <c r="B4128" s="12" t="s">
        <v>184</v>
      </c>
      <c r="C4128" s="12">
        <v>3</v>
      </c>
      <c r="D4128" s="12">
        <v>3</v>
      </c>
      <c r="E4128" s="12">
        <v>3</v>
      </c>
      <c r="F4128" s="12">
        <v>0</v>
      </c>
      <c r="G4128" s="12">
        <v>0</v>
      </c>
    </row>
    <row r="4129" spans="1:7" x14ac:dyDescent="0.25">
      <c r="A4129" s="12" t="s">
        <v>88</v>
      </c>
      <c r="B4129" s="12" t="s">
        <v>182</v>
      </c>
      <c r="C4129" s="12">
        <v>5</v>
      </c>
      <c r="D4129" s="12">
        <v>5</v>
      </c>
      <c r="E4129" s="12">
        <v>5</v>
      </c>
      <c r="F4129" s="12">
        <v>0</v>
      </c>
      <c r="G4129" s="12">
        <v>0</v>
      </c>
    </row>
    <row r="4130" spans="1:7" x14ac:dyDescent="0.25">
      <c r="A4130" s="12" t="s">
        <v>109</v>
      </c>
      <c r="B4130" s="12" t="s">
        <v>183</v>
      </c>
      <c r="C4130" s="12">
        <v>11</v>
      </c>
      <c r="D4130" s="12">
        <v>11</v>
      </c>
      <c r="E4130" s="12">
        <v>9</v>
      </c>
      <c r="F4130" s="12">
        <v>2</v>
      </c>
      <c r="G4130" s="12">
        <v>0</v>
      </c>
    </row>
    <row r="4131" spans="1:7" x14ac:dyDescent="0.25">
      <c r="A4131" s="12" t="s">
        <v>109</v>
      </c>
      <c r="B4131" s="12" t="s">
        <v>184</v>
      </c>
      <c r="C4131" s="12">
        <v>5</v>
      </c>
      <c r="D4131" s="12">
        <v>5</v>
      </c>
      <c r="E4131" s="12">
        <v>5</v>
      </c>
      <c r="F4131" s="12">
        <v>0</v>
      </c>
      <c r="G4131" s="12">
        <v>0</v>
      </c>
    </row>
    <row r="4132" spans="1:7" x14ac:dyDescent="0.25">
      <c r="A4132" s="12" t="s">
        <v>109</v>
      </c>
      <c r="B4132" s="12" t="s">
        <v>182</v>
      </c>
      <c r="C4132" s="12">
        <v>2</v>
      </c>
      <c r="D4132" s="12">
        <v>2</v>
      </c>
      <c r="E4132" s="12">
        <v>2</v>
      </c>
      <c r="F4132" s="12">
        <v>0</v>
      </c>
      <c r="G4132" s="12">
        <v>0</v>
      </c>
    </row>
    <row r="4133" spans="1:7" x14ac:dyDescent="0.25">
      <c r="A4133" s="12" t="s">
        <v>60</v>
      </c>
      <c r="B4133" s="12" t="s">
        <v>183</v>
      </c>
      <c r="C4133" s="12">
        <v>12</v>
      </c>
      <c r="D4133" s="12">
        <v>11</v>
      </c>
      <c r="E4133" s="12">
        <v>9</v>
      </c>
      <c r="F4133" s="12">
        <v>2</v>
      </c>
      <c r="G4133" s="12">
        <v>0</v>
      </c>
    </row>
    <row r="4134" spans="1:7" x14ac:dyDescent="0.25">
      <c r="A4134" s="12" t="s">
        <v>60</v>
      </c>
      <c r="B4134" s="12" t="s">
        <v>19</v>
      </c>
      <c r="C4134" s="12">
        <v>4</v>
      </c>
      <c r="D4134" s="12">
        <v>4</v>
      </c>
      <c r="E4134" s="12">
        <v>3</v>
      </c>
      <c r="F4134" s="12">
        <v>1</v>
      </c>
      <c r="G4134" s="12">
        <v>0</v>
      </c>
    </row>
    <row r="4135" spans="1:7" x14ac:dyDescent="0.25">
      <c r="A4135" s="12" t="s">
        <v>60</v>
      </c>
      <c r="B4135" s="12" t="s">
        <v>182</v>
      </c>
      <c r="C4135" s="12">
        <v>16</v>
      </c>
      <c r="D4135" s="12">
        <v>16</v>
      </c>
      <c r="E4135" s="12">
        <v>9</v>
      </c>
      <c r="F4135" s="12">
        <v>7</v>
      </c>
      <c r="G4135" s="12">
        <v>0</v>
      </c>
    </row>
    <row r="4136" spans="1:7" x14ac:dyDescent="0.25">
      <c r="A4136" s="12" t="s">
        <v>60</v>
      </c>
      <c r="B4136" s="12" t="s">
        <v>184</v>
      </c>
      <c r="C4136" s="12">
        <v>17</v>
      </c>
      <c r="D4136" s="12">
        <v>17</v>
      </c>
      <c r="E4136" s="12">
        <v>17</v>
      </c>
      <c r="F4136" s="12">
        <v>0</v>
      </c>
      <c r="G4136" s="12">
        <v>0</v>
      </c>
    </row>
    <row r="4137" spans="1:7" x14ac:dyDescent="0.25">
      <c r="A4137" s="12" t="s">
        <v>41</v>
      </c>
      <c r="B4137" s="12" t="s">
        <v>183</v>
      </c>
      <c r="C4137" s="12">
        <v>4</v>
      </c>
      <c r="D4137" s="12">
        <v>4</v>
      </c>
      <c r="E4137" s="12">
        <v>3</v>
      </c>
      <c r="F4137" s="12">
        <v>1</v>
      </c>
      <c r="G4137" s="12">
        <v>0</v>
      </c>
    </row>
    <row r="4138" spans="1:7" x14ac:dyDescent="0.25">
      <c r="A4138" s="12" t="s">
        <v>41</v>
      </c>
      <c r="B4138" s="12" t="s">
        <v>184</v>
      </c>
      <c r="C4138" s="12">
        <v>5</v>
      </c>
      <c r="D4138" s="12">
        <v>5</v>
      </c>
      <c r="E4138" s="12">
        <v>4</v>
      </c>
      <c r="F4138" s="12">
        <v>1</v>
      </c>
      <c r="G4138" s="12">
        <v>0</v>
      </c>
    </row>
    <row r="4139" spans="1:7" x14ac:dyDescent="0.25">
      <c r="A4139" s="12" t="s">
        <v>41</v>
      </c>
      <c r="B4139" s="12" t="s">
        <v>182</v>
      </c>
      <c r="C4139" s="12">
        <v>6</v>
      </c>
      <c r="D4139" s="12">
        <v>6</v>
      </c>
      <c r="E4139" s="12">
        <v>5</v>
      </c>
      <c r="F4139" s="12">
        <v>1</v>
      </c>
      <c r="G4139" s="12">
        <v>0</v>
      </c>
    </row>
    <row r="4140" spans="1:7" x14ac:dyDescent="0.25">
      <c r="A4140" s="12" t="s">
        <v>41</v>
      </c>
      <c r="B4140" s="12" t="s">
        <v>19</v>
      </c>
      <c r="C4140" s="12">
        <v>3</v>
      </c>
      <c r="D4140" s="12">
        <v>3</v>
      </c>
      <c r="E4140" s="12">
        <v>3</v>
      </c>
      <c r="F4140" s="12">
        <v>0</v>
      </c>
      <c r="G4140" s="12">
        <v>0</v>
      </c>
    </row>
    <row r="4141" spans="1:7" x14ac:dyDescent="0.25">
      <c r="A4141" s="12" t="s">
        <v>53</v>
      </c>
      <c r="B4141" s="12" t="s">
        <v>182</v>
      </c>
      <c r="C4141" s="12">
        <v>1</v>
      </c>
      <c r="D4141" s="12">
        <v>1</v>
      </c>
      <c r="E4141" s="12">
        <v>1</v>
      </c>
      <c r="F4141" s="12">
        <v>0</v>
      </c>
      <c r="G4141" s="12">
        <v>0</v>
      </c>
    </row>
    <row r="4142" spans="1:7" x14ac:dyDescent="0.25">
      <c r="A4142" s="12" t="s">
        <v>53</v>
      </c>
      <c r="B4142" s="12" t="s">
        <v>19</v>
      </c>
      <c r="C4142" s="12">
        <v>2</v>
      </c>
      <c r="D4142" s="12">
        <v>2</v>
      </c>
      <c r="E4142" s="12">
        <v>2</v>
      </c>
      <c r="F4142" s="12">
        <v>0</v>
      </c>
      <c r="G4142" s="12">
        <v>0</v>
      </c>
    </row>
    <row r="4143" spans="1:7" x14ac:dyDescent="0.25">
      <c r="A4143" s="12" t="s">
        <v>53</v>
      </c>
      <c r="B4143" s="12" t="s">
        <v>184</v>
      </c>
      <c r="C4143" s="12">
        <v>2</v>
      </c>
      <c r="D4143" s="12">
        <v>2</v>
      </c>
      <c r="E4143" s="12">
        <v>2</v>
      </c>
      <c r="F4143" s="12">
        <v>0</v>
      </c>
      <c r="G4143" s="12">
        <v>0</v>
      </c>
    </row>
    <row r="4144" spans="1:7" x14ac:dyDescent="0.25">
      <c r="A4144" s="12" t="s">
        <v>151</v>
      </c>
      <c r="B4144" s="12" t="s">
        <v>184</v>
      </c>
      <c r="C4144" s="12">
        <v>1</v>
      </c>
      <c r="D4144" s="12">
        <v>1</v>
      </c>
      <c r="E4144" s="12">
        <v>1</v>
      </c>
      <c r="F4144" s="12">
        <v>0</v>
      </c>
      <c r="G4144" s="12">
        <v>0</v>
      </c>
    </row>
    <row r="4145" spans="1:7" x14ac:dyDescent="0.25">
      <c r="A4145" s="12" t="s">
        <v>151</v>
      </c>
      <c r="B4145" s="12" t="s">
        <v>182</v>
      </c>
      <c r="C4145" s="12">
        <v>3</v>
      </c>
      <c r="D4145" s="12">
        <v>3</v>
      </c>
      <c r="E4145" s="12">
        <v>3</v>
      </c>
      <c r="F4145" s="12">
        <v>0</v>
      </c>
      <c r="G4145" s="12">
        <v>0</v>
      </c>
    </row>
    <row r="4146" spans="1:7" x14ac:dyDescent="0.25">
      <c r="A4146" s="12" t="s">
        <v>151</v>
      </c>
      <c r="B4146" s="12" t="s">
        <v>183</v>
      </c>
      <c r="C4146" s="12">
        <v>17</v>
      </c>
      <c r="D4146" s="12">
        <v>17</v>
      </c>
      <c r="E4146" s="12">
        <v>9</v>
      </c>
      <c r="F4146" s="12">
        <v>8</v>
      </c>
      <c r="G4146" s="12">
        <v>0</v>
      </c>
    </row>
    <row r="4147" spans="1:7" x14ac:dyDescent="0.25">
      <c r="A4147" s="12" t="s">
        <v>151</v>
      </c>
      <c r="B4147" s="12" t="s">
        <v>19</v>
      </c>
      <c r="C4147" s="12">
        <v>1</v>
      </c>
      <c r="D4147" s="12">
        <v>1</v>
      </c>
      <c r="E4147" s="12">
        <v>1</v>
      </c>
      <c r="F4147" s="12">
        <v>0</v>
      </c>
      <c r="G4147" s="12">
        <v>0</v>
      </c>
    </row>
    <row r="4148" spans="1:7" x14ac:dyDescent="0.25">
      <c r="A4148" s="12" t="s">
        <v>54</v>
      </c>
      <c r="B4148" s="12" t="s">
        <v>183</v>
      </c>
      <c r="C4148" s="12">
        <v>4</v>
      </c>
      <c r="D4148" s="12">
        <v>3</v>
      </c>
      <c r="E4148" s="12">
        <v>3</v>
      </c>
      <c r="F4148" s="12">
        <v>0</v>
      </c>
      <c r="G4148" s="12">
        <v>0</v>
      </c>
    </row>
    <row r="4149" spans="1:7" x14ac:dyDescent="0.25">
      <c r="A4149" s="12" t="s">
        <v>54</v>
      </c>
      <c r="B4149" s="12" t="s">
        <v>182</v>
      </c>
      <c r="C4149" s="12">
        <v>1</v>
      </c>
      <c r="D4149" s="12">
        <v>1</v>
      </c>
      <c r="E4149" s="12">
        <v>1</v>
      </c>
      <c r="F4149" s="12">
        <v>0</v>
      </c>
      <c r="G4149" s="12">
        <v>0</v>
      </c>
    </row>
    <row r="4150" spans="1:7" x14ac:dyDescent="0.25">
      <c r="A4150" s="12" t="s">
        <v>54</v>
      </c>
      <c r="B4150" s="12" t="s">
        <v>3</v>
      </c>
      <c r="C4150" s="12">
        <v>1</v>
      </c>
      <c r="D4150" s="12">
        <v>1</v>
      </c>
      <c r="E4150" s="12">
        <v>1</v>
      </c>
      <c r="F4150" s="12">
        <v>0</v>
      </c>
      <c r="G4150" s="12">
        <v>0</v>
      </c>
    </row>
    <row r="4151" spans="1:7" x14ac:dyDescent="0.25">
      <c r="A4151" s="12" t="s">
        <v>54</v>
      </c>
      <c r="B4151" s="12" t="s">
        <v>19</v>
      </c>
      <c r="C4151" s="12">
        <v>5</v>
      </c>
      <c r="D4151" s="12">
        <v>5</v>
      </c>
      <c r="E4151" s="12">
        <v>5</v>
      </c>
      <c r="F4151" s="12">
        <v>0</v>
      </c>
      <c r="G4151" s="12">
        <v>0</v>
      </c>
    </row>
    <row r="4152" spans="1:7" x14ac:dyDescent="0.25">
      <c r="A4152" s="12" t="s">
        <v>54</v>
      </c>
      <c r="B4152" s="12" t="s">
        <v>190</v>
      </c>
      <c r="C4152" s="12">
        <v>1</v>
      </c>
      <c r="D4152" s="12">
        <v>1</v>
      </c>
      <c r="E4152" s="12">
        <v>1</v>
      </c>
      <c r="F4152" s="12">
        <v>0</v>
      </c>
      <c r="G4152" s="12">
        <v>0</v>
      </c>
    </row>
    <row r="4153" spans="1:7" x14ac:dyDescent="0.25">
      <c r="A4153" s="12" t="s">
        <v>54</v>
      </c>
      <c r="B4153" s="12" t="s">
        <v>184</v>
      </c>
      <c r="C4153" s="12">
        <v>6</v>
      </c>
      <c r="D4153" s="12">
        <v>6</v>
      </c>
      <c r="E4153" s="12">
        <v>5</v>
      </c>
      <c r="F4153" s="12">
        <v>1</v>
      </c>
      <c r="G4153" s="12">
        <v>0</v>
      </c>
    </row>
    <row r="4154" spans="1:7" x14ac:dyDescent="0.25">
      <c r="A4154" s="12" t="s">
        <v>178</v>
      </c>
      <c r="B4154" s="12" t="s">
        <v>182</v>
      </c>
      <c r="C4154" s="12">
        <v>11</v>
      </c>
      <c r="D4154" s="12">
        <v>11</v>
      </c>
      <c r="E4154" s="12">
        <v>6</v>
      </c>
      <c r="F4154" s="12">
        <v>5</v>
      </c>
      <c r="G4154" s="12">
        <v>0</v>
      </c>
    </row>
    <row r="4155" spans="1:7" x14ac:dyDescent="0.25">
      <c r="A4155" s="12" t="s">
        <v>178</v>
      </c>
      <c r="B4155" s="12" t="s">
        <v>183</v>
      </c>
      <c r="C4155" s="12">
        <v>32</v>
      </c>
      <c r="D4155" s="12">
        <v>31</v>
      </c>
      <c r="E4155" s="12">
        <v>29</v>
      </c>
      <c r="F4155" s="12">
        <v>2</v>
      </c>
      <c r="G4155" s="12">
        <v>0</v>
      </c>
    </row>
    <row r="4156" spans="1:7" x14ac:dyDescent="0.25">
      <c r="A4156" s="12" t="s">
        <v>178</v>
      </c>
      <c r="B4156" s="12" t="s">
        <v>19</v>
      </c>
      <c r="C4156" s="12">
        <v>19</v>
      </c>
      <c r="D4156" s="12">
        <v>19</v>
      </c>
      <c r="E4156" s="12">
        <v>15</v>
      </c>
      <c r="F4156" s="12">
        <v>4</v>
      </c>
      <c r="G4156" s="12">
        <v>0</v>
      </c>
    </row>
    <row r="4157" spans="1:7" x14ac:dyDescent="0.25">
      <c r="A4157" s="12" t="s">
        <v>178</v>
      </c>
      <c r="B4157" s="12" t="s">
        <v>184</v>
      </c>
      <c r="C4157" s="12">
        <v>19</v>
      </c>
      <c r="D4157" s="12">
        <v>19</v>
      </c>
      <c r="E4157" s="12">
        <v>16</v>
      </c>
      <c r="F4157" s="12">
        <v>3</v>
      </c>
      <c r="G4157" s="12">
        <v>0</v>
      </c>
    </row>
    <row r="4158" spans="1:7" x14ac:dyDescent="0.25">
      <c r="A4158" s="12" t="s">
        <v>128</v>
      </c>
      <c r="B4158" s="12" t="s">
        <v>182</v>
      </c>
      <c r="C4158" s="12">
        <v>25</v>
      </c>
      <c r="D4158" s="12">
        <v>24</v>
      </c>
      <c r="E4158" s="12">
        <v>19</v>
      </c>
      <c r="F4158" s="12">
        <v>5</v>
      </c>
      <c r="G4158" s="12">
        <v>1</v>
      </c>
    </row>
    <row r="4159" spans="1:7" x14ac:dyDescent="0.25">
      <c r="A4159" s="12" t="s">
        <v>128</v>
      </c>
      <c r="B4159" s="12" t="s">
        <v>184</v>
      </c>
      <c r="C4159" s="12">
        <v>12</v>
      </c>
      <c r="D4159" s="12">
        <v>12</v>
      </c>
      <c r="E4159" s="12">
        <v>9</v>
      </c>
      <c r="F4159" s="12">
        <v>3</v>
      </c>
      <c r="G4159" s="12">
        <v>0</v>
      </c>
    </row>
    <row r="4160" spans="1:7" x14ac:dyDescent="0.25">
      <c r="A4160" s="12" t="s">
        <v>128</v>
      </c>
      <c r="B4160" s="12" t="s">
        <v>19</v>
      </c>
      <c r="C4160" s="12">
        <v>21</v>
      </c>
      <c r="D4160" s="12">
        <v>21</v>
      </c>
      <c r="E4160" s="12">
        <v>18</v>
      </c>
      <c r="F4160" s="12">
        <v>3</v>
      </c>
      <c r="G4160" s="12">
        <v>0</v>
      </c>
    </row>
    <row r="4161" spans="1:7" x14ac:dyDescent="0.25">
      <c r="A4161" s="12" t="s">
        <v>128</v>
      </c>
      <c r="B4161" s="12" t="s">
        <v>183</v>
      </c>
      <c r="C4161" s="12">
        <v>17</v>
      </c>
      <c r="D4161" s="12">
        <v>16</v>
      </c>
      <c r="E4161" s="12">
        <v>9</v>
      </c>
      <c r="F4161" s="12">
        <v>7</v>
      </c>
      <c r="G4161" s="12">
        <v>0</v>
      </c>
    </row>
    <row r="4162" spans="1:7" x14ac:dyDescent="0.25">
      <c r="A4162" s="12" t="s">
        <v>187</v>
      </c>
      <c r="B4162" s="12" t="s">
        <v>182</v>
      </c>
      <c r="C4162" s="12">
        <v>3</v>
      </c>
      <c r="D4162" s="12">
        <v>3</v>
      </c>
      <c r="E4162" s="12">
        <v>2</v>
      </c>
      <c r="F4162" s="12">
        <v>1</v>
      </c>
      <c r="G4162" s="12">
        <v>0</v>
      </c>
    </row>
    <row r="4163" spans="1:7" x14ac:dyDescent="0.25">
      <c r="A4163" s="12" t="s">
        <v>187</v>
      </c>
      <c r="B4163" s="12" t="s">
        <v>19</v>
      </c>
      <c r="C4163" s="12">
        <v>1</v>
      </c>
      <c r="D4163" s="12">
        <v>1</v>
      </c>
      <c r="E4163" s="12">
        <v>0</v>
      </c>
      <c r="F4163" s="12">
        <v>1</v>
      </c>
      <c r="G4163" s="12">
        <v>0</v>
      </c>
    </row>
    <row r="4164" spans="1:7" x14ac:dyDescent="0.25">
      <c r="A4164" s="12" t="s">
        <v>187</v>
      </c>
      <c r="B4164" s="12" t="s">
        <v>184</v>
      </c>
      <c r="C4164" s="12">
        <v>16</v>
      </c>
      <c r="D4164" s="12">
        <v>15</v>
      </c>
      <c r="E4164" s="12">
        <v>14</v>
      </c>
      <c r="F4164" s="12">
        <v>1</v>
      </c>
      <c r="G4164" s="12">
        <v>0</v>
      </c>
    </row>
    <row r="4165" spans="1:7" x14ac:dyDescent="0.25">
      <c r="A4165" s="12" t="s">
        <v>187</v>
      </c>
      <c r="B4165" s="12" t="s">
        <v>183</v>
      </c>
      <c r="C4165" s="12">
        <v>14</v>
      </c>
      <c r="D4165" s="12">
        <v>14</v>
      </c>
      <c r="E4165" s="12">
        <v>10</v>
      </c>
      <c r="F4165" s="12">
        <v>4</v>
      </c>
      <c r="G4165" s="12">
        <v>0</v>
      </c>
    </row>
    <row r="4166" spans="1:7" x14ac:dyDescent="0.25">
      <c r="A4166" s="12" t="s">
        <v>94</v>
      </c>
      <c r="B4166" s="12" t="s">
        <v>183</v>
      </c>
      <c r="C4166" s="12">
        <v>9</v>
      </c>
      <c r="D4166" s="12">
        <v>9</v>
      </c>
      <c r="E4166" s="12">
        <v>6</v>
      </c>
      <c r="F4166" s="12">
        <v>3</v>
      </c>
      <c r="G4166" s="12">
        <v>0</v>
      </c>
    </row>
    <row r="4167" spans="1:7" x14ac:dyDescent="0.25">
      <c r="A4167" s="12" t="s">
        <v>94</v>
      </c>
      <c r="B4167" s="12" t="s">
        <v>19</v>
      </c>
      <c r="C4167" s="12">
        <v>13</v>
      </c>
      <c r="D4167" s="12">
        <v>13</v>
      </c>
      <c r="E4167" s="12">
        <v>10</v>
      </c>
      <c r="F4167" s="12">
        <v>3</v>
      </c>
      <c r="G4167" s="12">
        <v>0</v>
      </c>
    </row>
    <row r="4168" spans="1:7" x14ac:dyDescent="0.25">
      <c r="A4168" s="12" t="s">
        <v>94</v>
      </c>
      <c r="B4168" s="12" t="s">
        <v>184</v>
      </c>
      <c r="C4168" s="12">
        <v>20</v>
      </c>
      <c r="D4168" s="12">
        <v>20</v>
      </c>
      <c r="E4168" s="12">
        <v>18</v>
      </c>
      <c r="F4168" s="12">
        <v>2</v>
      </c>
      <c r="G4168" s="12">
        <v>0</v>
      </c>
    </row>
    <row r="4169" spans="1:7" x14ac:dyDescent="0.25">
      <c r="A4169" s="12" t="s">
        <v>94</v>
      </c>
      <c r="B4169" s="12" t="s">
        <v>182</v>
      </c>
      <c r="C4169" s="12">
        <v>19</v>
      </c>
      <c r="D4169" s="12">
        <v>19</v>
      </c>
      <c r="E4169" s="12">
        <v>16</v>
      </c>
      <c r="F4169" s="12">
        <v>3</v>
      </c>
      <c r="G4169" s="12">
        <v>0</v>
      </c>
    </row>
    <row r="4170" spans="1:7" x14ac:dyDescent="0.25">
      <c r="A4170" s="12" t="s">
        <v>162</v>
      </c>
      <c r="B4170" s="12" t="s">
        <v>182</v>
      </c>
      <c r="C4170" s="12">
        <v>3</v>
      </c>
      <c r="D4170" s="12">
        <v>3</v>
      </c>
      <c r="E4170" s="12">
        <v>2</v>
      </c>
      <c r="F4170" s="12">
        <v>1</v>
      </c>
      <c r="G4170" s="12">
        <v>0</v>
      </c>
    </row>
    <row r="4171" spans="1:7" x14ac:dyDescent="0.25">
      <c r="A4171" s="12" t="s">
        <v>162</v>
      </c>
      <c r="B4171" s="12" t="s">
        <v>184</v>
      </c>
      <c r="C4171" s="12">
        <v>12</v>
      </c>
      <c r="D4171" s="12">
        <v>12</v>
      </c>
      <c r="E4171" s="12">
        <v>8</v>
      </c>
      <c r="F4171" s="12">
        <v>4</v>
      </c>
      <c r="G4171" s="12">
        <v>0</v>
      </c>
    </row>
    <row r="4172" spans="1:7" x14ac:dyDescent="0.25">
      <c r="A4172" s="12" t="s">
        <v>162</v>
      </c>
      <c r="B4172" s="12" t="s">
        <v>183</v>
      </c>
      <c r="C4172" s="12">
        <v>13</v>
      </c>
      <c r="D4172" s="12">
        <v>13</v>
      </c>
      <c r="E4172" s="12">
        <v>8</v>
      </c>
      <c r="F4172" s="12">
        <v>5</v>
      </c>
      <c r="G4172" s="12">
        <v>0</v>
      </c>
    </row>
    <row r="4173" spans="1:7" x14ac:dyDescent="0.25">
      <c r="A4173" s="12" t="s">
        <v>162</v>
      </c>
      <c r="B4173" s="12" t="s">
        <v>19</v>
      </c>
      <c r="C4173" s="12">
        <v>4</v>
      </c>
      <c r="D4173" s="12">
        <v>3</v>
      </c>
      <c r="E4173" s="12">
        <v>0</v>
      </c>
      <c r="F4173" s="12">
        <v>3</v>
      </c>
      <c r="G4173" s="12">
        <v>0</v>
      </c>
    </row>
    <row r="4174" spans="1:7" x14ac:dyDescent="0.25">
      <c r="A4174" s="12" t="s">
        <v>148</v>
      </c>
      <c r="B4174" s="12" t="s">
        <v>19</v>
      </c>
      <c r="C4174" s="12">
        <v>1</v>
      </c>
      <c r="D4174" s="12">
        <v>1</v>
      </c>
      <c r="E4174" s="12">
        <v>1</v>
      </c>
      <c r="F4174" s="12">
        <v>0</v>
      </c>
      <c r="G4174" s="12">
        <v>0</v>
      </c>
    </row>
    <row r="4175" spans="1:7" x14ac:dyDescent="0.25">
      <c r="A4175" s="12" t="s">
        <v>148</v>
      </c>
      <c r="B4175" s="12" t="s">
        <v>184</v>
      </c>
      <c r="C4175" s="12">
        <v>2</v>
      </c>
      <c r="D4175" s="12">
        <v>2</v>
      </c>
      <c r="E4175" s="12">
        <v>2</v>
      </c>
      <c r="F4175" s="12">
        <v>0</v>
      </c>
      <c r="G4175" s="12">
        <v>0</v>
      </c>
    </row>
    <row r="4176" spans="1:7" x14ac:dyDescent="0.25">
      <c r="A4176" s="12" t="s">
        <v>148</v>
      </c>
      <c r="B4176" s="12" t="s">
        <v>183</v>
      </c>
      <c r="C4176" s="12">
        <v>3</v>
      </c>
      <c r="D4176" s="12">
        <v>2</v>
      </c>
      <c r="E4176" s="12">
        <v>1</v>
      </c>
      <c r="F4176" s="12">
        <v>1</v>
      </c>
      <c r="G4176" s="12">
        <v>0</v>
      </c>
    </row>
    <row r="4177" spans="1:13" x14ac:dyDescent="0.25">
      <c r="A4177" s="12" t="s">
        <v>56</v>
      </c>
      <c r="B4177" s="12" t="s">
        <v>182</v>
      </c>
      <c r="C4177" s="12">
        <v>1</v>
      </c>
      <c r="D4177" s="12">
        <v>1</v>
      </c>
      <c r="E4177" s="12">
        <v>1</v>
      </c>
      <c r="F4177" s="12">
        <v>0</v>
      </c>
      <c r="G4177" s="12">
        <v>0</v>
      </c>
    </row>
    <row r="4178" spans="1:13" x14ac:dyDescent="0.25">
      <c r="A4178" s="12" t="s">
        <v>56</v>
      </c>
      <c r="B4178" s="12" t="s">
        <v>183</v>
      </c>
      <c r="C4178" s="12">
        <v>1</v>
      </c>
      <c r="D4178" s="12">
        <v>1</v>
      </c>
      <c r="E4178" s="12">
        <v>1</v>
      </c>
      <c r="F4178" s="12">
        <v>0</v>
      </c>
      <c r="G4178" s="12">
        <v>0</v>
      </c>
    </row>
    <row r="4179" spans="1:13" x14ac:dyDescent="0.25">
      <c r="A4179" s="12" t="s">
        <v>56</v>
      </c>
      <c r="B4179" s="12" t="s">
        <v>19</v>
      </c>
      <c r="C4179" s="12">
        <v>1</v>
      </c>
      <c r="D4179" s="12">
        <v>1</v>
      </c>
      <c r="E4179" s="12">
        <v>0</v>
      </c>
      <c r="F4179" s="12">
        <v>1</v>
      </c>
      <c r="G4179" s="12">
        <v>0</v>
      </c>
    </row>
    <row r="4180" spans="1:13" x14ac:dyDescent="0.25">
      <c r="A4180" s="40" t="s">
        <v>174</v>
      </c>
      <c r="B4180" s="40" t="s">
        <v>182</v>
      </c>
      <c r="C4180" s="40">
        <v>5</v>
      </c>
      <c r="D4180" s="40">
        <v>5</v>
      </c>
      <c r="E4180" s="40">
        <v>5</v>
      </c>
      <c r="F4180" s="40">
        <v>0</v>
      </c>
      <c r="G4180" s="40">
        <v>0</v>
      </c>
      <c r="I4180">
        <f>+SUM(C4180:C4304)</f>
        <v>585</v>
      </c>
      <c r="J4180">
        <f t="shared" ref="J4180:L4180" si="3">+SUM(D4180:D4304)</f>
        <v>555</v>
      </c>
      <c r="K4180">
        <f t="shared" si="3"/>
        <v>473</v>
      </c>
      <c r="L4180">
        <f t="shared" si="3"/>
        <v>82</v>
      </c>
      <c r="M4180">
        <f>+SUM(G4180:G4304)</f>
        <v>0</v>
      </c>
    </row>
    <row r="4181" spans="1:13" x14ac:dyDescent="0.25">
      <c r="A4181" s="40" t="s">
        <v>174</v>
      </c>
      <c r="B4181" s="40" t="s">
        <v>183</v>
      </c>
      <c r="C4181" s="40">
        <v>24</v>
      </c>
      <c r="D4181" s="40">
        <v>20</v>
      </c>
      <c r="E4181" s="40">
        <v>12</v>
      </c>
      <c r="F4181" s="40">
        <v>8</v>
      </c>
      <c r="G4181" s="40">
        <v>0</v>
      </c>
    </row>
    <row r="4182" spans="1:13" x14ac:dyDescent="0.25">
      <c r="A4182" s="40" t="s">
        <v>174</v>
      </c>
      <c r="B4182" s="40" t="s">
        <v>184</v>
      </c>
      <c r="C4182" s="40">
        <v>11</v>
      </c>
      <c r="D4182" s="40">
        <v>10</v>
      </c>
      <c r="E4182" s="40">
        <v>10</v>
      </c>
      <c r="F4182" s="40">
        <v>0</v>
      </c>
      <c r="G4182" s="40">
        <v>0</v>
      </c>
    </row>
    <row r="4183" spans="1:13" x14ac:dyDescent="0.25">
      <c r="A4183" s="40" t="s">
        <v>100</v>
      </c>
      <c r="B4183" s="40" t="s">
        <v>183</v>
      </c>
      <c r="C4183" s="40">
        <v>2</v>
      </c>
      <c r="D4183" s="40">
        <v>2</v>
      </c>
      <c r="E4183" s="40">
        <v>1</v>
      </c>
      <c r="F4183" s="40">
        <v>1</v>
      </c>
      <c r="G4183" s="40">
        <v>0</v>
      </c>
    </row>
    <row r="4184" spans="1:13" x14ac:dyDescent="0.25">
      <c r="A4184" s="40" t="s">
        <v>48</v>
      </c>
      <c r="B4184" s="40" t="s">
        <v>19</v>
      </c>
      <c r="C4184" s="40">
        <v>3</v>
      </c>
      <c r="D4184" s="40">
        <v>3</v>
      </c>
      <c r="E4184" s="40">
        <v>3</v>
      </c>
      <c r="F4184" s="40">
        <v>0</v>
      </c>
      <c r="G4184" s="40">
        <v>0</v>
      </c>
    </row>
    <row r="4185" spans="1:13" x14ac:dyDescent="0.25">
      <c r="A4185" s="40" t="s">
        <v>48</v>
      </c>
      <c r="B4185" s="40" t="s">
        <v>183</v>
      </c>
      <c r="C4185" s="40">
        <v>1</v>
      </c>
      <c r="D4185" s="40">
        <v>1</v>
      </c>
      <c r="E4185" s="40">
        <v>1</v>
      </c>
      <c r="F4185" s="40">
        <v>0</v>
      </c>
      <c r="G4185" s="40">
        <v>0</v>
      </c>
    </row>
    <row r="4186" spans="1:13" x14ac:dyDescent="0.25">
      <c r="A4186" s="40" t="s">
        <v>48</v>
      </c>
      <c r="B4186" s="40" t="s">
        <v>184</v>
      </c>
      <c r="C4186" s="40">
        <v>1</v>
      </c>
      <c r="D4186" s="40">
        <v>0</v>
      </c>
      <c r="E4186" s="40">
        <v>0</v>
      </c>
      <c r="F4186" s="40">
        <v>0</v>
      </c>
      <c r="G4186" s="40">
        <v>0</v>
      </c>
    </row>
    <row r="4187" spans="1:13" x14ac:dyDescent="0.25">
      <c r="A4187" s="40" t="s">
        <v>49</v>
      </c>
      <c r="B4187" s="40" t="s">
        <v>19</v>
      </c>
      <c r="C4187" s="40">
        <v>1</v>
      </c>
      <c r="D4187" s="40">
        <v>0</v>
      </c>
      <c r="E4187" s="40">
        <v>0</v>
      </c>
      <c r="F4187" s="40">
        <v>0</v>
      </c>
      <c r="G4187" s="40">
        <v>0</v>
      </c>
    </row>
    <row r="4188" spans="1:13" x14ac:dyDescent="0.25">
      <c r="A4188" s="40" t="s">
        <v>49</v>
      </c>
      <c r="B4188" s="40" t="s">
        <v>183</v>
      </c>
      <c r="C4188" s="40">
        <v>5</v>
      </c>
      <c r="D4188" s="40">
        <v>5</v>
      </c>
      <c r="E4188" s="40">
        <v>5</v>
      </c>
      <c r="F4188" s="40">
        <v>0</v>
      </c>
      <c r="G4188" s="40">
        <v>0</v>
      </c>
    </row>
    <row r="4189" spans="1:13" x14ac:dyDescent="0.25">
      <c r="A4189" s="40" t="s">
        <v>49</v>
      </c>
      <c r="B4189" s="40" t="s">
        <v>184</v>
      </c>
      <c r="C4189" s="40">
        <v>13</v>
      </c>
      <c r="D4189" s="40">
        <v>13</v>
      </c>
      <c r="E4189" s="40">
        <v>11</v>
      </c>
      <c r="F4189" s="40">
        <v>2</v>
      </c>
      <c r="G4189" s="40">
        <v>0</v>
      </c>
    </row>
    <row r="4190" spans="1:13" x14ac:dyDescent="0.25">
      <c r="A4190" s="40" t="s">
        <v>110</v>
      </c>
      <c r="B4190" s="40" t="s">
        <v>3</v>
      </c>
      <c r="C4190" s="40">
        <v>1</v>
      </c>
      <c r="D4190" s="40">
        <v>0</v>
      </c>
      <c r="E4190" s="40">
        <v>0</v>
      </c>
      <c r="F4190" s="40">
        <v>0</v>
      </c>
      <c r="G4190" s="40">
        <v>0</v>
      </c>
    </row>
    <row r="4191" spans="1:13" x14ac:dyDescent="0.25">
      <c r="A4191" s="40" t="s">
        <v>110</v>
      </c>
      <c r="B4191" s="40" t="s">
        <v>182</v>
      </c>
      <c r="C4191" s="40">
        <v>4</v>
      </c>
      <c r="D4191" s="40">
        <v>4</v>
      </c>
      <c r="E4191" s="40">
        <v>3</v>
      </c>
      <c r="F4191" s="40">
        <v>1</v>
      </c>
      <c r="G4191" s="40">
        <v>0</v>
      </c>
    </row>
    <row r="4192" spans="1:13" x14ac:dyDescent="0.25">
      <c r="A4192" s="40" t="s">
        <v>110</v>
      </c>
      <c r="B4192" s="40" t="s">
        <v>183</v>
      </c>
      <c r="C4192" s="40">
        <v>5</v>
      </c>
      <c r="D4192" s="40">
        <v>5</v>
      </c>
      <c r="E4192" s="40">
        <v>4</v>
      </c>
      <c r="F4192" s="40">
        <v>1</v>
      </c>
      <c r="G4192" s="40">
        <v>0</v>
      </c>
    </row>
    <row r="4193" spans="1:7" x14ac:dyDescent="0.25">
      <c r="A4193" s="40" t="s">
        <v>110</v>
      </c>
      <c r="B4193" s="40" t="s">
        <v>184</v>
      </c>
      <c r="C4193" s="40">
        <v>1</v>
      </c>
      <c r="D4193" s="40">
        <v>1</v>
      </c>
      <c r="E4193" s="40">
        <v>1</v>
      </c>
      <c r="F4193" s="40">
        <v>0</v>
      </c>
      <c r="G4193" s="40">
        <v>0</v>
      </c>
    </row>
    <row r="4194" spans="1:7" x14ac:dyDescent="0.25">
      <c r="A4194" s="40" t="s">
        <v>156</v>
      </c>
      <c r="B4194" s="40" t="s">
        <v>19</v>
      </c>
      <c r="C4194" s="40">
        <v>13</v>
      </c>
      <c r="D4194" s="40">
        <v>13</v>
      </c>
      <c r="E4194" s="40">
        <v>11</v>
      </c>
      <c r="F4194" s="40">
        <v>2</v>
      </c>
      <c r="G4194" s="40">
        <v>0</v>
      </c>
    </row>
    <row r="4195" spans="1:7" x14ac:dyDescent="0.25">
      <c r="A4195" s="40" t="s">
        <v>156</v>
      </c>
      <c r="B4195" s="40" t="s">
        <v>182</v>
      </c>
      <c r="C4195" s="40">
        <v>8</v>
      </c>
      <c r="D4195" s="40">
        <v>8</v>
      </c>
      <c r="E4195" s="40">
        <v>7</v>
      </c>
      <c r="F4195" s="40">
        <v>1</v>
      </c>
      <c r="G4195" s="40">
        <v>0</v>
      </c>
    </row>
    <row r="4196" spans="1:7" x14ac:dyDescent="0.25">
      <c r="A4196" s="40" t="s">
        <v>156</v>
      </c>
      <c r="B4196" s="40" t="s">
        <v>183</v>
      </c>
      <c r="C4196" s="40">
        <v>11</v>
      </c>
      <c r="D4196" s="40">
        <v>9</v>
      </c>
      <c r="E4196" s="40">
        <v>8</v>
      </c>
      <c r="F4196" s="40">
        <v>1</v>
      </c>
      <c r="G4196" s="40">
        <v>0</v>
      </c>
    </row>
    <row r="4197" spans="1:7" x14ac:dyDescent="0.25">
      <c r="A4197" s="40" t="s">
        <v>156</v>
      </c>
      <c r="B4197" s="40" t="s">
        <v>184</v>
      </c>
      <c r="C4197" s="40">
        <v>7</v>
      </c>
      <c r="D4197" s="40">
        <v>7</v>
      </c>
      <c r="E4197" s="40">
        <v>7</v>
      </c>
      <c r="F4197" s="40">
        <v>0</v>
      </c>
      <c r="G4197" s="40">
        <v>0</v>
      </c>
    </row>
    <row r="4198" spans="1:7" x14ac:dyDescent="0.25">
      <c r="A4198" s="40" t="s">
        <v>143</v>
      </c>
      <c r="B4198" s="40" t="s">
        <v>19</v>
      </c>
      <c r="C4198" s="40">
        <v>1</v>
      </c>
      <c r="D4198" s="40">
        <v>1</v>
      </c>
      <c r="E4198" s="40">
        <v>1</v>
      </c>
      <c r="F4198" s="40">
        <v>0</v>
      </c>
      <c r="G4198" s="40">
        <v>0</v>
      </c>
    </row>
    <row r="4199" spans="1:7" x14ac:dyDescent="0.25">
      <c r="A4199" s="40" t="s">
        <v>143</v>
      </c>
      <c r="B4199" s="40" t="s">
        <v>182</v>
      </c>
      <c r="C4199" s="40">
        <v>9</v>
      </c>
      <c r="D4199" s="40">
        <v>8</v>
      </c>
      <c r="E4199" s="40">
        <v>8</v>
      </c>
      <c r="F4199" s="40">
        <v>0</v>
      </c>
      <c r="G4199" s="40">
        <v>0</v>
      </c>
    </row>
    <row r="4200" spans="1:7" x14ac:dyDescent="0.25">
      <c r="A4200" s="40" t="s">
        <v>143</v>
      </c>
      <c r="B4200" s="40" t="s">
        <v>183</v>
      </c>
      <c r="C4200" s="40">
        <v>1</v>
      </c>
      <c r="D4200" s="40">
        <v>0</v>
      </c>
      <c r="E4200" s="40">
        <v>0</v>
      </c>
      <c r="F4200" s="40">
        <v>0</v>
      </c>
      <c r="G4200" s="40">
        <v>0</v>
      </c>
    </row>
    <row r="4201" spans="1:7" x14ac:dyDescent="0.25">
      <c r="A4201" s="40" t="s">
        <v>143</v>
      </c>
      <c r="B4201" s="40" t="s">
        <v>184</v>
      </c>
      <c r="C4201" s="40">
        <v>8</v>
      </c>
      <c r="D4201" s="40">
        <v>8</v>
      </c>
      <c r="E4201" s="40">
        <v>8</v>
      </c>
      <c r="F4201" s="40">
        <v>0</v>
      </c>
      <c r="G4201" s="40">
        <v>0</v>
      </c>
    </row>
    <row r="4202" spans="1:7" x14ac:dyDescent="0.25">
      <c r="A4202" s="40" t="s">
        <v>42</v>
      </c>
      <c r="B4202" s="40" t="s">
        <v>3</v>
      </c>
      <c r="C4202" s="40">
        <v>1</v>
      </c>
      <c r="D4202" s="40">
        <v>1</v>
      </c>
      <c r="E4202" s="40">
        <v>1</v>
      </c>
      <c r="F4202" s="40">
        <v>0</v>
      </c>
      <c r="G4202" s="40">
        <v>0</v>
      </c>
    </row>
    <row r="4203" spans="1:7" x14ac:dyDescent="0.25">
      <c r="A4203" s="40" t="s">
        <v>42</v>
      </c>
      <c r="B4203" s="40" t="s">
        <v>19</v>
      </c>
      <c r="C4203" s="40">
        <v>1</v>
      </c>
      <c r="D4203" s="40">
        <v>1</v>
      </c>
      <c r="E4203" s="40">
        <v>1</v>
      </c>
      <c r="F4203" s="40">
        <v>0</v>
      </c>
      <c r="G4203" s="40">
        <v>0</v>
      </c>
    </row>
    <row r="4204" spans="1:7" x14ac:dyDescent="0.25">
      <c r="A4204" s="40" t="s">
        <v>42</v>
      </c>
      <c r="B4204" s="40" t="s">
        <v>182</v>
      </c>
      <c r="C4204" s="40">
        <v>1</v>
      </c>
      <c r="D4204" s="40">
        <v>1</v>
      </c>
      <c r="E4204" s="40">
        <v>1</v>
      </c>
      <c r="F4204" s="40">
        <v>0</v>
      </c>
      <c r="G4204" s="40">
        <v>0</v>
      </c>
    </row>
    <row r="4205" spans="1:7" x14ac:dyDescent="0.25">
      <c r="A4205" s="40" t="s">
        <v>42</v>
      </c>
      <c r="B4205" s="40" t="s">
        <v>183</v>
      </c>
      <c r="C4205" s="40">
        <v>2</v>
      </c>
      <c r="D4205" s="40">
        <v>2</v>
      </c>
      <c r="E4205" s="40">
        <v>2</v>
      </c>
      <c r="F4205" s="40">
        <v>0</v>
      </c>
      <c r="G4205" s="40">
        <v>0</v>
      </c>
    </row>
    <row r="4206" spans="1:7" x14ac:dyDescent="0.25">
      <c r="A4206" s="40" t="s">
        <v>42</v>
      </c>
      <c r="B4206" s="40" t="s">
        <v>184</v>
      </c>
      <c r="C4206" s="40">
        <v>3</v>
      </c>
      <c r="D4206" s="40">
        <v>2</v>
      </c>
      <c r="E4206" s="40">
        <v>2</v>
      </c>
      <c r="F4206" s="40">
        <v>0</v>
      </c>
      <c r="G4206" s="40">
        <v>0</v>
      </c>
    </row>
    <row r="4207" spans="1:7" x14ac:dyDescent="0.25">
      <c r="A4207" s="40" t="s">
        <v>153</v>
      </c>
      <c r="B4207" s="40" t="s">
        <v>3</v>
      </c>
      <c r="C4207" s="40">
        <v>1</v>
      </c>
      <c r="D4207" s="40">
        <v>1</v>
      </c>
      <c r="E4207" s="40">
        <v>1</v>
      </c>
      <c r="F4207" s="40">
        <v>0</v>
      </c>
      <c r="G4207" s="40">
        <v>0</v>
      </c>
    </row>
    <row r="4208" spans="1:7" x14ac:dyDescent="0.25">
      <c r="A4208" s="40" t="s">
        <v>153</v>
      </c>
      <c r="B4208" s="40" t="s">
        <v>19</v>
      </c>
      <c r="C4208" s="40">
        <v>7</v>
      </c>
      <c r="D4208" s="40">
        <v>7</v>
      </c>
      <c r="E4208" s="40">
        <v>6</v>
      </c>
      <c r="F4208" s="40">
        <v>1</v>
      </c>
      <c r="G4208" s="40">
        <v>0</v>
      </c>
    </row>
    <row r="4209" spans="1:7" x14ac:dyDescent="0.25">
      <c r="A4209" s="40" t="s">
        <v>153</v>
      </c>
      <c r="B4209" s="40" t="s">
        <v>182</v>
      </c>
      <c r="C4209" s="40">
        <v>6</v>
      </c>
      <c r="D4209" s="40">
        <v>6</v>
      </c>
      <c r="E4209" s="40">
        <v>5</v>
      </c>
      <c r="F4209" s="40">
        <v>1</v>
      </c>
      <c r="G4209" s="40">
        <v>0</v>
      </c>
    </row>
    <row r="4210" spans="1:7" x14ac:dyDescent="0.25">
      <c r="A4210" s="40" t="s">
        <v>153</v>
      </c>
      <c r="B4210" s="40" t="s">
        <v>183</v>
      </c>
      <c r="C4210" s="40">
        <v>12</v>
      </c>
      <c r="D4210" s="40">
        <v>12</v>
      </c>
      <c r="E4210" s="40">
        <v>12</v>
      </c>
      <c r="F4210" s="40">
        <v>0</v>
      </c>
      <c r="G4210" s="40">
        <v>0</v>
      </c>
    </row>
    <row r="4211" spans="1:7" x14ac:dyDescent="0.25">
      <c r="A4211" s="40" t="s">
        <v>153</v>
      </c>
      <c r="B4211" s="40" t="s">
        <v>184</v>
      </c>
      <c r="C4211" s="40">
        <v>12</v>
      </c>
      <c r="D4211" s="40">
        <v>12</v>
      </c>
      <c r="E4211" s="40">
        <v>11</v>
      </c>
      <c r="F4211" s="40">
        <v>1</v>
      </c>
      <c r="G4211" s="40">
        <v>0</v>
      </c>
    </row>
    <row r="4212" spans="1:7" x14ac:dyDescent="0.25">
      <c r="A4212" s="40" t="s">
        <v>50</v>
      </c>
      <c r="B4212" s="40" t="s">
        <v>3</v>
      </c>
      <c r="C4212" s="40">
        <v>1</v>
      </c>
      <c r="D4212" s="40">
        <v>0</v>
      </c>
      <c r="E4212" s="40">
        <v>0</v>
      </c>
      <c r="F4212" s="40">
        <v>0</v>
      </c>
      <c r="G4212" s="40">
        <v>0</v>
      </c>
    </row>
    <row r="4213" spans="1:7" x14ac:dyDescent="0.25">
      <c r="A4213" s="40" t="s">
        <v>50</v>
      </c>
      <c r="B4213" s="40" t="s">
        <v>182</v>
      </c>
      <c r="C4213" s="40">
        <v>5</v>
      </c>
      <c r="D4213" s="40">
        <v>5</v>
      </c>
      <c r="E4213" s="40">
        <v>4</v>
      </c>
      <c r="F4213" s="40">
        <v>1</v>
      </c>
      <c r="G4213" s="40">
        <v>0</v>
      </c>
    </row>
    <row r="4214" spans="1:7" x14ac:dyDescent="0.25">
      <c r="A4214" s="40" t="s">
        <v>50</v>
      </c>
      <c r="B4214" s="40" t="s">
        <v>183</v>
      </c>
      <c r="C4214" s="40">
        <v>7</v>
      </c>
      <c r="D4214" s="40">
        <v>7</v>
      </c>
      <c r="E4214" s="40">
        <v>5</v>
      </c>
      <c r="F4214" s="40">
        <v>2</v>
      </c>
      <c r="G4214" s="40">
        <v>0</v>
      </c>
    </row>
    <row r="4215" spans="1:7" x14ac:dyDescent="0.25">
      <c r="A4215" s="40" t="s">
        <v>50</v>
      </c>
      <c r="B4215" s="40" t="s">
        <v>184</v>
      </c>
      <c r="C4215" s="40">
        <v>10</v>
      </c>
      <c r="D4215" s="40">
        <v>10</v>
      </c>
      <c r="E4215" s="40">
        <v>8</v>
      </c>
      <c r="F4215" s="40">
        <v>2</v>
      </c>
      <c r="G4215" s="40">
        <v>0</v>
      </c>
    </row>
    <row r="4216" spans="1:7" x14ac:dyDescent="0.25">
      <c r="A4216" s="40" t="s">
        <v>66</v>
      </c>
      <c r="B4216" s="40" t="s">
        <v>19</v>
      </c>
      <c r="C4216" s="40">
        <v>2</v>
      </c>
      <c r="D4216" s="40">
        <v>2</v>
      </c>
      <c r="E4216" s="40">
        <v>2</v>
      </c>
      <c r="F4216" s="40">
        <v>0</v>
      </c>
      <c r="G4216" s="40">
        <v>0</v>
      </c>
    </row>
    <row r="4217" spans="1:7" x14ac:dyDescent="0.25">
      <c r="A4217" s="40" t="s">
        <v>66</v>
      </c>
      <c r="B4217" s="40" t="s">
        <v>184</v>
      </c>
      <c r="C4217" s="40">
        <v>4</v>
      </c>
      <c r="D4217" s="40">
        <v>4</v>
      </c>
      <c r="E4217" s="40">
        <v>3</v>
      </c>
      <c r="F4217" s="40">
        <v>1</v>
      </c>
      <c r="G4217" s="40">
        <v>0</v>
      </c>
    </row>
    <row r="4218" spans="1:7" x14ac:dyDescent="0.25">
      <c r="A4218" s="40" t="s">
        <v>152</v>
      </c>
      <c r="B4218" s="40" t="s">
        <v>19</v>
      </c>
      <c r="C4218" s="40">
        <v>5</v>
      </c>
      <c r="D4218" s="40">
        <v>5</v>
      </c>
      <c r="E4218" s="40">
        <v>4</v>
      </c>
      <c r="F4218" s="40">
        <v>1</v>
      </c>
      <c r="G4218" s="40">
        <v>0</v>
      </c>
    </row>
    <row r="4219" spans="1:7" x14ac:dyDescent="0.25">
      <c r="A4219" s="40" t="s">
        <v>152</v>
      </c>
      <c r="B4219" s="40" t="s">
        <v>182</v>
      </c>
      <c r="C4219" s="40">
        <v>2</v>
      </c>
      <c r="D4219" s="40">
        <v>2</v>
      </c>
      <c r="E4219" s="40">
        <v>1</v>
      </c>
      <c r="F4219" s="40">
        <v>1</v>
      </c>
      <c r="G4219" s="40">
        <v>0</v>
      </c>
    </row>
    <row r="4220" spans="1:7" x14ac:dyDescent="0.25">
      <c r="A4220" s="40" t="s">
        <v>152</v>
      </c>
      <c r="B4220" s="40" t="s">
        <v>183</v>
      </c>
      <c r="C4220" s="40">
        <v>4</v>
      </c>
      <c r="D4220" s="40">
        <v>3</v>
      </c>
      <c r="E4220" s="40">
        <v>3</v>
      </c>
      <c r="F4220" s="40">
        <v>0</v>
      </c>
      <c r="G4220" s="40">
        <v>0</v>
      </c>
    </row>
    <row r="4221" spans="1:7" x14ac:dyDescent="0.25">
      <c r="A4221" s="40" t="s">
        <v>152</v>
      </c>
      <c r="B4221" s="40" t="s">
        <v>184</v>
      </c>
      <c r="C4221" s="40">
        <v>4</v>
      </c>
      <c r="D4221" s="40">
        <v>3</v>
      </c>
      <c r="E4221" s="40">
        <v>3</v>
      </c>
      <c r="F4221" s="40">
        <v>0</v>
      </c>
      <c r="G4221" s="40">
        <v>0</v>
      </c>
    </row>
    <row r="4222" spans="1:7" x14ac:dyDescent="0.25">
      <c r="A4222" s="40" t="s">
        <v>36</v>
      </c>
      <c r="B4222" s="40" t="s">
        <v>3</v>
      </c>
      <c r="C4222" s="40">
        <v>1</v>
      </c>
      <c r="D4222" s="40">
        <v>1</v>
      </c>
      <c r="E4222" s="40">
        <v>1</v>
      </c>
      <c r="F4222" s="40">
        <v>0</v>
      </c>
      <c r="G4222" s="40">
        <v>0</v>
      </c>
    </row>
    <row r="4223" spans="1:7" x14ac:dyDescent="0.25">
      <c r="A4223" s="40" t="s">
        <v>36</v>
      </c>
      <c r="B4223" s="40" t="s">
        <v>19</v>
      </c>
      <c r="C4223" s="40">
        <v>2</v>
      </c>
      <c r="D4223" s="40">
        <v>2</v>
      </c>
      <c r="E4223" s="40">
        <v>1</v>
      </c>
      <c r="F4223" s="40">
        <v>1</v>
      </c>
      <c r="G4223" s="40">
        <v>0</v>
      </c>
    </row>
    <row r="4224" spans="1:7" x14ac:dyDescent="0.25">
      <c r="A4224" s="40" t="s">
        <v>36</v>
      </c>
      <c r="B4224" s="40" t="s">
        <v>182</v>
      </c>
      <c r="C4224" s="40">
        <v>1</v>
      </c>
      <c r="D4224" s="40">
        <v>1</v>
      </c>
      <c r="E4224" s="40">
        <v>1</v>
      </c>
      <c r="F4224" s="40">
        <v>0</v>
      </c>
      <c r="G4224" s="40">
        <v>0</v>
      </c>
    </row>
    <row r="4225" spans="1:7" x14ac:dyDescent="0.25">
      <c r="A4225" s="40" t="s">
        <v>36</v>
      </c>
      <c r="B4225" s="40" t="s">
        <v>183</v>
      </c>
      <c r="C4225" s="40">
        <v>6</v>
      </c>
      <c r="D4225" s="40">
        <v>5</v>
      </c>
      <c r="E4225" s="40">
        <v>4</v>
      </c>
      <c r="F4225" s="40">
        <v>1</v>
      </c>
      <c r="G4225" s="40">
        <v>0</v>
      </c>
    </row>
    <row r="4226" spans="1:7" x14ac:dyDescent="0.25">
      <c r="A4226" s="40" t="s">
        <v>36</v>
      </c>
      <c r="B4226" s="40" t="s">
        <v>184</v>
      </c>
      <c r="C4226" s="40">
        <v>8</v>
      </c>
      <c r="D4226" s="40">
        <v>7</v>
      </c>
      <c r="E4226" s="40">
        <v>7</v>
      </c>
      <c r="F4226" s="40">
        <v>0</v>
      </c>
      <c r="G4226" s="40">
        <v>0</v>
      </c>
    </row>
    <row r="4227" spans="1:7" x14ac:dyDescent="0.25">
      <c r="A4227" s="40" t="s">
        <v>126</v>
      </c>
      <c r="B4227" s="40" t="s">
        <v>19</v>
      </c>
      <c r="C4227" s="40">
        <v>1</v>
      </c>
      <c r="D4227" s="40">
        <v>1</v>
      </c>
      <c r="E4227" s="40">
        <v>1</v>
      </c>
      <c r="F4227" s="40">
        <v>0</v>
      </c>
      <c r="G4227" s="40">
        <v>0</v>
      </c>
    </row>
    <row r="4228" spans="1:7" x14ac:dyDescent="0.25">
      <c r="A4228" s="40" t="s">
        <v>126</v>
      </c>
      <c r="B4228" s="40" t="s">
        <v>183</v>
      </c>
      <c r="C4228" s="40">
        <v>1</v>
      </c>
      <c r="D4228" s="40">
        <v>1</v>
      </c>
      <c r="E4228" s="40">
        <v>1</v>
      </c>
      <c r="F4228" s="40">
        <v>0</v>
      </c>
      <c r="G4228" s="40">
        <v>0</v>
      </c>
    </row>
    <row r="4229" spans="1:7" x14ac:dyDescent="0.25">
      <c r="A4229" s="40" t="s">
        <v>95</v>
      </c>
      <c r="B4229" s="40" t="s">
        <v>19</v>
      </c>
      <c r="C4229" s="40">
        <v>1</v>
      </c>
      <c r="D4229" s="40">
        <v>1</v>
      </c>
      <c r="E4229" s="40">
        <v>1</v>
      </c>
      <c r="F4229" s="40">
        <v>0</v>
      </c>
      <c r="G4229" s="40">
        <v>0</v>
      </c>
    </row>
    <row r="4230" spans="1:7" x14ac:dyDescent="0.25">
      <c r="A4230" s="40" t="s">
        <v>95</v>
      </c>
      <c r="B4230" s="40" t="s">
        <v>182</v>
      </c>
      <c r="C4230" s="40">
        <v>3</v>
      </c>
      <c r="D4230" s="40">
        <v>3</v>
      </c>
      <c r="E4230" s="40">
        <v>2</v>
      </c>
      <c r="F4230" s="40">
        <v>1</v>
      </c>
      <c r="G4230" s="40">
        <v>0</v>
      </c>
    </row>
    <row r="4231" spans="1:7" x14ac:dyDescent="0.25">
      <c r="A4231" s="40" t="s">
        <v>95</v>
      </c>
      <c r="B4231" s="40" t="s">
        <v>183</v>
      </c>
      <c r="C4231" s="40">
        <v>4</v>
      </c>
      <c r="D4231" s="40">
        <v>3</v>
      </c>
      <c r="E4231" s="40">
        <v>2</v>
      </c>
      <c r="F4231" s="40">
        <v>1</v>
      </c>
      <c r="G4231" s="40">
        <v>0</v>
      </c>
    </row>
    <row r="4232" spans="1:7" x14ac:dyDescent="0.25">
      <c r="A4232" s="40" t="s">
        <v>163</v>
      </c>
      <c r="B4232" s="40" t="s">
        <v>3</v>
      </c>
      <c r="C4232" s="40">
        <v>1</v>
      </c>
      <c r="D4232" s="40">
        <v>1</v>
      </c>
      <c r="E4232" s="40">
        <v>1</v>
      </c>
      <c r="F4232" s="40">
        <v>0</v>
      </c>
      <c r="G4232" s="40">
        <v>0</v>
      </c>
    </row>
    <row r="4233" spans="1:7" x14ac:dyDescent="0.25">
      <c r="A4233" s="40" t="s">
        <v>163</v>
      </c>
      <c r="B4233" s="40" t="s">
        <v>19</v>
      </c>
      <c r="C4233" s="40">
        <v>12</v>
      </c>
      <c r="D4233" s="40">
        <v>12</v>
      </c>
      <c r="E4233" s="40">
        <v>8</v>
      </c>
      <c r="F4233" s="40">
        <v>4</v>
      </c>
      <c r="G4233" s="40">
        <v>0</v>
      </c>
    </row>
    <row r="4234" spans="1:7" x14ac:dyDescent="0.25">
      <c r="A4234" s="40" t="s">
        <v>163</v>
      </c>
      <c r="B4234" s="40" t="s">
        <v>182</v>
      </c>
      <c r="C4234" s="40">
        <v>22</v>
      </c>
      <c r="D4234" s="40">
        <v>22</v>
      </c>
      <c r="E4234" s="40">
        <v>20</v>
      </c>
      <c r="F4234" s="40">
        <v>2</v>
      </c>
      <c r="G4234" s="40">
        <v>0</v>
      </c>
    </row>
    <row r="4235" spans="1:7" x14ac:dyDescent="0.25">
      <c r="A4235" s="40" t="s">
        <v>163</v>
      </c>
      <c r="B4235" s="40" t="s">
        <v>183</v>
      </c>
      <c r="C4235" s="40">
        <v>18</v>
      </c>
      <c r="D4235" s="40">
        <v>16</v>
      </c>
      <c r="E4235" s="40">
        <v>14</v>
      </c>
      <c r="F4235" s="40">
        <v>2</v>
      </c>
      <c r="G4235" s="40">
        <v>0</v>
      </c>
    </row>
    <row r="4236" spans="1:7" x14ac:dyDescent="0.25">
      <c r="A4236" s="40" t="s">
        <v>163</v>
      </c>
      <c r="B4236" s="40" t="s">
        <v>184</v>
      </c>
      <c r="C4236" s="40">
        <v>13</v>
      </c>
      <c r="D4236" s="40">
        <v>13</v>
      </c>
      <c r="E4236" s="40">
        <v>13</v>
      </c>
      <c r="F4236" s="40">
        <v>0</v>
      </c>
      <c r="G4236" s="40">
        <v>0</v>
      </c>
    </row>
    <row r="4237" spans="1:7" x14ac:dyDescent="0.25">
      <c r="A4237" s="40" t="s">
        <v>89</v>
      </c>
      <c r="B4237" s="40" t="s">
        <v>19</v>
      </c>
      <c r="C4237" s="40">
        <v>1</v>
      </c>
      <c r="D4237" s="40">
        <v>1</v>
      </c>
      <c r="E4237" s="40">
        <v>1</v>
      </c>
      <c r="F4237" s="40">
        <v>0</v>
      </c>
      <c r="G4237" s="40">
        <v>0</v>
      </c>
    </row>
    <row r="4238" spans="1:7" x14ac:dyDescent="0.25">
      <c r="A4238" s="40" t="s">
        <v>89</v>
      </c>
      <c r="B4238" s="40" t="s">
        <v>182</v>
      </c>
      <c r="C4238" s="40">
        <v>2</v>
      </c>
      <c r="D4238" s="40">
        <v>2</v>
      </c>
      <c r="E4238" s="40">
        <v>0</v>
      </c>
      <c r="F4238" s="40">
        <v>2</v>
      </c>
      <c r="G4238" s="40">
        <v>0</v>
      </c>
    </row>
    <row r="4239" spans="1:7" x14ac:dyDescent="0.25">
      <c r="A4239" s="40" t="s">
        <v>89</v>
      </c>
      <c r="B4239" s="40" t="s">
        <v>183</v>
      </c>
      <c r="C4239" s="40">
        <v>4</v>
      </c>
      <c r="D4239" s="40">
        <v>4</v>
      </c>
      <c r="E4239" s="40">
        <v>3</v>
      </c>
      <c r="F4239" s="40">
        <v>1</v>
      </c>
      <c r="G4239" s="40">
        <v>0</v>
      </c>
    </row>
    <row r="4240" spans="1:7" x14ac:dyDescent="0.25">
      <c r="A4240" s="40" t="s">
        <v>89</v>
      </c>
      <c r="B4240" s="40" t="s">
        <v>184</v>
      </c>
      <c r="C4240" s="40">
        <v>5</v>
      </c>
      <c r="D4240" s="40">
        <v>4</v>
      </c>
      <c r="E4240" s="40">
        <v>4</v>
      </c>
      <c r="F4240" s="40">
        <v>0</v>
      </c>
      <c r="G4240" s="40">
        <v>0</v>
      </c>
    </row>
    <row r="4241" spans="1:7" x14ac:dyDescent="0.25">
      <c r="A4241" s="40" t="s">
        <v>74</v>
      </c>
      <c r="B4241" s="40" t="s">
        <v>183</v>
      </c>
      <c r="C4241" s="40">
        <v>2</v>
      </c>
      <c r="D4241" s="40">
        <v>2</v>
      </c>
      <c r="E4241" s="40">
        <v>2</v>
      </c>
      <c r="F4241" s="40">
        <v>0</v>
      </c>
      <c r="G4241" s="40">
        <v>0</v>
      </c>
    </row>
    <row r="4242" spans="1:7" x14ac:dyDescent="0.25">
      <c r="A4242" s="40" t="s">
        <v>74</v>
      </c>
      <c r="B4242" s="40" t="s">
        <v>184</v>
      </c>
      <c r="C4242" s="40">
        <v>3</v>
      </c>
      <c r="D4242" s="40">
        <v>3</v>
      </c>
      <c r="E4242" s="40">
        <v>3</v>
      </c>
      <c r="F4242" s="40">
        <v>0</v>
      </c>
      <c r="G4242" s="40">
        <v>0</v>
      </c>
    </row>
    <row r="4243" spans="1:7" x14ac:dyDescent="0.25">
      <c r="A4243" s="40" t="s">
        <v>179</v>
      </c>
      <c r="B4243" s="40" t="s">
        <v>19</v>
      </c>
      <c r="C4243" s="40">
        <v>1</v>
      </c>
      <c r="D4243" s="40">
        <v>1</v>
      </c>
      <c r="E4243" s="40">
        <v>1</v>
      </c>
      <c r="F4243" s="40">
        <v>0</v>
      </c>
      <c r="G4243" s="40">
        <v>0</v>
      </c>
    </row>
    <row r="4244" spans="1:7" x14ac:dyDescent="0.25">
      <c r="A4244" s="40" t="s">
        <v>179</v>
      </c>
      <c r="B4244" s="40" t="s">
        <v>182</v>
      </c>
      <c r="C4244" s="40">
        <v>5</v>
      </c>
      <c r="D4244" s="40">
        <v>5</v>
      </c>
      <c r="E4244" s="40">
        <v>3</v>
      </c>
      <c r="F4244" s="40">
        <v>2</v>
      </c>
      <c r="G4244" s="40">
        <v>0</v>
      </c>
    </row>
    <row r="4245" spans="1:7" x14ac:dyDescent="0.25">
      <c r="A4245" s="40" t="s">
        <v>179</v>
      </c>
      <c r="B4245" s="40" t="s">
        <v>183</v>
      </c>
      <c r="C4245" s="40">
        <v>5</v>
      </c>
      <c r="D4245" s="40">
        <v>5</v>
      </c>
      <c r="E4245" s="40">
        <v>4</v>
      </c>
      <c r="F4245" s="40">
        <v>1</v>
      </c>
      <c r="G4245" s="40">
        <v>0</v>
      </c>
    </row>
    <row r="4246" spans="1:7" x14ac:dyDescent="0.25">
      <c r="A4246" s="40" t="s">
        <v>51</v>
      </c>
      <c r="B4246" s="40" t="s">
        <v>3</v>
      </c>
      <c r="C4246" s="40">
        <v>1</v>
      </c>
      <c r="D4246" s="40">
        <v>1</v>
      </c>
      <c r="E4246" s="40">
        <v>0</v>
      </c>
      <c r="F4246" s="40">
        <v>1</v>
      </c>
      <c r="G4246" s="40">
        <v>0</v>
      </c>
    </row>
    <row r="4247" spans="1:7" x14ac:dyDescent="0.25">
      <c r="A4247" s="40" t="s">
        <v>51</v>
      </c>
      <c r="B4247" s="40" t="s">
        <v>183</v>
      </c>
      <c r="C4247" s="40">
        <v>3</v>
      </c>
      <c r="D4247" s="40">
        <v>2</v>
      </c>
      <c r="E4247" s="40">
        <v>1</v>
      </c>
      <c r="F4247" s="40">
        <v>1</v>
      </c>
      <c r="G4247" s="40">
        <v>0</v>
      </c>
    </row>
    <row r="4248" spans="1:7" x14ac:dyDescent="0.25">
      <c r="A4248" s="40" t="s">
        <v>51</v>
      </c>
      <c r="B4248" s="40" t="s">
        <v>184</v>
      </c>
      <c r="C4248" s="40">
        <v>2</v>
      </c>
      <c r="D4248" s="40">
        <v>2</v>
      </c>
      <c r="E4248" s="40">
        <v>2</v>
      </c>
      <c r="F4248" s="40">
        <v>0</v>
      </c>
      <c r="G4248" s="40">
        <v>0</v>
      </c>
    </row>
    <row r="4249" spans="1:7" x14ac:dyDescent="0.25">
      <c r="A4249" s="40" t="s">
        <v>119</v>
      </c>
      <c r="B4249" s="40" t="s">
        <v>19</v>
      </c>
      <c r="C4249" s="40">
        <v>2</v>
      </c>
      <c r="D4249" s="40">
        <v>2</v>
      </c>
      <c r="E4249" s="40">
        <v>2</v>
      </c>
      <c r="F4249" s="40">
        <v>0</v>
      </c>
      <c r="G4249" s="40">
        <v>0</v>
      </c>
    </row>
    <row r="4250" spans="1:7" x14ac:dyDescent="0.25">
      <c r="A4250" s="40" t="s">
        <v>119</v>
      </c>
      <c r="B4250" s="40" t="s">
        <v>182</v>
      </c>
      <c r="C4250" s="40">
        <v>6</v>
      </c>
      <c r="D4250" s="40">
        <v>6</v>
      </c>
      <c r="E4250" s="40">
        <v>6</v>
      </c>
      <c r="F4250" s="40">
        <v>0</v>
      </c>
      <c r="G4250" s="40">
        <v>0</v>
      </c>
    </row>
    <row r="4251" spans="1:7" x14ac:dyDescent="0.25">
      <c r="A4251" s="40" t="s">
        <v>119</v>
      </c>
      <c r="B4251" s="40" t="s">
        <v>183</v>
      </c>
      <c r="C4251" s="40">
        <v>5</v>
      </c>
      <c r="D4251" s="40">
        <v>5</v>
      </c>
      <c r="E4251" s="40">
        <v>3</v>
      </c>
      <c r="F4251" s="40">
        <v>2</v>
      </c>
      <c r="G4251" s="40">
        <v>0</v>
      </c>
    </row>
    <row r="4252" spans="1:7" x14ac:dyDescent="0.25">
      <c r="A4252" s="40" t="s">
        <v>119</v>
      </c>
      <c r="B4252" s="40" t="s">
        <v>184</v>
      </c>
      <c r="C4252" s="40">
        <v>5</v>
      </c>
      <c r="D4252" s="40">
        <v>5</v>
      </c>
      <c r="E4252" s="40">
        <v>3</v>
      </c>
      <c r="F4252" s="40">
        <v>2</v>
      </c>
      <c r="G4252" s="40">
        <v>0</v>
      </c>
    </row>
    <row r="4253" spans="1:7" x14ac:dyDescent="0.25">
      <c r="A4253" s="40" t="s">
        <v>43</v>
      </c>
      <c r="B4253" s="40" t="s">
        <v>3</v>
      </c>
      <c r="C4253" s="40">
        <v>1</v>
      </c>
      <c r="D4253" s="40">
        <v>1</v>
      </c>
      <c r="E4253" s="40">
        <v>1</v>
      </c>
      <c r="F4253" s="40">
        <v>0</v>
      </c>
      <c r="G4253" s="40">
        <v>0</v>
      </c>
    </row>
    <row r="4254" spans="1:7" x14ac:dyDescent="0.25">
      <c r="A4254" s="40" t="s">
        <v>43</v>
      </c>
      <c r="B4254" s="40" t="s">
        <v>19</v>
      </c>
      <c r="C4254" s="40">
        <v>4</v>
      </c>
      <c r="D4254" s="40">
        <v>4</v>
      </c>
      <c r="E4254" s="40">
        <v>3</v>
      </c>
      <c r="F4254" s="40">
        <v>1</v>
      </c>
      <c r="G4254" s="40">
        <v>0</v>
      </c>
    </row>
    <row r="4255" spans="1:7" x14ac:dyDescent="0.25">
      <c r="A4255" s="40" t="s">
        <v>43</v>
      </c>
      <c r="B4255" s="40" t="s">
        <v>182</v>
      </c>
      <c r="C4255" s="40">
        <v>6</v>
      </c>
      <c r="D4255" s="40">
        <v>6</v>
      </c>
      <c r="E4255" s="40">
        <v>5</v>
      </c>
      <c r="F4255" s="40">
        <v>1</v>
      </c>
      <c r="G4255" s="40">
        <v>0</v>
      </c>
    </row>
    <row r="4256" spans="1:7" x14ac:dyDescent="0.25">
      <c r="A4256" s="40" t="s">
        <v>43</v>
      </c>
      <c r="B4256" s="40" t="s">
        <v>183</v>
      </c>
      <c r="C4256" s="40">
        <v>5</v>
      </c>
      <c r="D4256" s="40">
        <v>4</v>
      </c>
      <c r="E4256" s="40">
        <v>4</v>
      </c>
      <c r="F4256" s="40">
        <v>0</v>
      </c>
      <c r="G4256" s="40">
        <v>0</v>
      </c>
    </row>
    <row r="4257" spans="1:7" x14ac:dyDescent="0.25">
      <c r="A4257" s="40" t="s">
        <v>43</v>
      </c>
      <c r="B4257" s="40" t="s">
        <v>184</v>
      </c>
      <c r="C4257" s="40">
        <v>7</v>
      </c>
      <c r="D4257" s="40">
        <v>6</v>
      </c>
      <c r="E4257" s="40">
        <v>6</v>
      </c>
      <c r="F4257" s="40">
        <v>0</v>
      </c>
      <c r="G4257" s="40">
        <v>0</v>
      </c>
    </row>
    <row r="4258" spans="1:7" x14ac:dyDescent="0.25">
      <c r="A4258" s="40" t="s">
        <v>171</v>
      </c>
      <c r="B4258" s="40" t="s">
        <v>182</v>
      </c>
      <c r="C4258" s="40">
        <v>3</v>
      </c>
      <c r="D4258" s="40">
        <v>3</v>
      </c>
      <c r="E4258" s="40">
        <v>3</v>
      </c>
      <c r="F4258" s="40">
        <v>0</v>
      </c>
      <c r="G4258" s="40">
        <v>0</v>
      </c>
    </row>
    <row r="4259" spans="1:7" x14ac:dyDescent="0.25">
      <c r="A4259" s="40" t="s">
        <v>171</v>
      </c>
      <c r="B4259" s="40" t="s">
        <v>183</v>
      </c>
      <c r="C4259" s="40">
        <v>2</v>
      </c>
      <c r="D4259" s="40">
        <v>2</v>
      </c>
      <c r="E4259" s="40">
        <v>2</v>
      </c>
      <c r="F4259" s="40">
        <v>0</v>
      </c>
      <c r="G4259" s="40">
        <v>0</v>
      </c>
    </row>
    <row r="4260" spans="1:7" x14ac:dyDescent="0.25">
      <c r="A4260" s="40" t="s">
        <v>171</v>
      </c>
      <c r="B4260" s="40" t="s">
        <v>184</v>
      </c>
      <c r="C4260" s="40">
        <v>4</v>
      </c>
      <c r="D4260" s="40">
        <v>4</v>
      </c>
      <c r="E4260" s="40">
        <v>3</v>
      </c>
      <c r="F4260" s="40">
        <v>1</v>
      </c>
      <c r="G4260" s="40">
        <v>0</v>
      </c>
    </row>
    <row r="4261" spans="1:7" x14ac:dyDescent="0.25">
      <c r="A4261" s="40" t="s">
        <v>121</v>
      </c>
      <c r="B4261" s="40" t="s">
        <v>182</v>
      </c>
      <c r="C4261" s="40">
        <v>5</v>
      </c>
      <c r="D4261" s="40">
        <v>5</v>
      </c>
      <c r="E4261" s="40">
        <v>3</v>
      </c>
      <c r="F4261" s="40">
        <v>2</v>
      </c>
      <c r="G4261" s="40">
        <v>0</v>
      </c>
    </row>
    <row r="4262" spans="1:7" x14ac:dyDescent="0.25">
      <c r="A4262" s="40" t="s">
        <v>121</v>
      </c>
      <c r="B4262" s="40" t="s">
        <v>183</v>
      </c>
      <c r="C4262" s="40">
        <v>5</v>
      </c>
      <c r="D4262" s="40">
        <v>4</v>
      </c>
      <c r="E4262" s="40">
        <v>0</v>
      </c>
      <c r="F4262" s="40">
        <v>4</v>
      </c>
      <c r="G4262" s="40">
        <v>0</v>
      </c>
    </row>
    <row r="4263" spans="1:7" x14ac:dyDescent="0.25">
      <c r="A4263" s="40" t="s">
        <v>121</v>
      </c>
      <c r="B4263" s="40" t="s">
        <v>184</v>
      </c>
      <c r="C4263" s="40">
        <v>1</v>
      </c>
      <c r="D4263" s="40">
        <v>1</v>
      </c>
      <c r="E4263" s="40">
        <v>1</v>
      </c>
      <c r="F4263" s="40">
        <v>0</v>
      </c>
      <c r="G4263" s="40">
        <v>0</v>
      </c>
    </row>
    <row r="4264" spans="1:7" x14ac:dyDescent="0.25">
      <c r="A4264" s="40" t="s">
        <v>168</v>
      </c>
      <c r="B4264" s="40" t="s">
        <v>182</v>
      </c>
      <c r="C4264" s="40">
        <v>3</v>
      </c>
      <c r="D4264" s="40">
        <v>3</v>
      </c>
      <c r="E4264" s="40">
        <v>3</v>
      </c>
      <c r="F4264" s="40">
        <v>0</v>
      </c>
      <c r="G4264" s="40">
        <v>0</v>
      </c>
    </row>
    <row r="4265" spans="1:7" x14ac:dyDescent="0.25">
      <c r="A4265" s="40" t="s">
        <v>168</v>
      </c>
      <c r="B4265" s="40" t="s">
        <v>183</v>
      </c>
      <c r="C4265" s="40">
        <v>1</v>
      </c>
      <c r="D4265" s="40">
        <v>1</v>
      </c>
      <c r="E4265" s="40">
        <v>1</v>
      </c>
      <c r="F4265" s="40">
        <v>0</v>
      </c>
      <c r="G4265" s="40">
        <v>0</v>
      </c>
    </row>
    <row r="4266" spans="1:7" x14ac:dyDescent="0.25">
      <c r="A4266" s="40" t="s">
        <v>168</v>
      </c>
      <c r="B4266" s="40" t="s">
        <v>184</v>
      </c>
      <c r="C4266" s="40">
        <v>4</v>
      </c>
      <c r="D4266" s="40">
        <v>4</v>
      </c>
      <c r="E4266" s="40">
        <v>3</v>
      </c>
      <c r="F4266" s="40">
        <v>1</v>
      </c>
      <c r="G4266" s="40">
        <v>0</v>
      </c>
    </row>
    <row r="4267" spans="1:7" x14ac:dyDescent="0.25">
      <c r="A4267" s="40" t="s">
        <v>172</v>
      </c>
      <c r="B4267" s="40" t="s">
        <v>19</v>
      </c>
      <c r="C4267" s="40">
        <v>2</v>
      </c>
      <c r="D4267" s="40">
        <v>2</v>
      </c>
      <c r="E4267" s="40">
        <v>1</v>
      </c>
      <c r="F4267" s="40">
        <v>1</v>
      </c>
      <c r="G4267" s="40">
        <v>0</v>
      </c>
    </row>
    <row r="4268" spans="1:7" x14ac:dyDescent="0.25">
      <c r="A4268" s="40" t="s">
        <v>172</v>
      </c>
      <c r="B4268" s="40" t="s">
        <v>182</v>
      </c>
      <c r="C4268" s="40">
        <v>3</v>
      </c>
      <c r="D4268" s="40">
        <v>3</v>
      </c>
      <c r="E4268" s="40">
        <v>2</v>
      </c>
      <c r="F4268" s="40">
        <v>1</v>
      </c>
      <c r="G4268" s="40">
        <v>0</v>
      </c>
    </row>
    <row r="4269" spans="1:7" x14ac:dyDescent="0.25">
      <c r="A4269" s="40" t="s">
        <v>172</v>
      </c>
      <c r="B4269" s="40" t="s">
        <v>183</v>
      </c>
      <c r="C4269" s="40">
        <v>4</v>
      </c>
      <c r="D4269" s="40">
        <v>4</v>
      </c>
      <c r="E4269" s="40">
        <v>3</v>
      </c>
      <c r="F4269" s="40">
        <v>1</v>
      </c>
      <c r="G4269" s="40">
        <v>0</v>
      </c>
    </row>
    <row r="4270" spans="1:7" x14ac:dyDescent="0.25">
      <c r="A4270" s="40" t="s">
        <v>172</v>
      </c>
      <c r="B4270" s="40" t="s">
        <v>184</v>
      </c>
      <c r="C4270" s="40">
        <v>1</v>
      </c>
      <c r="D4270" s="40">
        <v>1</v>
      </c>
      <c r="E4270" s="40">
        <v>1</v>
      </c>
      <c r="F4270" s="40">
        <v>0</v>
      </c>
      <c r="G4270" s="40">
        <v>0</v>
      </c>
    </row>
    <row r="4271" spans="1:7" x14ac:dyDescent="0.25">
      <c r="A4271" s="40" t="s">
        <v>150</v>
      </c>
      <c r="B4271" s="40" t="s">
        <v>184</v>
      </c>
      <c r="C4271" s="40">
        <v>1</v>
      </c>
      <c r="D4271" s="40">
        <v>1</v>
      </c>
      <c r="E4271" s="40">
        <v>1</v>
      </c>
      <c r="F4271" s="40">
        <v>0</v>
      </c>
      <c r="G4271" s="40">
        <v>0</v>
      </c>
    </row>
    <row r="4272" spans="1:7" x14ac:dyDescent="0.25">
      <c r="A4272" s="40" t="s">
        <v>113</v>
      </c>
      <c r="B4272" s="40" t="s">
        <v>182</v>
      </c>
      <c r="C4272" s="40">
        <v>2</v>
      </c>
      <c r="D4272" s="40">
        <v>2</v>
      </c>
      <c r="E4272" s="40">
        <v>2</v>
      </c>
      <c r="F4272" s="40">
        <v>0</v>
      </c>
      <c r="G4272" s="40">
        <v>0</v>
      </c>
    </row>
    <row r="4273" spans="1:7" x14ac:dyDescent="0.25">
      <c r="A4273" s="40" t="s">
        <v>113</v>
      </c>
      <c r="B4273" s="40" t="s">
        <v>183</v>
      </c>
      <c r="C4273" s="40">
        <v>11</v>
      </c>
      <c r="D4273" s="40">
        <v>11</v>
      </c>
      <c r="E4273" s="40">
        <v>10</v>
      </c>
      <c r="F4273" s="40">
        <v>1</v>
      </c>
      <c r="G4273" s="40">
        <v>0</v>
      </c>
    </row>
    <row r="4274" spans="1:7" x14ac:dyDescent="0.25">
      <c r="A4274" s="40" t="s">
        <v>113</v>
      </c>
      <c r="B4274" s="40" t="s">
        <v>184</v>
      </c>
      <c r="C4274" s="40">
        <v>7</v>
      </c>
      <c r="D4274" s="40">
        <v>7</v>
      </c>
      <c r="E4274" s="40">
        <v>6</v>
      </c>
      <c r="F4274" s="40">
        <v>1</v>
      </c>
      <c r="G4274" s="40">
        <v>0</v>
      </c>
    </row>
    <row r="4275" spans="1:7" x14ac:dyDescent="0.25">
      <c r="A4275" s="40" t="s">
        <v>180</v>
      </c>
      <c r="B4275" s="40" t="s">
        <v>182</v>
      </c>
      <c r="C4275" s="40">
        <v>1</v>
      </c>
      <c r="D4275" s="40">
        <v>1</v>
      </c>
      <c r="E4275" s="40">
        <v>1</v>
      </c>
      <c r="F4275" s="40">
        <v>0</v>
      </c>
      <c r="G4275" s="40">
        <v>0</v>
      </c>
    </row>
    <row r="4276" spans="1:7" x14ac:dyDescent="0.25">
      <c r="A4276" s="40" t="s">
        <v>180</v>
      </c>
      <c r="B4276" s="40" t="s">
        <v>183</v>
      </c>
      <c r="C4276" s="40">
        <v>2</v>
      </c>
      <c r="D4276" s="40">
        <v>2</v>
      </c>
      <c r="E4276" s="40">
        <v>1</v>
      </c>
      <c r="F4276" s="40">
        <v>1</v>
      </c>
      <c r="G4276" s="40">
        <v>0</v>
      </c>
    </row>
    <row r="4277" spans="1:7" x14ac:dyDescent="0.25">
      <c r="A4277" s="40" t="s">
        <v>180</v>
      </c>
      <c r="B4277" s="40" t="s">
        <v>184</v>
      </c>
      <c r="C4277" s="40">
        <v>1</v>
      </c>
      <c r="D4277" s="40">
        <v>1</v>
      </c>
      <c r="E4277" s="40">
        <v>1</v>
      </c>
      <c r="F4277" s="40">
        <v>0</v>
      </c>
      <c r="G4277" s="40">
        <v>0</v>
      </c>
    </row>
    <row r="4278" spans="1:7" x14ac:dyDescent="0.25">
      <c r="A4278" s="40" t="s">
        <v>146</v>
      </c>
      <c r="B4278" s="40" t="s">
        <v>19</v>
      </c>
      <c r="C4278" s="40">
        <v>3</v>
      </c>
      <c r="D4278" s="40">
        <v>3</v>
      </c>
      <c r="E4278" s="40">
        <v>2</v>
      </c>
      <c r="F4278" s="40">
        <v>1</v>
      </c>
      <c r="G4278" s="40">
        <v>0</v>
      </c>
    </row>
    <row r="4279" spans="1:7" x14ac:dyDescent="0.25">
      <c r="A4279" s="40" t="s">
        <v>146</v>
      </c>
      <c r="B4279" s="40" t="s">
        <v>182</v>
      </c>
      <c r="C4279" s="40">
        <v>2</v>
      </c>
      <c r="D4279" s="40">
        <v>2</v>
      </c>
      <c r="E4279" s="40">
        <v>2</v>
      </c>
      <c r="F4279" s="40">
        <v>0</v>
      </c>
      <c r="G4279" s="40">
        <v>0</v>
      </c>
    </row>
    <row r="4280" spans="1:7" x14ac:dyDescent="0.25">
      <c r="A4280" s="40" t="s">
        <v>146</v>
      </c>
      <c r="B4280" s="40" t="s">
        <v>183</v>
      </c>
      <c r="C4280" s="40">
        <v>4</v>
      </c>
      <c r="D4280" s="40">
        <v>3</v>
      </c>
      <c r="E4280" s="40">
        <v>2</v>
      </c>
      <c r="F4280" s="40">
        <v>1</v>
      </c>
      <c r="G4280" s="40">
        <v>0</v>
      </c>
    </row>
    <row r="4281" spans="1:7" x14ac:dyDescent="0.25">
      <c r="A4281" s="40" t="s">
        <v>146</v>
      </c>
      <c r="B4281" s="40" t="s">
        <v>184</v>
      </c>
      <c r="C4281" s="40">
        <v>1</v>
      </c>
      <c r="D4281" s="40">
        <v>1</v>
      </c>
      <c r="E4281" s="40">
        <v>1</v>
      </c>
      <c r="F4281" s="40">
        <v>0</v>
      </c>
      <c r="G4281" s="40">
        <v>0</v>
      </c>
    </row>
    <row r="4282" spans="1:7" x14ac:dyDescent="0.25">
      <c r="A4282" s="40" t="s">
        <v>63</v>
      </c>
      <c r="B4282" s="40" t="s">
        <v>182</v>
      </c>
      <c r="C4282" s="40">
        <v>4</v>
      </c>
      <c r="D4282" s="40">
        <v>4</v>
      </c>
      <c r="E4282" s="40">
        <v>3</v>
      </c>
      <c r="F4282" s="40">
        <v>1</v>
      </c>
      <c r="G4282" s="40">
        <v>0</v>
      </c>
    </row>
    <row r="4283" spans="1:7" x14ac:dyDescent="0.25">
      <c r="A4283" s="40" t="s">
        <v>63</v>
      </c>
      <c r="B4283" s="40" t="s">
        <v>183</v>
      </c>
      <c r="C4283" s="40">
        <v>10</v>
      </c>
      <c r="D4283" s="40">
        <v>10</v>
      </c>
      <c r="E4283" s="40">
        <v>9</v>
      </c>
      <c r="F4283" s="40">
        <v>1</v>
      </c>
      <c r="G4283" s="40">
        <v>0</v>
      </c>
    </row>
    <row r="4284" spans="1:7" x14ac:dyDescent="0.25">
      <c r="A4284" s="40" t="s">
        <v>63</v>
      </c>
      <c r="B4284" s="40" t="s">
        <v>184</v>
      </c>
      <c r="C4284" s="40">
        <v>15</v>
      </c>
      <c r="D4284" s="40">
        <v>15</v>
      </c>
      <c r="E4284" s="40">
        <v>14</v>
      </c>
      <c r="F4284" s="40">
        <v>1</v>
      </c>
      <c r="G4284" s="40">
        <v>0</v>
      </c>
    </row>
    <row r="4285" spans="1:7" x14ac:dyDescent="0.25">
      <c r="A4285" s="40" t="s">
        <v>90</v>
      </c>
      <c r="B4285" s="40" t="s">
        <v>3</v>
      </c>
      <c r="C4285" s="40">
        <v>1</v>
      </c>
      <c r="D4285" s="40">
        <v>1</v>
      </c>
      <c r="E4285" s="40">
        <v>1</v>
      </c>
      <c r="F4285" s="40">
        <v>0</v>
      </c>
      <c r="G4285" s="40">
        <v>0</v>
      </c>
    </row>
    <row r="4286" spans="1:7" x14ac:dyDescent="0.25">
      <c r="A4286" s="40" t="s">
        <v>90</v>
      </c>
      <c r="B4286" s="40" t="s">
        <v>182</v>
      </c>
      <c r="C4286" s="40">
        <v>1</v>
      </c>
      <c r="D4286" s="40">
        <v>1</v>
      </c>
      <c r="E4286" s="40">
        <v>1</v>
      </c>
      <c r="F4286" s="40">
        <v>0</v>
      </c>
      <c r="G4286" s="40">
        <v>0</v>
      </c>
    </row>
    <row r="4287" spans="1:7" x14ac:dyDescent="0.25">
      <c r="A4287" s="40" t="s">
        <v>90</v>
      </c>
      <c r="B4287" s="40" t="s">
        <v>183</v>
      </c>
      <c r="C4287" s="40">
        <v>5</v>
      </c>
      <c r="D4287" s="40">
        <v>4</v>
      </c>
      <c r="E4287" s="40">
        <v>4</v>
      </c>
      <c r="F4287" s="40">
        <v>0</v>
      </c>
      <c r="G4287" s="40">
        <v>0</v>
      </c>
    </row>
    <row r="4288" spans="1:7" x14ac:dyDescent="0.25">
      <c r="A4288" s="40" t="s">
        <v>90</v>
      </c>
      <c r="B4288" s="40" t="s">
        <v>184</v>
      </c>
      <c r="C4288" s="40">
        <v>2</v>
      </c>
      <c r="D4288" s="40">
        <v>2</v>
      </c>
      <c r="E4288" s="40">
        <v>2</v>
      </c>
      <c r="F4288" s="40">
        <v>0</v>
      </c>
      <c r="G4288" s="40">
        <v>0</v>
      </c>
    </row>
    <row r="4289" spans="1:7" x14ac:dyDescent="0.25">
      <c r="A4289" s="40" t="s">
        <v>125</v>
      </c>
      <c r="B4289" s="40" t="s">
        <v>183</v>
      </c>
      <c r="C4289" s="40">
        <v>4</v>
      </c>
      <c r="D4289" s="40">
        <v>3</v>
      </c>
      <c r="E4289" s="40">
        <v>3</v>
      </c>
      <c r="F4289" s="40">
        <v>0</v>
      </c>
      <c r="G4289" s="40">
        <v>0</v>
      </c>
    </row>
    <row r="4290" spans="1:7" x14ac:dyDescent="0.25">
      <c r="A4290" s="40" t="s">
        <v>125</v>
      </c>
      <c r="B4290" s="40" t="s">
        <v>184</v>
      </c>
      <c r="C4290" s="40">
        <v>1</v>
      </c>
      <c r="D4290" s="40">
        <v>1</v>
      </c>
      <c r="E4290" s="40">
        <v>1</v>
      </c>
      <c r="F4290" s="40">
        <v>0</v>
      </c>
      <c r="G4290" s="40">
        <v>0</v>
      </c>
    </row>
    <row r="4291" spans="1:7" x14ac:dyDescent="0.25">
      <c r="A4291" s="40" t="s">
        <v>159</v>
      </c>
      <c r="B4291" s="40" t="s">
        <v>19</v>
      </c>
      <c r="C4291" s="40">
        <v>6</v>
      </c>
      <c r="D4291" s="40">
        <v>6</v>
      </c>
      <c r="E4291" s="40">
        <v>5</v>
      </c>
      <c r="F4291" s="40">
        <v>1</v>
      </c>
      <c r="G4291" s="40">
        <v>0</v>
      </c>
    </row>
    <row r="4292" spans="1:7" x14ac:dyDescent="0.25">
      <c r="A4292" s="40" t="s">
        <v>159</v>
      </c>
      <c r="B4292" s="40" t="s">
        <v>182</v>
      </c>
      <c r="C4292" s="40">
        <v>8</v>
      </c>
      <c r="D4292" s="40">
        <v>8</v>
      </c>
      <c r="E4292" s="40">
        <v>8</v>
      </c>
      <c r="F4292" s="40">
        <v>0</v>
      </c>
      <c r="G4292" s="40">
        <v>0</v>
      </c>
    </row>
    <row r="4293" spans="1:7" x14ac:dyDescent="0.25">
      <c r="A4293" s="40" t="s">
        <v>159</v>
      </c>
      <c r="B4293" s="40" t="s">
        <v>183</v>
      </c>
      <c r="C4293" s="40">
        <v>19</v>
      </c>
      <c r="D4293" s="40">
        <v>19</v>
      </c>
      <c r="E4293" s="40">
        <v>15</v>
      </c>
      <c r="F4293" s="40">
        <v>4</v>
      </c>
      <c r="G4293" s="40">
        <v>0</v>
      </c>
    </row>
    <row r="4294" spans="1:7" x14ac:dyDescent="0.25">
      <c r="A4294" s="40" t="s">
        <v>159</v>
      </c>
      <c r="B4294" s="40" t="s">
        <v>184</v>
      </c>
      <c r="C4294" s="40">
        <v>12</v>
      </c>
      <c r="D4294" s="40">
        <v>12</v>
      </c>
      <c r="E4294" s="40">
        <v>12</v>
      </c>
      <c r="F4294" s="40">
        <v>0</v>
      </c>
      <c r="G4294" s="40">
        <v>0</v>
      </c>
    </row>
    <row r="4295" spans="1:7" x14ac:dyDescent="0.25">
      <c r="A4295" s="40" t="s">
        <v>91</v>
      </c>
      <c r="B4295" s="40" t="s">
        <v>182</v>
      </c>
      <c r="C4295" s="40">
        <v>3</v>
      </c>
      <c r="D4295" s="40">
        <v>3</v>
      </c>
      <c r="E4295" s="40">
        <v>1</v>
      </c>
      <c r="F4295" s="40">
        <v>2</v>
      </c>
      <c r="G4295" s="40">
        <v>0</v>
      </c>
    </row>
    <row r="4296" spans="1:7" x14ac:dyDescent="0.25">
      <c r="A4296" s="40" t="s">
        <v>91</v>
      </c>
      <c r="B4296" s="40" t="s">
        <v>183</v>
      </c>
      <c r="C4296" s="40">
        <v>1</v>
      </c>
      <c r="D4296" s="40">
        <v>1</v>
      </c>
      <c r="E4296" s="40">
        <v>1</v>
      </c>
      <c r="F4296" s="40">
        <v>0</v>
      </c>
      <c r="G4296" s="40">
        <v>0</v>
      </c>
    </row>
    <row r="4297" spans="1:7" x14ac:dyDescent="0.25">
      <c r="A4297" s="40" t="s">
        <v>164</v>
      </c>
      <c r="B4297" s="40" t="s">
        <v>19</v>
      </c>
      <c r="C4297" s="40">
        <v>2</v>
      </c>
      <c r="D4297" s="40">
        <v>2</v>
      </c>
      <c r="E4297" s="40">
        <v>2</v>
      </c>
      <c r="F4297" s="40">
        <v>0</v>
      </c>
      <c r="G4297" s="40">
        <v>0</v>
      </c>
    </row>
    <row r="4298" spans="1:7" x14ac:dyDescent="0.25">
      <c r="A4298" s="40" t="s">
        <v>164</v>
      </c>
      <c r="B4298" s="40" t="s">
        <v>182</v>
      </c>
      <c r="C4298" s="40">
        <v>1</v>
      </c>
      <c r="D4298" s="40">
        <v>1</v>
      </c>
      <c r="E4298" s="40">
        <v>1</v>
      </c>
      <c r="F4298" s="40">
        <v>0</v>
      </c>
      <c r="G4298" s="40">
        <v>0</v>
      </c>
    </row>
    <row r="4299" spans="1:7" x14ac:dyDescent="0.25">
      <c r="A4299" s="40" t="s">
        <v>164</v>
      </c>
      <c r="B4299" s="40" t="s">
        <v>183</v>
      </c>
      <c r="C4299" s="40">
        <v>3</v>
      </c>
      <c r="D4299" s="40">
        <v>3</v>
      </c>
      <c r="E4299" s="40">
        <v>3</v>
      </c>
      <c r="F4299" s="40">
        <v>0</v>
      </c>
      <c r="G4299" s="40">
        <v>0</v>
      </c>
    </row>
    <row r="4300" spans="1:7" x14ac:dyDescent="0.25">
      <c r="A4300" s="40" t="s">
        <v>169</v>
      </c>
      <c r="B4300" s="40" t="s">
        <v>183</v>
      </c>
      <c r="C4300" s="40">
        <v>2</v>
      </c>
      <c r="D4300" s="40">
        <v>2</v>
      </c>
      <c r="E4300" s="40">
        <v>2</v>
      </c>
      <c r="F4300" s="40">
        <v>0</v>
      </c>
      <c r="G4300" s="40">
        <v>0</v>
      </c>
    </row>
    <row r="4301" spans="1:7" x14ac:dyDescent="0.25">
      <c r="A4301" s="40" t="s">
        <v>165</v>
      </c>
      <c r="B4301" s="40" t="s">
        <v>19</v>
      </c>
      <c r="C4301" s="40">
        <v>2</v>
      </c>
      <c r="D4301" s="40">
        <v>2</v>
      </c>
      <c r="E4301" s="40">
        <v>2</v>
      </c>
      <c r="F4301" s="40">
        <v>0</v>
      </c>
      <c r="G4301" s="40">
        <v>0</v>
      </c>
    </row>
    <row r="4302" spans="1:7" x14ac:dyDescent="0.25">
      <c r="A4302" s="40" t="s">
        <v>165</v>
      </c>
      <c r="B4302" s="40" t="s">
        <v>182</v>
      </c>
      <c r="C4302" s="40">
        <v>8</v>
      </c>
      <c r="D4302" s="40">
        <v>8</v>
      </c>
      <c r="E4302" s="40">
        <v>7</v>
      </c>
      <c r="F4302" s="40">
        <v>1</v>
      </c>
      <c r="G4302" s="40">
        <v>0</v>
      </c>
    </row>
    <row r="4303" spans="1:7" x14ac:dyDescent="0.25">
      <c r="A4303" s="40" t="s">
        <v>165</v>
      </c>
      <c r="B4303" s="40" t="s">
        <v>183</v>
      </c>
      <c r="C4303" s="40">
        <v>5</v>
      </c>
      <c r="D4303" s="40">
        <v>4</v>
      </c>
      <c r="E4303" s="40">
        <v>4</v>
      </c>
      <c r="F4303" s="40">
        <v>0</v>
      </c>
      <c r="G4303" s="40">
        <v>0</v>
      </c>
    </row>
    <row r="4304" spans="1:7" x14ac:dyDescent="0.25">
      <c r="A4304" s="40" t="s">
        <v>165</v>
      </c>
      <c r="B4304" s="40" t="s">
        <v>184</v>
      </c>
      <c r="C4304" s="40">
        <v>3</v>
      </c>
      <c r="D4304" s="40">
        <v>3</v>
      </c>
      <c r="E4304" s="40">
        <v>2</v>
      </c>
      <c r="F4304" s="40">
        <v>1</v>
      </c>
      <c r="G4304" s="40">
        <v>0</v>
      </c>
    </row>
    <row r="4305" spans="1:7" x14ac:dyDescent="0.25">
      <c r="A4305" s="12" t="s">
        <v>174</v>
      </c>
      <c r="B4305" s="12" t="s">
        <v>182</v>
      </c>
      <c r="C4305" s="12">
        <v>12</v>
      </c>
      <c r="D4305" s="12">
        <v>12</v>
      </c>
      <c r="E4305" s="12">
        <v>7</v>
      </c>
      <c r="F4305" s="12">
        <v>5</v>
      </c>
      <c r="G4305" s="12">
        <v>0</v>
      </c>
    </row>
    <row r="4306" spans="1:7" x14ac:dyDescent="0.25">
      <c r="A4306" s="12" t="s">
        <v>174</v>
      </c>
      <c r="B4306" s="12" t="s">
        <v>184</v>
      </c>
      <c r="C4306" s="12">
        <v>4</v>
      </c>
      <c r="D4306" s="12">
        <v>4</v>
      </c>
      <c r="E4306" s="12">
        <v>4</v>
      </c>
      <c r="F4306" s="12">
        <v>0</v>
      </c>
      <c r="G4306" s="12">
        <v>0</v>
      </c>
    </row>
    <row r="4307" spans="1:7" x14ac:dyDescent="0.25">
      <c r="A4307" s="12" t="s">
        <v>174</v>
      </c>
      <c r="B4307" s="12" t="s">
        <v>19</v>
      </c>
      <c r="C4307" s="12">
        <v>2</v>
      </c>
      <c r="D4307" s="12">
        <v>2</v>
      </c>
      <c r="E4307" s="12">
        <v>2</v>
      </c>
      <c r="F4307" s="12">
        <v>0</v>
      </c>
      <c r="G4307" s="12">
        <v>0</v>
      </c>
    </row>
    <row r="4308" spans="1:7" x14ac:dyDescent="0.25">
      <c r="A4308" s="12" t="s">
        <v>174</v>
      </c>
      <c r="B4308" s="12" t="s">
        <v>183</v>
      </c>
      <c r="C4308" s="12">
        <v>19</v>
      </c>
      <c r="D4308" s="12">
        <v>19</v>
      </c>
      <c r="E4308" s="12">
        <v>11</v>
      </c>
      <c r="F4308" s="12">
        <v>8</v>
      </c>
      <c r="G4308" s="12">
        <v>0</v>
      </c>
    </row>
    <row r="4309" spans="1:7" x14ac:dyDescent="0.25">
      <c r="A4309" s="12" t="s">
        <v>100</v>
      </c>
      <c r="B4309" s="12" t="s">
        <v>183</v>
      </c>
      <c r="C4309" s="12">
        <v>1</v>
      </c>
      <c r="D4309" s="12">
        <v>0</v>
      </c>
      <c r="E4309" s="12">
        <v>0</v>
      </c>
      <c r="F4309" s="12">
        <v>0</v>
      </c>
      <c r="G4309" s="12">
        <v>0</v>
      </c>
    </row>
    <row r="4310" spans="1:7" x14ac:dyDescent="0.25">
      <c r="A4310" s="12" t="s">
        <v>100</v>
      </c>
      <c r="B4310" s="12" t="s">
        <v>184</v>
      </c>
      <c r="C4310" s="12">
        <v>2</v>
      </c>
      <c r="D4310" s="12">
        <v>2</v>
      </c>
      <c r="E4310" s="12">
        <v>2</v>
      </c>
      <c r="F4310" s="12">
        <v>0</v>
      </c>
      <c r="G4310" s="12">
        <v>0</v>
      </c>
    </row>
    <row r="4311" spans="1:7" x14ac:dyDescent="0.25">
      <c r="A4311" s="12" t="s">
        <v>65</v>
      </c>
      <c r="B4311" s="12" t="s">
        <v>183</v>
      </c>
      <c r="C4311" s="12">
        <v>2</v>
      </c>
      <c r="D4311" s="12">
        <v>2</v>
      </c>
      <c r="E4311" s="12">
        <v>2</v>
      </c>
      <c r="F4311" s="12">
        <v>0</v>
      </c>
      <c r="G4311" s="12">
        <v>0</v>
      </c>
    </row>
    <row r="4312" spans="1:7" x14ac:dyDescent="0.25">
      <c r="A4312" s="12" t="s">
        <v>65</v>
      </c>
      <c r="B4312" s="12" t="s">
        <v>184</v>
      </c>
      <c r="C4312" s="12">
        <v>2</v>
      </c>
      <c r="D4312" s="12">
        <v>2</v>
      </c>
      <c r="E4312" s="12">
        <v>2</v>
      </c>
      <c r="F4312" s="12">
        <v>0</v>
      </c>
      <c r="G4312" s="12">
        <v>0</v>
      </c>
    </row>
    <row r="4313" spans="1:7" x14ac:dyDescent="0.25">
      <c r="A4313" s="12" t="s">
        <v>48</v>
      </c>
      <c r="B4313" s="12" t="s">
        <v>183</v>
      </c>
      <c r="C4313" s="12">
        <v>10</v>
      </c>
      <c r="D4313" s="12">
        <v>7</v>
      </c>
      <c r="E4313" s="12">
        <v>5</v>
      </c>
      <c r="F4313" s="12">
        <v>2</v>
      </c>
      <c r="G4313" s="12">
        <v>0</v>
      </c>
    </row>
    <row r="4314" spans="1:7" x14ac:dyDescent="0.25">
      <c r="A4314" s="12" t="s">
        <v>48</v>
      </c>
      <c r="B4314" s="12" t="s">
        <v>19</v>
      </c>
      <c r="C4314" s="12">
        <v>1</v>
      </c>
      <c r="D4314" s="12">
        <v>1</v>
      </c>
      <c r="E4314" s="12">
        <v>1</v>
      </c>
      <c r="F4314" s="12">
        <v>0</v>
      </c>
      <c r="G4314" s="12">
        <v>0</v>
      </c>
    </row>
    <row r="4315" spans="1:7" x14ac:dyDescent="0.25">
      <c r="A4315" s="12" t="s">
        <v>48</v>
      </c>
      <c r="B4315" s="12" t="s">
        <v>184</v>
      </c>
      <c r="C4315" s="12">
        <v>7</v>
      </c>
      <c r="D4315" s="12">
        <v>7</v>
      </c>
      <c r="E4315" s="12">
        <v>6</v>
      </c>
      <c r="F4315" s="12">
        <v>1</v>
      </c>
      <c r="G4315" s="12">
        <v>0</v>
      </c>
    </row>
    <row r="4316" spans="1:7" x14ac:dyDescent="0.25">
      <c r="A4316" s="12" t="s">
        <v>48</v>
      </c>
      <c r="B4316" s="12" t="s">
        <v>182</v>
      </c>
      <c r="C4316" s="12">
        <v>5</v>
      </c>
      <c r="D4316" s="12">
        <v>5</v>
      </c>
      <c r="E4316" s="12">
        <v>5</v>
      </c>
      <c r="F4316" s="12">
        <v>0</v>
      </c>
      <c r="G4316" s="12">
        <v>0</v>
      </c>
    </row>
    <row r="4317" spans="1:7" x14ac:dyDescent="0.25">
      <c r="A4317" s="12" t="s">
        <v>49</v>
      </c>
      <c r="B4317" s="12" t="s">
        <v>183</v>
      </c>
      <c r="C4317" s="12">
        <v>1</v>
      </c>
      <c r="D4317" s="12">
        <v>1</v>
      </c>
      <c r="E4317" s="12">
        <v>1</v>
      </c>
      <c r="F4317" s="12">
        <v>0</v>
      </c>
      <c r="G4317" s="12">
        <v>0</v>
      </c>
    </row>
    <row r="4318" spans="1:7" x14ac:dyDescent="0.25">
      <c r="A4318" s="12" t="s">
        <v>49</v>
      </c>
      <c r="B4318" s="12" t="s">
        <v>184</v>
      </c>
      <c r="C4318" s="12">
        <v>2</v>
      </c>
      <c r="D4318" s="12">
        <v>2</v>
      </c>
      <c r="E4318" s="12">
        <v>2</v>
      </c>
      <c r="F4318" s="12">
        <v>0</v>
      </c>
      <c r="G4318" s="12">
        <v>0</v>
      </c>
    </row>
    <row r="4319" spans="1:7" x14ac:dyDescent="0.25">
      <c r="A4319" s="12" t="s">
        <v>110</v>
      </c>
      <c r="B4319" s="12" t="s">
        <v>182</v>
      </c>
      <c r="C4319" s="12">
        <v>2</v>
      </c>
      <c r="D4319" s="12">
        <v>2</v>
      </c>
      <c r="E4319" s="12">
        <v>2</v>
      </c>
      <c r="F4319" s="12">
        <v>0</v>
      </c>
      <c r="G4319" s="12">
        <v>0</v>
      </c>
    </row>
    <row r="4320" spans="1:7" x14ac:dyDescent="0.25">
      <c r="A4320" s="12" t="s">
        <v>110</v>
      </c>
      <c r="B4320" s="12" t="s">
        <v>183</v>
      </c>
      <c r="C4320" s="12">
        <v>5</v>
      </c>
      <c r="D4320" s="12">
        <v>5</v>
      </c>
      <c r="E4320" s="12">
        <v>4</v>
      </c>
      <c r="F4320" s="12">
        <v>1</v>
      </c>
      <c r="G4320" s="12">
        <v>0</v>
      </c>
    </row>
    <row r="4321" spans="1:7" x14ac:dyDescent="0.25">
      <c r="A4321" s="12" t="s">
        <v>156</v>
      </c>
      <c r="B4321" s="12" t="s">
        <v>3</v>
      </c>
      <c r="C4321" s="12">
        <v>1</v>
      </c>
      <c r="D4321" s="12">
        <v>1</v>
      </c>
      <c r="E4321" s="12">
        <v>1</v>
      </c>
      <c r="F4321" s="12">
        <v>0</v>
      </c>
      <c r="G4321" s="12">
        <v>0</v>
      </c>
    </row>
    <row r="4322" spans="1:7" x14ac:dyDescent="0.25">
      <c r="A4322" s="12" t="s">
        <v>156</v>
      </c>
      <c r="B4322" s="12" t="s">
        <v>182</v>
      </c>
      <c r="C4322" s="12">
        <v>7</v>
      </c>
      <c r="D4322" s="12">
        <v>7</v>
      </c>
      <c r="E4322" s="12">
        <v>6</v>
      </c>
      <c r="F4322" s="12">
        <v>1</v>
      </c>
      <c r="G4322" s="12">
        <v>0</v>
      </c>
    </row>
    <row r="4323" spans="1:7" x14ac:dyDescent="0.25">
      <c r="A4323" s="12" t="s">
        <v>156</v>
      </c>
      <c r="B4323" s="12" t="s">
        <v>183</v>
      </c>
      <c r="C4323" s="12">
        <v>18</v>
      </c>
      <c r="D4323" s="12">
        <v>17</v>
      </c>
      <c r="E4323" s="12">
        <v>15</v>
      </c>
      <c r="F4323" s="12">
        <v>2</v>
      </c>
      <c r="G4323" s="12">
        <v>0</v>
      </c>
    </row>
    <row r="4324" spans="1:7" x14ac:dyDescent="0.25">
      <c r="A4324" s="12" t="s">
        <v>156</v>
      </c>
      <c r="B4324" s="12" t="s">
        <v>19</v>
      </c>
      <c r="C4324" s="12">
        <v>7</v>
      </c>
      <c r="D4324" s="12">
        <v>7</v>
      </c>
      <c r="E4324" s="12">
        <v>5</v>
      </c>
      <c r="F4324" s="12">
        <v>2</v>
      </c>
      <c r="G4324" s="12">
        <v>0</v>
      </c>
    </row>
    <row r="4325" spans="1:7" x14ac:dyDescent="0.25">
      <c r="A4325" s="12" t="s">
        <v>156</v>
      </c>
      <c r="B4325" s="12" t="s">
        <v>184</v>
      </c>
      <c r="C4325" s="12">
        <v>4</v>
      </c>
      <c r="D4325" s="12">
        <v>4</v>
      </c>
      <c r="E4325" s="12">
        <v>4</v>
      </c>
      <c r="F4325" s="12">
        <v>0</v>
      </c>
      <c r="G4325" s="12">
        <v>0</v>
      </c>
    </row>
    <row r="4326" spans="1:7" x14ac:dyDescent="0.25">
      <c r="A4326" s="12" t="s">
        <v>143</v>
      </c>
      <c r="B4326" s="12" t="s">
        <v>183</v>
      </c>
      <c r="C4326" s="12">
        <v>1</v>
      </c>
      <c r="D4326" s="12">
        <v>0</v>
      </c>
      <c r="E4326" s="12">
        <v>0</v>
      </c>
      <c r="F4326" s="12">
        <v>0</v>
      </c>
      <c r="G4326" s="12">
        <v>0</v>
      </c>
    </row>
    <row r="4327" spans="1:7" x14ac:dyDescent="0.25">
      <c r="A4327" s="12" t="s">
        <v>143</v>
      </c>
      <c r="B4327" s="12" t="s">
        <v>19</v>
      </c>
      <c r="C4327" s="12">
        <v>3</v>
      </c>
      <c r="D4327" s="12">
        <v>3</v>
      </c>
      <c r="E4327" s="12">
        <v>3</v>
      </c>
      <c r="F4327" s="12">
        <v>0</v>
      </c>
      <c r="G4327" s="12">
        <v>0</v>
      </c>
    </row>
    <row r="4328" spans="1:7" x14ac:dyDescent="0.25">
      <c r="A4328" s="12" t="s">
        <v>143</v>
      </c>
      <c r="B4328" s="12" t="s">
        <v>184</v>
      </c>
      <c r="C4328" s="12">
        <v>5</v>
      </c>
      <c r="D4328" s="12">
        <v>5</v>
      </c>
      <c r="E4328" s="12">
        <v>5</v>
      </c>
      <c r="F4328" s="12">
        <v>0</v>
      </c>
      <c r="G4328" s="12">
        <v>0</v>
      </c>
    </row>
    <row r="4329" spans="1:7" x14ac:dyDescent="0.25">
      <c r="A4329" s="12" t="s">
        <v>143</v>
      </c>
      <c r="B4329" s="12" t="s">
        <v>182</v>
      </c>
      <c r="C4329" s="12">
        <v>6</v>
      </c>
      <c r="D4329" s="12">
        <v>6</v>
      </c>
      <c r="E4329" s="12">
        <v>6</v>
      </c>
      <c r="F4329" s="12">
        <v>0</v>
      </c>
      <c r="G4329" s="12">
        <v>0</v>
      </c>
    </row>
    <row r="4330" spans="1:7" x14ac:dyDescent="0.25">
      <c r="A4330" s="12" t="s">
        <v>42</v>
      </c>
      <c r="B4330" s="12" t="s">
        <v>19</v>
      </c>
      <c r="C4330" s="12">
        <v>2</v>
      </c>
      <c r="D4330" s="12">
        <v>2</v>
      </c>
      <c r="E4330" s="12">
        <v>1</v>
      </c>
      <c r="F4330" s="12">
        <v>1</v>
      </c>
      <c r="G4330" s="12">
        <v>0</v>
      </c>
    </row>
    <row r="4331" spans="1:7" x14ac:dyDescent="0.25">
      <c r="A4331" s="12" t="s">
        <v>42</v>
      </c>
      <c r="B4331" s="12" t="s">
        <v>183</v>
      </c>
      <c r="C4331" s="12">
        <v>2</v>
      </c>
      <c r="D4331" s="12">
        <v>2</v>
      </c>
      <c r="E4331" s="12">
        <v>2</v>
      </c>
      <c r="F4331" s="12">
        <v>0</v>
      </c>
      <c r="G4331" s="12">
        <v>0</v>
      </c>
    </row>
    <row r="4332" spans="1:7" x14ac:dyDescent="0.25">
      <c r="A4332" s="12" t="s">
        <v>42</v>
      </c>
      <c r="B4332" s="12" t="s">
        <v>184</v>
      </c>
      <c r="C4332" s="12">
        <v>8</v>
      </c>
      <c r="D4332" s="12">
        <v>8</v>
      </c>
      <c r="E4332" s="12">
        <v>8</v>
      </c>
      <c r="F4332" s="12">
        <v>0</v>
      </c>
      <c r="G4332" s="12">
        <v>0</v>
      </c>
    </row>
    <row r="4333" spans="1:7" x14ac:dyDescent="0.25">
      <c r="A4333" s="12" t="s">
        <v>153</v>
      </c>
      <c r="B4333" s="12" t="s">
        <v>19</v>
      </c>
      <c r="C4333" s="12">
        <v>3</v>
      </c>
      <c r="D4333" s="12">
        <v>3</v>
      </c>
      <c r="E4333" s="12">
        <v>3</v>
      </c>
      <c r="F4333" s="12">
        <v>0</v>
      </c>
      <c r="G4333" s="12">
        <v>0</v>
      </c>
    </row>
    <row r="4334" spans="1:7" x14ac:dyDescent="0.25">
      <c r="A4334" s="12" t="s">
        <v>153</v>
      </c>
      <c r="B4334" s="12" t="s">
        <v>184</v>
      </c>
      <c r="C4334" s="12">
        <v>18</v>
      </c>
      <c r="D4334" s="12">
        <v>15</v>
      </c>
      <c r="E4334" s="12">
        <v>13</v>
      </c>
      <c r="F4334" s="12">
        <v>2</v>
      </c>
      <c r="G4334" s="12">
        <v>0</v>
      </c>
    </row>
    <row r="4335" spans="1:7" x14ac:dyDescent="0.25">
      <c r="A4335" s="12" t="s">
        <v>153</v>
      </c>
      <c r="B4335" s="12" t="s">
        <v>183</v>
      </c>
      <c r="C4335" s="12">
        <v>6</v>
      </c>
      <c r="D4335" s="12">
        <v>6</v>
      </c>
      <c r="E4335" s="12">
        <v>6</v>
      </c>
      <c r="F4335" s="12">
        <v>0</v>
      </c>
      <c r="G4335" s="12">
        <v>0</v>
      </c>
    </row>
    <row r="4336" spans="1:7" x14ac:dyDescent="0.25">
      <c r="A4336" s="12" t="s">
        <v>153</v>
      </c>
      <c r="B4336" s="12" t="s">
        <v>182</v>
      </c>
      <c r="C4336" s="12">
        <v>7</v>
      </c>
      <c r="D4336" s="12">
        <v>7</v>
      </c>
      <c r="E4336" s="12">
        <v>6</v>
      </c>
      <c r="F4336" s="12">
        <v>1</v>
      </c>
      <c r="G4336" s="12">
        <v>0</v>
      </c>
    </row>
    <row r="4337" spans="1:7" x14ac:dyDescent="0.25">
      <c r="A4337" s="12" t="s">
        <v>50</v>
      </c>
      <c r="B4337" s="12" t="s">
        <v>183</v>
      </c>
      <c r="C4337" s="12">
        <v>11</v>
      </c>
      <c r="D4337" s="12">
        <v>11</v>
      </c>
      <c r="E4337" s="12">
        <v>10</v>
      </c>
      <c r="F4337" s="12">
        <v>1</v>
      </c>
      <c r="G4337" s="12">
        <v>0</v>
      </c>
    </row>
    <row r="4338" spans="1:7" x14ac:dyDescent="0.25">
      <c r="A4338" s="12" t="s">
        <v>50</v>
      </c>
      <c r="B4338" s="12" t="s">
        <v>182</v>
      </c>
      <c r="C4338" s="12">
        <v>7</v>
      </c>
      <c r="D4338" s="12">
        <v>7</v>
      </c>
      <c r="E4338" s="12">
        <v>5</v>
      </c>
      <c r="F4338" s="12">
        <v>2</v>
      </c>
      <c r="G4338" s="12">
        <v>0</v>
      </c>
    </row>
    <row r="4339" spans="1:7" x14ac:dyDescent="0.25">
      <c r="A4339" s="12" t="s">
        <v>50</v>
      </c>
      <c r="B4339" s="12" t="s">
        <v>184</v>
      </c>
      <c r="C4339" s="12">
        <v>7</v>
      </c>
      <c r="D4339" s="12">
        <v>7</v>
      </c>
      <c r="E4339" s="12">
        <v>5</v>
      </c>
      <c r="F4339" s="12">
        <v>2</v>
      </c>
      <c r="G4339" s="12">
        <v>0</v>
      </c>
    </row>
    <row r="4340" spans="1:7" x14ac:dyDescent="0.25">
      <c r="A4340" s="12" t="s">
        <v>66</v>
      </c>
      <c r="B4340" s="12" t="s">
        <v>184</v>
      </c>
      <c r="C4340" s="12">
        <v>7</v>
      </c>
      <c r="D4340" s="12">
        <v>5</v>
      </c>
      <c r="E4340" s="12">
        <v>5</v>
      </c>
      <c r="F4340" s="12">
        <v>0</v>
      </c>
      <c r="G4340" s="12">
        <v>0</v>
      </c>
    </row>
    <row r="4341" spans="1:7" x14ac:dyDescent="0.25">
      <c r="A4341" s="12" t="s">
        <v>66</v>
      </c>
      <c r="B4341" s="12" t="s">
        <v>19</v>
      </c>
      <c r="C4341" s="12">
        <v>5</v>
      </c>
      <c r="D4341" s="12">
        <v>5</v>
      </c>
      <c r="E4341" s="12">
        <v>5</v>
      </c>
      <c r="F4341" s="12">
        <v>0</v>
      </c>
      <c r="G4341" s="12">
        <v>0</v>
      </c>
    </row>
    <row r="4342" spans="1:7" x14ac:dyDescent="0.25">
      <c r="A4342" s="12" t="s">
        <v>66</v>
      </c>
      <c r="B4342" s="12" t="s">
        <v>182</v>
      </c>
      <c r="C4342" s="12">
        <v>6</v>
      </c>
      <c r="D4342" s="12">
        <v>6</v>
      </c>
      <c r="E4342" s="12">
        <v>4</v>
      </c>
      <c r="F4342" s="12">
        <v>2</v>
      </c>
      <c r="G4342" s="12">
        <v>0</v>
      </c>
    </row>
    <row r="4343" spans="1:7" x14ac:dyDescent="0.25">
      <c r="A4343" s="12" t="s">
        <v>66</v>
      </c>
      <c r="B4343" s="12" t="s">
        <v>183</v>
      </c>
      <c r="C4343" s="12">
        <v>5</v>
      </c>
      <c r="D4343" s="12">
        <v>4</v>
      </c>
      <c r="E4343" s="12">
        <v>2</v>
      </c>
      <c r="F4343" s="12">
        <v>2</v>
      </c>
      <c r="G4343" s="12">
        <v>1</v>
      </c>
    </row>
    <row r="4344" spans="1:7" x14ac:dyDescent="0.25">
      <c r="A4344" s="12" t="s">
        <v>152</v>
      </c>
      <c r="B4344" s="12" t="s">
        <v>182</v>
      </c>
      <c r="C4344" s="12">
        <v>7</v>
      </c>
      <c r="D4344" s="12">
        <v>7</v>
      </c>
      <c r="E4344" s="12">
        <v>7</v>
      </c>
      <c r="F4344" s="12">
        <v>0</v>
      </c>
      <c r="G4344" s="12">
        <v>0</v>
      </c>
    </row>
    <row r="4345" spans="1:7" x14ac:dyDescent="0.25">
      <c r="A4345" s="12" t="s">
        <v>152</v>
      </c>
      <c r="B4345" s="12" t="s">
        <v>19</v>
      </c>
      <c r="C4345" s="12">
        <v>7</v>
      </c>
      <c r="D4345" s="12">
        <v>7</v>
      </c>
      <c r="E4345" s="12">
        <v>4</v>
      </c>
      <c r="F4345" s="12">
        <v>3</v>
      </c>
      <c r="G4345" s="12">
        <v>0</v>
      </c>
    </row>
    <row r="4346" spans="1:7" x14ac:dyDescent="0.25">
      <c r="A4346" s="12" t="s">
        <v>152</v>
      </c>
      <c r="B4346" s="12" t="s">
        <v>183</v>
      </c>
      <c r="C4346" s="12">
        <v>11</v>
      </c>
      <c r="D4346" s="12">
        <v>11</v>
      </c>
      <c r="E4346" s="12">
        <v>8</v>
      </c>
      <c r="F4346" s="12">
        <v>3</v>
      </c>
      <c r="G4346" s="12">
        <v>0</v>
      </c>
    </row>
    <row r="4347" spans="1:7" x14ac:dyDescent="0.25">
      <c r="A4347" s="12" t="s">
        <v>152</v>
      </c>
      <c r="B4347" s="12" t="s">
        <v>184</v>
      </c>
      <c r="C4347" s="12">
        <v>6</v>
      </c>
      <c r="D4347" s="12">
        <v>6</v>
      </c>
      <c r="E4347" s="12">
        <v>6</v>
      </c>
      <c r="F4347" s="12">
        <v>0</v>
      </c>
      <c r="G4347" s="12">
        <v>0</v>
      </c>
    </row>
    <row r="4348" spans="1:7" x14ac:dyDescent="0.25">
      <c r="A4348" s="12" t="s">
        <v>36</v>
      </c>
      <c r="B4348" s="12" t="s">
        <v>184</v>
      </c>
      <c r="C4348" s="12">
        <v>3</v>
      </c>
      <c r="D4348" s="12">
        <v>3</v>
      </c>
      <c r="E4348" s="12">
        <v>2</v>
      </c>
      <c r="F4348" s="12">
        <v>1</v>
      </c>
      <c r="G4348" s="12">
        <v>0</v>
      </c>
    </row>
    <row r="4349" spans="1:7" x14ac:dyDescent="0.25">
      <c r="A4349" s="12" t="s">
        <v>36</v>
      </c>
      <c r="B4349" s="12" t="s">
        <v>19</v>
      </c>
      <c r="C4349" s="12">
        <v>2</v>
      </c>
      <c r="D4349" s="12">
        <v>2</v>
      </c>
      <c r="E4349" s="12">
        <v>1</v>
      </c>
      <c r="F4349" s="12">
        <v>1</v>
      </c>
      <c r="G4349" s="12">
        <v>0</v>
      </c>
    </row>
    <row r="4350" spans="1:7" x14ac:dyDescent="0.25">
      <c r="A4350" s="12" t="s">
        <v>36</v>
      </c>
      <c r="B4350" s="12" t="s">
        <v>183</v>
      </c>
      <c r="C4350" s="12">
        <v>14</v>
      </c>
      <c r="D4350" s="12">
        <v>14</v>
      </c>
      <c r="E4350" s="12">
        <v>13</v>
      </c>
      <c r="F4350" s="12">
        <v>1</v>
      </c>
      <c r="G4350" s="12">
        <v>0</v>
      </c>
    </row>
    <row r="4351" spans="1:7" x14ac:dyDescent="0.25">
      <c r="A4351" s="12" t="s">
        <v>36</v>
      </c>
      <c r="B4351" s="12" t="s">
        <v>182</v>
      </c>
      <c r="C4351" s="12">
        <v>3</v>
      </c>
      <c r="D4351" s="12">
        <v>3</v>
      </c>
      <c r="E4351" s="12">
        <v>3</v>
      </c>
      <c r="F4351" s="12">
        <v>0</v>
      </c>
      <c r="G4351" s="12">
        <v>0</v>
      </c>
    </row>
    <row r="4352" spans="1:7" x14ac:dyDescent="0.25">
      <c r="A4352" s="12" t="s">
        <v>126</v>
      </c>
      <c r="B4352" s="12" t="s">
        <v>19</v>
      </c>
      <c r="C4352" s="12">
        <v>1</v>
      </c>
      <c r="D4352" s="12">
        <v>1</v>
      </c>
      <c r="E4352" s="12">
        <v>1</v>
      </c>
      <c r="F4352" s="12">
        <v>0</v>
      </c>
      <c r="G4352" s="12">
        <v>0</v>
      </c>
    </row>
    <row r="4353" spans="1:7" x14ac:dyDescent="0.25">
      <c r="A4353" s="12" t="s">
        <v>126</v>
      </c>
      <c r="B4353" s="12" t="s">
        <v>182</v>
      </c>
      <c r="C4353" s="12">
        <v>7</v>
      </c>
      <c r="D4353" s="12">
        <v>6</v>
      </c>
      <c r="E4353" s="12">
        <v>4</v>
      </c>
      <c r="F4353" s="12">
        <v>2</v>
      </c>
      <c r="G4353" s="12">
        <v>0</v>
      </c>
    </row>
    <row r="4354" spans="1:7" x14ac:dyDescent="0.25">
      <c r="A4354" s="12" t="s">
        <v>126</v>
      </c>
      <c r="B4354" s="12" t="s">
        <v>183</v>
      </c>
      <c r="C4354" s="12">
        <v>2</v>
      </c>
      <c r="D4354" s="12">
        <v>2</v>
      </c>
      <c r="E4354" s="12">
        <v>2</v>
      </c>
      <c r="F4354" s="12">
        <v>0</v>
      </c>
      <c r="G4354" s="12">
        <v>0</v>
      </c>
    </row>
    <row r="4355" spans="1:7" x14ac:dyDescent="0.25">
      <c r="A4355" s="12" t="s">
        <v>133</v>
      </c>
      <c r="B4355" s="12" t="s">
        <v>183</v>
      </c>
      <c r="C4355" s="12">
        <v>2</v>
      </c>
      <c r="D4355" s="12">
        <v>2</v>
      </c>
      <c r="E4355" s="12">
        <v>1</v>
      </c>
      <c r="F4355" s="12">
        <v>1</v>
      </c>
      <c r="G4355" s="12">
        <v>0</v>
      </c>
    </row>
    <row r="4356" spans="1:7" x14ac:dyDescent="0.25">
      <c r="A4356" s="12" t="s">
        <v>95</v>
      </c>
      <c r="B4356" s="12" t="s">
        <v>182</v>
      </c>
      <c r="C4356" s="12">
        <v>2</v>
      </c>
      <c r="D4356" s="12">
        <v>2</v>
      </c>
      <c r="E4356" s="12">
        <v>2</v>
      </c>
      <c r="F4356" s="12">
        <v>0</v>
      </c>
      <c r="G4356" s="12">
        <v>0</v>
      </c>
    </row>
    <row r="4357" spans="1:7" x14ac:dyDescent="0.25">
      <c r="A4357" s="12" t="s">
        <v>95</v>
      </c>
      <c r="B4357" s="12" t="s">
        <v>183</v>
      </c>
      <c r="C4357" s="12">
        <v>4</v>
      </c>
      <c r="D4357" s="12">
        <v>4</v>
      </c>
      <c r="E4357" s="12">
        <v>3</v>
      </c>
      <c r="F4357" s="12">
        <v>1</v>
      </c>
      <c r="G4357" s="12">
        <v>0</v>
      </c>
    </row>
    <row r="4358" spans="1:7" x14ac:dyDescent="0.25">
      <c r="A4358" s="12" t="s">
        <v>163</v>
      </c>
      <c r="B4358" s="12" t="s">
        <v>19</v>
      </c>
      <c r="C4358" s="12">
        <v>11</v>
      </c>
      <c r="D4358" s="12">
        <v>11</v>
      </c>
      <c r="E4358" s="12">
        <v>9</v>
      </c>
      <c r="F4358" s="12">
        <v>2</v>
      </c>
      <c r="G4358" s="12">
        <v>0</v>
      </c>
    </row>
    <row r="4359" spans="1:7" x14ac:dyDescent="0.25">
      <c r="A4359" s="12" t="s">
        <v>163</v>
      </c>
      <c r="B4359" s="12" t="s">
        <v>183</v>
      </c>
      <c r="C4359" s="12">
        <v>28</v>
      </c>
      <c r="D4359" s="12">
        <v>27</v>
      </c>
      <c r="E4359" s="12">
        <v>24</v>
      </c>
      <c r="F4359" s="12">
        <v>3</v>
      </c>
      <c r="G4359" s="12">
        <v>0</v>
      </c>
    </row>
    <row r="4360" spans="1:7" x14ac:dyDescent="0.25">
      <c r="A4360" s="12" t="s">
        <v>163</v>
      </c>
      <c r="B4360" s="12" t="s">
        <v>184</v>
      </c>
      <c r="C4360" s="12">
        <v>18</v>
      </c>
      <c r="D4360" s="12">
        <v>18</v>
      </c>
      <c r="E4360" s="12">
        <v>15</v>
      </c>
      <c r="F4360" s="12">
        <v>3</v>
      </c>
      <c r="G4360" s="12">
        <v>0</v>
      </c>
    </row>
    <row r="4361" spans="1:7" x14ac:dyDescent="0.25">
      <c r="A4361" s="12" t="s">
        <v>163</v>
      </c>
      <c r="B4361" s="12" t="s">
        <v>182</v>
      </c>
      <c r="C4361" s="12">
        <v>20</v>
      </c>
      <c r="D4361" s="12">
        <v>20</v>
      </c>
      <c r="E4361" s="12">
        <v>18</v>
      </c>
      <c r="F4361" s="12">
        <v>2</v>
      </c>
      <c r="G4361" s="12">
        <v>0</v>
      </c>
    </row>
    <row r="4362" spans="1:7" x14ac:dyDescent="0.25">
      <c r="A4362" s="12" t="s">
        <v>89</v>
      </c>
      <c r="B4362" s="12" t="s">
        <v>182</v>
      </c>
      <c r="C4362" s="12">
        <v>1</v>
      </c>
      <c r="D4362" s="12">
        <v>1</v>
      </c>
      <c r="E4362" s="12">
        <v>1</v>
      </c>
      <c r="F4362" s="12">
        <v>0</v>
      </c>
      <c r="G4362" s="12">
        <v>0</v>
      </c>
    </row>
    <row r="4363" spans="1:7" x14ac:dyDescent="0.25">
      <c r="A4363" s="12" t="s">
        <v>89</v>
      </c>
      <c r="B4363" s="12" t="s">
        <v>184</v>
      </c>
      <c r="C4363" s="12">
        <v>1</v>
      </c>
      <c r="D4363" s="12">
        <v>1</v>
      </c>
      <c r="E4363" s="12">
        <v>1</v>
      </c>
      <c r="F4363" s="12">
        <v>0</v>
      </c>
      <c r="G4363" s="12">
        <v>0</v>
      </c>
    </row>
    <row r="4364" spans="1:7" x14ac:dyDescent="0.25">
      <c r="A4364" s="12" t="s">
        <v>89</v>
      </c>
      <c r="B4364" s="12" t="s">
        <v>183</v>
      </c>
      <c r="C4364" s="12">
        <v>2</v>
      </c>
      <c r="D4364" s="12">
        <v>2</v>
      </c>
      <c r="E4364" s="12">
        <v>2</v>
      </c>
      <c r="F4364" s="12">
        <v>0</v>
      </c>
      <c r="G4364" s="12">
        <v>0</v>
      </c>
    </row>
    <row r="4365" spans="1:7" x14ac:dyDescent="0.25">
      <c r="A4365" s="12" t="s">
        <v>74</v>
      </c>
      <c r="B4365" s="12" t="s">
        <v>182</v>
      </c>
      <c r="C4365" s="12">
        <v>6</v>
      </c>
      <c r="D4365" s="12">
        <v>6</v>
      </c>
      <c r="E4365" s="12">
        <v>6</v>
      </c>
      <c r="F4365" s="12">
        <v>0</v>
      </c>
      <c r="G4365" s="12">
        <v>0</v>
      </c>
    </row>
    <row r="4366" spans="1:7" x14ac:dyDescent="0.25">
      <c r="A4366" s="12" t="s">
        <v>74</v>
      </c>
      <c r="B4366" s="12" t="s">
        <v>183</v>
      </c>
      <c r="C4366" s="12">
        <v>11</v>
      </c>
      <c r="D4366" s="12">
        <v>10</v>
      </c>
      <c r="E4366" s="12">
        <v>8</v>
      </c>
      <c r="F4366" s="12">
        <v>2</v>
      </c>
      <c r="G4366" s="12">
        <v>2</v>
      </c>
    </row>
    <row r="4367" spans="1:7" x14ac:dyDescent="0.25">
      <c r="A4367" s="12" t="s">
        <v>74</v>
      </c>
      <c r="B4367" s="12" t="s">
        <v>184</v>
      </c>
      <c r="C4367" s="12">
        <v>4</v>
      </c>
      <c r="D4367" s="12">
        <v>4</v>
      </c>
      <c r="E4367" s="12">
        <v>4</v>
      </c>
      <c r="F4367" s="12">
        <v>0</v>
      </c>
      <c r="G4367" s="12">
        <v>0</v>
      </c>
    </row>
    <row r="4368" spans="1:7" x14ac:dyDescent="0.25">
      <c r="A4368" s="12" t="s">
        <v>74</v>
      </c>
      <c r="B4368" s="12" t="s">
        <v>19</v>
      </c>
      <c r="C4368" s="12">
        <v>1</v>
      </c>
      <c r="D4368" s="12">
        <v>1</v>
      </c>
      <c r="E4368" s="12">
        <v>1</v>
      </c>
      <c r="F4368" s="12">
        <v>0</v>
      </c>
      <c r="G4368" s="12">
        <v>0</v>
      </c>
    </row>
    <row r="4369" spans="1:7" x14ac:dyDescent="0.25">
      <c r="A4369" s="12" t="s">
        <v>179</v>
      </c>
      <c r="B4369" s="12" t="s">
        <v>182</v>
      </c>
      <c r="C4369" s="12">
        <v>1</v>
      </c>
      <c r="D4369" s="12">
        <v>1</v>
      </c>
      <c r="E4369" s="12">
        <v>1</v>
      </c>
      <c r="F4369" s="12">
        <v>0</v>
      </c>
      <c r="G4369" s="12">
        <v>0</v>
      </c>
    </row>
    <row r="4370" spans="1:7" x14ac:dyDescent="0.25">
      <c r="A4370" s="12" t="s">
        <v>179</v>
      </c>
      <c r="B4370" s="12" t="s">
        <v>183</v>
      </c>
      <c r="C4370" s="12">
        <v>5</v>
      </c>
      <c r="D4370" s="12">
        <v>5</v>
      </c>
      <c r="E4370" s="12">
        <v>2</v>
      </c>
      <c r="F4370" s="12">
        <v>3</v>
      </c>
      <c r="G4370" s="12">
        <v>0</v>
      </c>
    </row>
    <row r="4371" spans="1:7" x14ac:dyDescent="0.25">
      <c r="A4371" s="12" t="s">
        <v>51</v>
      </c>
      <c r="B4371" s="12" t="s">
        <v>184</v>
      </c>
      <c r="C4371" s="12">
        <v>3</v>
      </c>
      <c r="D4371" s="12">
        <v>3</v>
      </c>
      <c r="E4371" s="12">
        <v>2</v>
      </c>
      <c r="F4371" s="12">
        <v>1</v>
      </c>
      <c r="G4371" s="12">
        <v>0</v>
      </c>
    </row>
    <row r="4372" spans="1:7" x14ac:dyDescent="0.25">
      <c r="A4372" s="12" t="s">
        <v>51</v>
      </c>
      <c r="B4372" s="12" t="s">
        <v>183</v>
      </c>
      <c r="C4372" s="12">
        <v>1</v>
      </c>
      <c r="D4372" s="12">
        <v>0</v>
      </c>
      <c r="E4372" s="12">
        <v>0</v>
      </c>
      <c r="F4372" s="12">
        <v>0</v>
      </c>
      <c r="G4372" s="12">
        <v>0</v>
      </c>
    </row>
    <row r="4373" spans="1:7" x14ac:dyDescent="0.25">
      <c r="A4373" s="12" t="s">
        <v>119</v>
      </c>
      <c r="B4373" s="12" t="s">
        <v>19</v>
      </c>
      <c r="C4373" s="12">
        <v>4</v>
      </c>
      <c r="D4373" s="12">
        <v>4</v>
      </c>
      <c r="E4373" s="12">
        <v>3</v>
      </c>
      <c r="F4373" s="12">
        <v>1</v>
      </c>
      <c r="G4373" s="12">
        <v>0</v>
      </c>
    </row>
    <row r="4374" spans="1:7" x14ac:dyDescent="0.25">
      <c r="A4374" s="12" t="s">
        <v>119</v>
      </c>
      <c r="B4374" s="12" t="s">
        <v>183</v>
      </c>
      <c r="C4374" s="12">
        <v>4</v>
      </c>
      <c r="D4374" s="12">
        <v>2</v>
      </c>
      <c r="E4374" s="12">
        <v>2</v>
      </c>
      <c r="F4374" s="12">
        <v>0</v>
      </c>
      <c r="G4374" s="12">
        <v>0</v>
      </c>
    </row>
    <row r="4375" spans="1:7" x14ac:dyDescent="0.25">
      <c r="A4375" s="12" t="s">
        <v>119</v>
      </c>
      <c r="B4375" s="12" t="s">
        <v>184</v>
      </c>
      <c r="C4375" s="12">
        <v>5</v>
      </c>
      <c r="D4375" s="12">
        <v>5</v>
      </c>
      <c r="E4375" s="12">
        <v>2</v>
      </c>
      <c r="F4375" s="12">
        <v>3</v>
      </c>
      <c r="G4375" s="12">
        <v>0</v>
      </c>
    </row>
    <row r="4376" spans="1:7" x14ac:dyDescent="0.25">
      <c r="A4376" s="12" t="s">
        <v>119</v>
      </c>
      <c r="B4376" s="12" t="s">
        <v>182</v>
      </c>
      <c r="C4376" s="12">
        <v>3</v>
      </c>
      <c r="D4376" s="12">
        <v>3</v>
      </c>
      <c r="E4376" s="12">
        <v>2</v>
      </c>
      <c r="F4376" s="12">
        <v>1</v>
      </c>
      <c r="G4376" s="12">
        <v>0</v>
      </c>
    </row>
    <row r="4377" spans="1:7" x14ac:dyDescent="0.25">
      <c r="A4377" s="12" t="s">
        <v>43</v>
      </c>
      <c r="B4377" s="12" t="s">
        <v>183</v>
      </c>
      <c r="C4377" s="12">
        <v>6</v>
      </c>
      <c r="D4377" s="12">
        <v>6</v>
      </c>
      <c r="E4377" s="12">
        <v>6</v>
      </c>
      <c r="F4377" s="12">
        <v>0</v>
      </c>
      <c r="G4377" s="12">
        <v>0</v>
      </c>
    </row>
    <row r="4378" spans="1:7" x14ac:dyDescent="0.25">
      <c r="A4378" s="12" t="s">
        <v>43</v>
      </c>
      <c r="B4378" s="12" t="s">
        <v>184</v>
      </c>
      <c r="C4378" s="12">
        <v>14</v>
      </c>
      <c r="D4378" s="12">
        <v>14</v>
      </c>
      <c r="E4378" s="12">
        <v>14</v>
      </c>
      <c r="F4378" s="12">
        <v>0</v>
      </c>
      <c r="G4378" s="12">
        <v>0</v>
      </c>
    </row>
    <row r="4379" spans="1:7" x14ac:dyDescent="0.25">
      <c r="A4379" s="12" t="s">
        <v>43</v>
      </c>
      <c r="B4379" s="12" t="s">
        <v>19</v>
      </c>
      <c r="C4379" s="12">
        <v>3</v>
      </c>
      <c r="D4379" s="12">
        <v>3</v>
      </c>
      <c r="E4379" s="12">
        <v>3</v>
      </c>
      <c r="F4379" s="12">
        <v>0</v>
      </c>
      <c r="G4379" s="12">
        <v>0</v>
      </c>
    </row>
    <row r="4380" spans="1:7" x14ac:dyDescent="0.25">
      <c r="A4380" s="12" t="s">
        <v>43</v>
      </c>
      <c r="B4380" s="12" t="s">
        <v>182</v>
      </c>
      <c r="C4380" s="12">
        <v>7</v>
      </c>
      <c r="D4380" s="12">
        <v>7</v>
      </c>
      <c r="E4380" s="12">
        <v>7</v>
      </c>
      <c r="F4380" s="12">
        <v>0</v>
      </c>
      <c r="G4380" s="12">
        <v>0</v>
      </c>
    </row>
    <row r="4381" spans="1:7" x14ac:dyDescent="0.25">
      <c r="A4381" s="12" t="s">
        <v>171</v>
      </c>
      <c r="B4381" s="12" t="s">
        <v>184</v>
      </c>
      <c r="C4381" s="12">
        <v>6</v>
      </c>
      <c r="D4381" s="12">
        <v>6</v>
      </c>
      <c r="E4381" s="12">
        <v>6</v>
      </c>
      <c r="F4381" s="12">
        <v>0</v>
      </c>
      <c r="G4381" s="12">
        <v>0</v>
      </c>
    </row>
    <row r="4382" spans="1:7" x14ac:dyDescent="0.25">
      <c r="A4382" s="12" t="s">
        <v>171</v>
      </c>
      <c r="B4382" s="12" t="s">
        <v>182</v>
      </c>
      <c r="C4382" s="12">
        <v>4</v>
      </c>
      <c r="D4382" s="12">
        <v>4</v>
      </c>
      <c r="E4382" s="12">
        <v>4</v>
      </c>
      <c r="F4382" s="12">
        <v>0</v>
      </c>
      <c r="G4382" s="12">
        <v>0</v>
      </c>
    </row>
    <row r="4383" spans="1:7" x14ac:dyDescent="0.25">
      <c r="A4383" s="12" t="s">
        <v>171</v>
      </c>
      <c r="B4383" s="12" t="s">
        <v>183</v>
      </c>
      <c r="C4383" s="12">
        <v>10</v>
      </c>
      <c r="D4383" s="12">
        <v>10</v>
      </c>
      <c r="E4383" s="12">
        <v>9</v>
      </c>
      <c r="F4383" s="12">
        <v>1</v>
      </c>
      <c r="G4383" s="12">
        <v>0</v>
      </c>
    </row>
    <row r="4384" spans="1:7" x14ac:dyDescent="0.25">
      <c r="A4384" s="12" t="s">
        <v>171</v>
      </c>
      <c r="B4384" s="12" t="s">
        <v>19</v>
      </c>
      <c r="C4384" s="12">
        <v>2</v>
      </c>
      <c r="D4384" s="12">
        <v>2</v>
      </c>
      <c r="E4384" s="12">
        <v>2</v>
      </c>
      <c r="F4384" s="12">
        <v>0</v>
      </c>
      <c r="G4384" s="12">
        <v>0</v>
      </c>
    </row>
    <row r="4385" spans="1:7" x14ac:dyDescent="0.25">
      <c r="A4385" s="12" t="s">
        <v>121</v>
      </c>
      <c r="B4385" s="12" t="s">
        <v>183</v>
      </c>
      <c r="C4385" s="12">
        <v>3</v>
      </c>
      <c r="D4385" s="12">
        <v>3</v>
      </c>
      <c r="E4385" s="12">
        <v>1</v>
      </c>
      <c r="F4385" s="12">
        <v>2</v>
      </c>
      <c r="G4385" s="12">
        <v>0</v>
      </c>
    </row>
    <row r="4386" spans="1:7" x14ac:dyDescent="0.25">
      <c r="A4386" s="12" t="s">
        <v>121</v>
      </c>
      <c r="B4386" s="12" t="s">
        <v>184</v>
      </c>
      <c r="C4386" s="12">
        <v>1</v>
      </c>
      <c r="D4386" s="12">
        <v>1</v>
      </c>
      <c r="E4386" s="12">
        <v>1</v>
      </c>
      <c r="F4386" s="12">
        <v>0</v>
      </c>
      <c r="G4386" s="12">
        <v>0</v>
      </c>
    </row>
    <row r="4387" spans="1:7" x14ac:dyDescent="0.25">
      <c r="A4387" s="12" t="s">
        <v>168</v>
      </c>
      <c r="B4387" s="12" t="s">
        <v>19</v>
      </c>
      <c r="C4387" s="12">
        <v>2</v>
      </c>
      <c r="D4387" s="12">
        <v>2</v>
      </c>
      <c r="E4387" s="12">
        <v>2</v>
      </c>
      <c r="F4387" s="12">
        <v>0</v>
      </c>
      <c r="G4387" s="12">
        <v>0</v>
      </c>
    </row>
    <row r="4388" spans="1:7" x14ac:dyDescent="0.25">
      <c r="A4388" s="12" t="s">
        <v>168</v>
      </c>
      <c r="B4388" s="12" t="s">
        <v>182</v>
      </c>
      <c r="C4388" s="12">
        <v>4</v>
      </c>
      <c r="D4388" s="12">
        <v>4</v>
      </c>
      <c r="E4388" s="12">
        <v>4</v>
      </c>
      <c r="F4388" s="12">
        <v>0</v>
      </c>
      <c r="G4388" s="12">
        <v>0</v>
      </c>
    </row>
    <row r="4389" spans="1:7" x14ac:dyDescent="0.25">
      <c r="A4389" s="12" t="s">
        <v>168</v>
      </c>
      <c r="B4389" s="12" t="s">
        <v>184</v>
      </c>
      <c r="C4389" s="12">
        <v>9</v>
      </c>
      <c r="D4389" s="12">
        <v>9</v>
      </c>
      <c r="E4389" s="12">
        <v>8</v>
      </c>
      <c r="F4389" s="12">
        <v>1</v>
      </c>
      <c r="G4389" s="12">
        <v>0</v>
      </c>
    </row>
    <row r="4390" spans="1:7" x14ac:dyDescent="0.25">
      <c r="A4390" s="12" t="s">
        <v>168</v>
      </c>
      <c r="B4390" s="12" t="s">
        <v>183</v>
      </c>
      <c r="C4390" s="12">
        <v>5</v>
      </c>
      <c r="D4390" s="12">
        <v>5</v>
      </c>
      <c r="E4390" s="12">
        <v>2</v>
      </c>
      <c r="F4390" s="12">
        <v>3</v>
      </c>
      <c r="G4390" s="12">
        <v>0</v>
      </c>
    </row>
    <row r="4391" spans="1:7" x14ac:dyDescent="0.25">
      <c r="A4391" s="12" t="s">
        <v>44</v>
      </c>
      <c r="B4391" s="12" t="s">
        <v>182</v>
      </c>
      <c r="C4391" s="12">
        <v>2</v>
      </c>
      <c r="D4391" s="12">
        <v>2</v>
      </c>
      <c r="E4391" s="12">
        <v>2</v>
      </c>
      <c r="F4391" s="12">
        <v>0</v>
      </c>
      <c r="G4391" s="12">
        <v>0</v>
      </c>
    </row>
    <row r="4392" spans="1:7" x14ac:dyDescent="0.25">
      <c r="A4392" s="12" t="s">
        <v>44</v>
      </c>
      <c r="B4392" s="12" t="s">
        <v>184</v>
      </c>
      <c r="C4392" s="12">
        <v>1</v>
      </c>
      <c r="D4392" s="12">
        <v>1</v>
      </c>
      <c r="E4392" s="12">
        <v>1</v>
      </c>
      <c r="F4392" s="12">
        <v>0</v>
      </c>
      <c r="G4392" s="12">
        <v>0</v>
      </c>
    </row>
    <row r="4393" spans="1:7" x14ac:dyDescent="0.25">
      <c r="A4393" s="12" t="s">
        <v>44</v>
      </c>
      <c r="B4393" s="12" t="s">
        <v>19</v>
      </c>
      <c r="C4393" s="12">
        <v>2</v>
      </c>
      <c r="D4393" s="12">
        <v>2</v>
      </c>
      <c r="E4393" s="12">
        <v>2</v>
      </c>
      <c r="F4393" s="12">
        <v>0</v>
      </c>
      <c r="G4393" s="12">
        <v>0</v>
      </c>
    </row>
    <row r="4394" spans="1:7" x14ac:dyDescent="0.25">
      <c r="A4394" s="12" t="s">
        <v>44</v>
      </c>
      <c r="B4394" s="12" t="s">
        <v>183</v>
      </c>
      <c r="C4394" s="12">
        <v>5</v>
      </c>
      <c r="D4394" s="12">
        <v>5</v>
      </c>
      <c r="E4394" s="12">
        <v>5</v>
      </c>
      <c r="F4394" s="12">
        <v>0</v>
      </c>
      <c r="G4394" s="12">
        <v>0</v>
      </c>
    </row>
    <row r="4395" spans="1:7" x14ac:dyDescent="0.25">
      <c r="A4395" s="12" t="s">
        <v>172</v>
      </c>
      <c r="B4395" s="12" t="s">
        <v>183</v>
      </c>
      <c r="C4395" s="12">
        <v>4</v>
      </c>
      <c r="D4395" s="12">
        <v>4</v>
      </c>
      <c r="E4395" s="12">
        <v>1</v>
      </c>
      <c r="F4395" s="12">
        <v>3</v>
      </c>
      <c r="G4395" s="12">
        <v>0</v>
      </c>
    </row>
    <row r="4396" spans="1:7" x14ac:dyDescent="0.25">
      <c r="A4396" s="12" t="s">
        <v>172</v>
      </c>
      <c r="B4396" s="12" t="s">
        <v>19</v>
      </c>
      <c r="C4396" s="12">
        <v>3</v>
      </c>
      <c r="D4396" s="12">
        <v>3</v>
      </c>
      <c r="E4396" s="12">
        <v>3</v>
      </c>
      <c r="F4396" s="12">
        <v>0</v>
      </c>
      <c r="G4396" s="12">
        <v>0</v>
      </c>
    </row>
    <row r="4397" spans="1:7" x14ac:dyDescent="0.25">
      <c r="A4397" s="12" t="s">
        <v>172</v>
      </c>
      <c r="B4397" s="12" t="s">
        <v>184</v>
      </c>
      <c r="C4397" s="12">
        <v>3</v>
      </c>
      <c r="D4397" s="12">
        <v>3</v>
      </c>
      <c r="E4397" s="12">
        <v>3</v>
      </c>
      <c r="F4397" s="12">
        <v>0</v>
      </c>
      <c r="G4397" s="12">
        <v>0</v>
      </c>
    </row>
    <row r="4398" spans="1:7" x14ac:dyDescent="0.25">
      <c r="A4398" s="12" t="s">
        <v>113</v>
      </c>
      <c r="B4398" s="12" t="s">
        <v>182</v>
      </c>
      <c r="C4398" s="12">
        <v>1</v>
      </c>
      <c r="D4398" s="12">
        <v>1</v>
      </c>
      <c r="E4398" s="12">
        <v>1</v>
      </c>
      <c r="F4398" s="12">
        <v>0</v>
      </c>
      <c r="G4398" s="12">
        <v>0</v>
      </c>
    </row>
    <row r="4399" spans="1:7" x14ac:dyDescent="0.25">
      <c r="A4399" s="12" t="s">
        <v>113</v>
      </c>
      <c r="B4399" s="12" t="s">
        <v>184</v>
      </c>
      <c r="C4399" s="12">
        <v>3</v>
      </c>
      <c r="D4399" s="12">
        <v>3</v>
      </c>
      <c r="E4399" s="12">
        <v>3</v>
      </c>
      <c r="F4399" s="12">
        <v>0</v>
      </c>
      <c r="G4399" s="12">
        <v>0</v>
      </c>
    </row>
    <row r="4400" spans="1:7" x14ac:dyDescent="0.25">
      <c r="A4400" s="12" t="s">
        <v>113</v>
      </c>
      <c r="B4400" s="12" t="s">
        <v>183</v>
      </c>
      <c r="C4400" s="12">
        <v>2</v>
      </c>
      <c r="D4400" s="12">
        <v>0</v>
      </c>
      <c r="E4400" s="12">
        <v>0</v>
      </c>
      <c r="F4400" s="12">
        <v>0</v>
      </c>
      <c r="G4400" s="12">
        <v>0</v>
      </c>
    </row>
    <row r="4401" spans="1:7" x14ac:dyDescent="0.25">
      <c r="A4401" s="12" t="s">
        <v>180</v>
      </c>
      <c r="B4401" s="12" t="s">
        <v>183</v>
      </c>
      <c r="C4401" s="12">
        <v>3</v>
      </c>
      <c r="D4401" s="12">
        <v>3</v>
      </c>
      <c r="E4401" s="12">
        <v>3</v>
      </c>
      <c r="F4401" s="12">
        <v>0</v>
      </c>
      <c r="G4401" s="12">
        <v>0</v>
      </c>
    </row>
    <row r="4402" spans="1:7" x14ac:dyDescent="0.25">
      <c r="A4402" s="12" t="s">
        <v>180</v>
      </c>
      <c r="B4402" s="12" t="s">
        <v>184</v>
      </c>
      <c r="C4402" s="12">
        <v>3</v>
      </c>
      <c r="D4402" s="12">
        <v>3</v>
      </c>
      <c r="E4402" s="12">
        <v>3</v>
      </c>
      <c r="F4402" s="12">
        <v>0</v>
      </c>
      <c r="G4402" s="12">
        <v>0</v>
      </c>
    </row>
    <row r="4403" spans="1:7" x14ac:dyDescent="0.25">
      <c r="A4403" s="12" t="s">
        <v>180</v>
      </c>
      <c r="B4403" s="12" t="s">
        <v>182</v>
      </c>
      <c r="C4403" s="12">
        <v>2</v>
      </c>
      <c r="D4403" s="12">
        <v>2</v>
      </c>
      <c r="E4403" s="12">
        <v>2</v>
      </c>
      <c r="F4403" s="12">
        <v>0</v>
      </c>
      <c r="G4403" s="12">
        <v>0</v>
      </c>
    </row>
    <row r="4404" spans="1:7" x14ac:dyDescent="0.25">
      <c r="A4404" s="12" t="s">
        <v>146</v>
      </c>
      <c r="B4404" s="12" t="s">
        <v>182</v>
      </c>
      <c r="C4404" s="12">
        <v>7</v>
      </c>
      <c r="D4404" s="12">
        <v>7</v>
      </c>
      <c r="E4404" s="12">
        <v>7</v>
      </c>
      <c r="F4404" s="12">
        <v>0</v>
      </c>
      <c r="G4404" s="12">
        <v>0</v>
      </c>
    </row>
    <row r="4405" spans="1:7" x14ac:dyDescent="0.25">
      <c r="A4405" s="12" t="s">
        <v>146</v>
      </c>
      <c r="B4405" s="12" t="s">
        <v>184</v>
      </c>
      <c r="C4405" s="12">
        <v>1</v>
      </c>
      <c r="D4405" s="12">
        <v>1</v>
      </c>
      <c r="E4405" s="12">
        <v>1</v>
      </c>
      <c r="F4405" s="12">
        <v>0</v>
      </c>
      <c r="G4405" s="12">
        <v>0</v>
      </c>
    </row>
    <row r="4406" spans="1:7" x14ac:dyDescent="0.25">
      <c r="A4406" s="12" t="s">
        <v>146</v>
      </c>
      <c r="B4406" s="12" t="s">
        <v>19</v>
      </c>
      <c r="C4406" s="12">
        <v>4</v>
      </c>
      <c r="D4406" s="12">
        <v>4</v>
      </c>
      <c r="E4406" s="12">
        <v>3</v>
      </c>
      <c r="F4406" s="12">
        <v>1</v>
      </c>
      <c r="G4406" s="12">
        <v>0</v>
      </c>
    </row>
    <row r="4407" spans="1:7" x14ac:dyDescent="0.25">
      <c r="A4407" s="12" t="s">
        <v>146</v>
      </c>
      <c r="B4407" s="12" t="s">
        <v>183</v>
      </c>
      <c r="C4407" s="12">
        <v>3</v>
      </c>
      <c r="D4407" s="12">
        <v>3</v>
      </c>
      <c r="E4407" s="12">
        <v>3</v>
      </c>
      <c r="F4407" s="12">
        <v>0</v>
      </c>
      <c r="G4407" s="12">
        <v>0</v>
      </c>
    </row>
    <row r="4408" spans="1:7" x14ac:dyDescent="0.25">
      <c r="A4408" s="12" t="s">
        <v>63</v>
      </c>
      <c r="B4408" s="12" t="s">
        <v>184</v>
      </c>
      <c r="C4408" s="12">
        <v>21</v>
      </c>
      <c r="D4408" s="12">
        <v>21</v>
      </c>
      <c r="E4408" s="12">
        <v>17</v>
      </c>
      <c r="F4408" s="12">
        <v>4</v>
      </c>
      <c r="G4408" s="12">
        <v>0</v>
      </c>
    </row>
    <row r="4409" spans="1:7" x14ac:dyDescent="0.25">
      <c r="A4409" s="12" t="s">
        <v>63</v>
      </c>
      <c r="B4409" s="12" t="s">
        <v>183</v>
      </c>
      <c r="C4409" s="12">
        <v>11</v>
      </c>
      <c r="D4409" s="12">
        <v>11</v>
      </c>
      <c r="E4409" s="12">
        <v>11</v>
      </c>
      <c r="F4409" s="12">
        <v>0</v>
      </c>
      <c r="G4409" s="12">
        <v>0</v>
      </c>
    </row>
    <row r="4410" spans="1:7" x14ac:dyDescent="0.25">
      <c r="A4410" s="12" t="s">
        <v>63</v>
      </c>
      <c r="B4410" s="12" t="s">
        <v>19</v>
      </c>
      <c r="C4410" s="12">
        <v>4</v>
      </c>
      <c r="D4410" s="12">
        <v>4</v>
      </c>
      <c r="E4410" s="12">
        <v>3</v>
      </c>
      <c r="F4410" s="12">
        <v>1</v>
      </c>
      <c r="G4410" s="12">
        <v>0</v>
      </c>
    </row>
    <row r="4411" spans="1:7" x14ac:dyDescent="0.25">
      <c r="A4411" s="12" t="s">
        <v>63</v>
      </c>
      <c r="B4411" s="12" t="s">
        <v>182</v>
      </c>
      <c r="C4411" s="12">
        <v>5</v>
      </c>
      <c r="D4411" s="12">
        <v>5</v>
      </c>
      <c r="E4411" s="12">
        <v>5</v>
      </c>
      <c r="F4411" s="12">
        <v>0</v>
      </c>
      <c r="G4411" s="12">
        <v>0</v>
      </c>
    </row>
    <row r="4412" spans="1:7" x14ac:dyDescent="0.25">
      <c r="A4412" s="12" t="s">
        <v>90</v>
      </c>
      <c r="B4412" s="12" t="s">
        <v>183</v>
      </c>
      <c r="C4412" s="12">
        <v>5</v>
      </c>
      <c r="D4412" s="12">
        <v>5</v>
      </c>
      <c r="E4412" s="12">
        <v>5</v>
      </c>
      <c r="F4412" s="12">
        <v>0</v>
      </c>
      <c r="G4412" s="12">
        <v>0</v>
      </c>
    </row>
    <row r="4413" spans="1:7" x14ac:dyDescent="0.25">
      <c r="A4413" s="12" t="s">
        <v>125</v>
      </c>
      <c r="B4413" s="12" t="s">
        <v>182</v>
      </c>
      <c r="C4413" s="12">
        <v>1</v>
      </c>
      <c r="D4413" s="12">
        <v>1</v>
      </c>
      <c r="E4413" s="12">
        <v>1</v>
      </c>
      <c r="F4413" s="12">
        <v>0</v>
      </c>
      <c r="G4413" s="12">
        <v>0</v>
      </c>
    </row>
    <row r="4414" spans="1:7" x14ac:dyDescent="0.25">
      <c r="A4414" s="12" t="s">
        <v>125</v>
      </c>
      <c r="B4414" s="12" t="s">
        <v>183</v>
      </c>
      <c r="C4414" s="12">
        <v>3</v>
      </c>
      <c r="D4414" s="12">
        <v>3</v>
      </c>
      <c r="E4414" s="12">
        <v>1</v>
      </c>
      <c r="F4414" s="12">
        <v>2</v>
      </c>
      <c r="G4414" s="12">
        <v>0</v>
      </c>
    </row>
    <row r="4415" spans="1:7" x14ac:dyDescent="0.25">
      <c r="A4415" s="12" t="s">
        <v>125</v>
      </c>
      <c r="B4415" s="12" t="s">
        <v>19</v>
      </c>
      <c r="C4415" s="12">
        <v>1</v>
      </c>
      <c r="D4415" s="12">
        <v>1</v>
      </c>
      <c r="E4415" s="12">
        <v>1</v>
      </c>
      <c r="F4415" s="12">
        <v>0</v>
      </c>
      <c r="G4415" s="12">
        <v>0</v>
      </c>
    </row>
    <row r="4416" spans="1:7" x14ac:dyDescent="0.25">
      <c r="A4416" s="12" t="s">
        <v>159</v>
      </c>
      <c r="B4416" s="12" t="s">
        <v>19</v>
      </c>
      <c r="C4416" s="12">
        <v>4</v>
      </c>
      <c r="D4416" s="12">
        <v>4</v>
      </c>
      <c r="E4416" s="12">
        <v>3</v>
      </c>
      <c r="F4416" s="12">
        <v>1</v>
      </c>
      <c r="G4416" s="12">
        <v>0</v>
      </c>
    </row>
    <row r="4417" spans="1:13" x14ac:dyDescent="0.25">
      <c r="A4417" s="12" t="s">
        <v>159</v>
      </c>
      <c r="B4417" s="12" t="s">
        <v>184</v>
      </c>
      <c r="C4417" s="12">
        <v>15</v>
      </c>
      <c r="D4417" s="12">
        <v>15</v>
      </c>
      <c r="E4417" s="12">
        <v>11</v>
      </c>
      <c r="F4417" s="12">
        <v>4</v>
      </c>
      <c r="G4417" s="12">
        <v>0</v>
      </c>
    </row>
    <row r="4418" spans="1:13" x14ac:dyDescent="0.25">
      <c r="A4418" s="12" t="s">
        <v>159</v>
      </c>
      <c r="B4418" s="12" t="s">
        <v>182</v>
      </c>
      <c r="C4418" s="12">
        <v>5</v>
      </c>
      <c r="D4418" s="12">
        <v>5</v>
      </c>
      <c r="E4418" s="12">
        <v>4</v>
      </c>
      <c r="F4418" s="12">
        <v>1</v>
      </c>
      <c r="G4418" s="12">
        <v>0</v>
      </c>
    </row>
    <row r="4419" spans="1:13" x14ac:dyDescent="0.25">
      <c r="A4419" s="12" t="s">
        <v>159</v>
      </c>
      <c r="B4419" s="12" t="s">
        <v>183</v>
      </c>
      <c r="C4419" s="12">
        <v>8</v>
      </c>
      <c r="D4419" s="12">
        <v>7</v>
      </c>
      <c r="E4419" s="12">
        <v>5</v>
      </c>
      <c r="F4419" s="12">
        <v>2</v>
      </c>
      <c r="G4419" s="12">
        <v>0</v>
      </c>
    </row>
    <row r="4420" spans="1:13" x14ac:dyDescent="0.25">
      <c r="A4420" s="12" t="s">
        <v>91</v>
      </c>
      <c r="B4420" s="12" t="s">
        <v>182</v>
      </c>
      <c r="C4420" s="12">
        <v>1</v>
      </c>
      <c r="D4420" s="12">
        <v>1</v>
      </c>
      <c r="E4420" s="12">
        <v>1</v>
      </c>
      <c r="F4420" s="12">
        <v>0</v>
      </c>
      <c r="G4420" s="12">
        <v>0</v>
      </c>
    </row>
    <row r="4421" spans="1:13" x14ac:dyDescent="0.25">
      <c r="A4421" s="12" t="s">
        <v>91</v>
      </c>
      <c r="B4421" s="12" t="s">
        <v>184</v>
      </c>
      <c r="C4421" s="12">
        <v>3</v>
      </c>
      <c r="D4421" s="12">
        <v>3</v>
      </c>
      <c r="E4421" s="12">
        <v>2</v>
      </c>
      <c r="F4421" s="12">
        <v>1</v>
      </c>
      <c r="G4421" s="12">
        <v>0</v>
      </c>
    </row>
    <row r="4422" spans="1:13" x14ac:dyDescent="0.25">
      <c r="A4422" s="12" t="s">
        <v>164</v>
      </c>
      <c r="B4422" s="12" t="s">
        <v>19</v>
      </c>
      <c r="C4422" s="12">
        <v>8</v>
      </c>
      <c r="D4422" s="12">
        <v>8</v>
      </c>
      <c r="E4422" s="12">
        <v>8</v>
      </c>
      <c r="F4422" s="12">
        <v>0</v>
      </c>
      <c r="G4422" s="12">
        <v>0</v>
      </c>
    </row>
    <row r="4423" spans="1:13" x14ac:dyDescent="0.25">
      <c r="A4423" s="12" t="s">
        <v>164</v>
      </c>
      <c r="B4423" s="12" t="s">
        <v>183</v>
      </c>
      <c r="C4423" s="12">
        <v>2</v>
      </c>
      <c r="D4423" s="12">
        <v>2</v>
      </c>
      <c r="E4423" s="12">
        <v>2</v>
      </c>
      <c r="F4423" s="12">
        <v>0</v>
      </c>
      <c r="G4423" s="12">
        <v>0</v>
      </c>
    </row>
    <row r="4424" spans="1:13" x14ac:dyDescent="0.25">
      <c r="A4424" s="12" t="s">
        <v>164</v>
      </c>
      <c r="B4424" s="12" t="s">
        <v>184</v>
      </c>
      <c r="C4424" s="12">
        <v>1</v>
      </c>
      <c r="D4424" s="12">
        <v>1</v>
      </c>
      <c r="E4424" s="12">
        <v>1</v>
      </c>
      <c r="F4424" s="12">
        <v>0</v>
      </c>
      <c r="G4424" s="12">
        <v>0</v>
      </c>
    </row>
    <row r="4425" spans="1:13" x14ac:dyDescent="0.25">
      <c r="A4425" s="12" t="s">
        <v>164</v>
      </c>
      <c r="B4425" s="12" t="s">
        <v>182</v>
      </c>
      <c r="C4425" s="12">
        <v>2</v>
      </c>
      <c r="D4425" s="12">
        <v>2</v>
      </c>
      <c r="E4425" s="12">
        <v>2</v>
      </c>
      <c r="F4425" s="12">
        <v>0</v>
      </c>
      <c r="G4425" s="12">
        <v>0</v>
      </c>
    </row>
    <row r="4426" spans="1:13" x14ac:dyDescent="0.25">
      <c r="A4426" s="12" t="s">
        <v>165</v>
      </c>
      <c r="B4426" s="12" t="s">
        <v>19</v>
      </c>
      <c r="C4426" s="12">
        <v>2</v>
      </c>
      <c r="D4426" s="12">
        <v>2</v>
      </c>
      <c r="E4426" s="12">
        <v>2</v>
      </c>
      <c r="F4426" s="12">
        <v>0</v>
      </c>
      <c r="G4426" s="12">
        <v>0</v>
      </c>
    </row>
    <row r="4427" spans="1:13" x14ac:dyDescent="0.25">
      <c r="A4427" s="12" t="s">
        <v>165</v>
      </c>
      <c r="B4427" s="12" t="s">
        <v>182</v>
      </c>
      <c r="C4427" s="12">
        <v>9</v>
      </c>
      <c r="D4427" s="12">
        <v>9</v>
      </c>
      <c r="E4427" s="12">
        <v>8</v>
      </c>
      <c r="F4427" s="12">
        <v>1</v>
      </c>
      <c r="G4427" s="12">
        <v>0</v>
      </c>
    </row>
    <row r="4428" spans="1:13" x14ac:dyDescent="0.25">
      <c r="A4428" s="12" t="s">
        <v>165</v>
      </c>
      <c r="B4428" s="12" t="s">
        <v>183</v>
      </c>
      <c r="C4428" s="12">
        <v>12</v>
      </c>
      <c r="D4428" s="12">
        <v>11</v>
      </c>
      <c r="E4428" s="12">
        <v>10</v>
      </c>
      <c r="F4428" s="12">
        <v>1</v>
      </c>
      <c r="G4428" s="12">
        <v>1</v>
      </c>
    </row>
    <row r="4429" spans="1:13" x14ac:dyDescent="0.25">
      <c r="A4429" s="12" t="s">
        <v>165</v>
      </c>
      <c r="B4429" s="12" t="s">
        <v>184</v>
      </c>
      <c r="C4429" s="12">
        <v>4</v>
      </c>
      <c r="D4429" s="12">
        <v>4</v>
      </c>
      <c r="E4429" s="12">
        <v>3</v>
      </c>
      <c r="F4429" s="12">
        <v>1</v>
      </c>
      <c r="G4429" s="12">
        <v>0</v>
      </c>
    </row>
    <row r="4430" spans="1:13" x14ac:dyDescent="0.25">
      <c r="A4430" s="13" t="s">
        <v>67</v>
      </c>
      <c r="B4430" s="13" t="s">
        <v>19</v>
      </c>
      <c r="C4430" s="13">
        <v>11</v>
      </c>
      <c r="D4430" s="13">
        <v>11</v>
      </c>
      <c r="E4430" s="13">
        <v>11</v>
      </c>
      <c r="F4430" s="13">
        <v>0</v>
      </c>
      <c r="G4430" s="13">
        <v>0</v>
      </c>
      <c r="I4430">
        <f>+SUM(C4430:C4557)</f>
        <v>728</v>
      </c>
      <c r="J4430">
        <f t="shared" ref="J4430:M4430" si="4">+SUM(D4430:D4557)</f>
        <v>664</v>
      </c>
      <c r="K4430">
        <f t="shared" si="4"/>
        <v>547</v>
      </c>
      <c r="L4430">
        <f t="shared" si="4"/>
        <v>117</v>
      </c>
      <c r="M4430">
        <f t="shared" si="4"/>
        <v>1</v>
      </c>
    </row>
    <row r="4431" spans="1:13" x14ac:dyDescent="0.25">
      <c r="A4431" s="13" t="s">
        <v>67</v>
      </c>
      <c r="B4431" s="13" t="s">
        <v>182</v>
      </c>
      <c r="C4431" s="13">
        <v>11</v>
      </c>
      <c r="D4431" s="13">
        <v>11</v>
      </c>
      <c r="E4431" s="13">
        <v>10</v>
      </c>
      <c r="F4431" s="13">
        <v>1</v>
      </c>
      <c r="G4431" s="13">
        <v>0</v>
      </c>
    </row>
    <row r="4432" spans="1:13" x14ac:dyDescent="0.25">
      <c r="A4432" s="13" t="s">
        <v>67</v>
      </c>
      <c r="B4432" s="13" t="s">
        <v>183</v>
      </c>
      <c r="C4432" s="13">
        <v>12</v>
      </c>
      <c r="D4432" s="13">
        <v>11</v>
      </c>
      <c r="E4432" s="13">
        <v>9</v>
      </c>
      <c r="F4432" s="13">
        <v>2</v>
      </c>
      <c r="G4432" s="13">
        <v>0</v>
      </c>
    </row>
    <row r="4433" spans="1:7" x14ac:dyDescent="0.25">
      <c r="A4433" s="13" t="s">
        <v>67</v>
      </c>
      <c r="B4433" s="13" t="s">
        <v>184</v>
      </c>
      <c r="C4433" s="13">
        <v>9</v>
      </c>
      <c r="D4433" s="13">
        <v>9</v>
      </c>
      <c r="E4433" s="13">
        <v>8</v>
      </c>
      <c r="F4433" s="13">
        <v>1</v>
      </c>
      <c r="G4433" s="13">
        <v>0</v>
      </c>
    </row>
    <row r="4434" spans="1:7" x14ac:dyDescent="0.25">
      <c r="A4434" s="13" t="s">
        <v>96</v>
      </c>
      <c r="B4434" s="13" t="s">
        <v>183</v>
      </c>
      <c r="C4434" s="13">
        <v>1</v>
      </c>
      <c r="D4434" s="13">
        <v>0</v>
      </c>
      <c r="E4434" s="13">
        <v>0</v>
      </c>
      <c r="F4434" s="13">
        <v>0</v>
      </c>
      <c r="G4434" s="13">
        <v>0</v>
      </c>
    </row>
    <row r="4435" spans="1:7" x14ac:dyDescent="0.25">
      <c r="A4435" s="13" t="s">
        <v>96</v>
      </c>
      <c r="B4435" s="13" t="s">
        <v>184</v>
      </c>
      <c r="C4435" s="13">
        <v>1</v>
      </c>
      <c r="D4435" s="13">
        <v>1</v>
      </c>
      <c r="E4435" s="13">
        <v>1</v>
      </c>
      <c r="F4435" s="13">
        <v>0</v>
      </c>
      <c r="G4435" s="13">
        <v>0</v>
      </c>
    </row>
    <row r="4436" spans="1:7" x14ac:dyDescent="0.25">
      <c r="A4436" s="13" t="s">
        <v>31</v>
      </c>
      <c r="B4436" s="13" t="s">
        <v>3</v>
      </c>
      <c r="C4436" s="13">
        <v>4</v>
      </c>
      <c r="D4436" s="13">
        <v>3</v>
      </c>
      <c r="E4436" s="13">
        <v>1</v>
      </c>
      <c r="F4436" s="13">
        <v>2</v>
      </c>
      <c r="G4436" s="13">
        <v>0</v>
      </c>
    </row>
    <row r="4437" spans="1:7" x14ac:dyDescent="0.25">
      <c r="A4437" s="13" t="s">
        <v>31</v>
      </c>
      <c r="B4437" s="13" t="s">
        <v>19</v>
      </c>
      <c r="C4437" s="13">
        <v>9</v>
      </c>
      <c r="D4437" s="13">
        <v>9</v>
      </c>
      <c r="E4437" s="13">
        <v>5</v>
      </c>
      <c r="F4437" s="13">
        <v>4</v>
      </c>
      <c r="G4437" s="13">
        <v>0</v>
      </c>
    </row>
    <row r="4438" spans="1:7" x14ac:dyDescent="0.25">
      <c r="A4438" s="13" t="s">
        <v>31</v>
      </c>
      <c r="B4438" s="13" t="s">
        <v>182</v>
      </c>
      <c r="C4438" s="13">
        <v>22</v>
      </c>
      <c r="D4438" s="13">
        <v>20</v>
      </c>
      <c r="E4438" s="13">
        <v>16</v>
      </c>
      <c r="F4438" s="13">
        <v>4</v>
      </c>
      <c r="G4438" s="13">
        <v>0</v>
      </c>
    </row>
    <row r="4439" spans="1:7" x14ac:dyDescent="0.25">
      <c r="A4439" s="13" t="s">
        <v>31</v>
      </c>
      <c r="B4439" s="13" t="s">
        <v>183</v>
      </c>
      <c r="C4439" s="13">
        <v>6</v>
      </c>
      <c r="D4439" s="13">
        <v>6</v>
      </c>
      <c r="E4439" s="13">
        <v>5</v>
      </c>
      <c r="F4439" s="13">
        <v>1</v>
      </c>
      <c r="G4439" s="13">
        <v>0</v>
      </c>
    </row>
    <row r="4440" spans="1:7" x14ac:dyDescent="0.25">
      <c r="A4440" s="13" t="s">
        <v>31</v>
      </c>
      <c r="B4440" s="13" t="s">
        <v>184</v>
      </c>
      <c r="C4440" s="13">
        <v>12</v>
      </c>
      <c r="D4440" s="13">
        <v>11</v>
      </c>
      <c r="E4440" s="13">
        <v>8</v>
      </c>
      <c r="F4440" s="13">
        <v>3</v>
      </c>
      <c r="G4440" s="13">
        <v>0</v>
      </c>
    </row>
    <row r="4441" spans="1:7" x14ac:dyDescent="0.25">
      <c r="A4441" s="13" t="s">
        <v>92</v>
      </c>
      <c r="B4441" s="13" t="s">
        <v>19</v>
      </c>
      <c r="C4441" s="13">
        <v>2</v>
      </c>
      <c r="D4441" s="13">
        <v>2</v>
      </c>
      <c r="E4441" s="13">
        <v>2</v>
      </c>
      <c r="F4441" s="13">
        <v>0</v>
      </c>
      <c r="G4441" s="13">
        <v>0</v>
      </c>
    </row>
    <row r="4442" spans="1:7" x14ac:dyDescent="0.25">
      <c r="A4442" s="13" t="s">
        <v>92</v>
      </c>
      <c r="B4442" s="13" t="s">
        <v>183</v>
      </c>
      <c r="C4442" s="13">
        <v>6</v>
      </c>
      <c r="D4442" s="13">
        <v>6</v>
      </c>
      <c r="E4442" s="13">
        <v>5</v>
      </c>
      <c r="F4442" s="13">
        <v>1</v>
      </c>
      <c r="G4442" s="13">
        <v>0</v>
      </c>
    </row>
    <row r="4443" spans="1:7" x14ac:dyDescent="0.25">
      <c r="A4443" s="13" t="s">
        <v>92</v>
      </c>
      <c r="B4443" s="13" t="s">
        <v>184</v>
      </c>
      <c r="C4443" s="13">
        <v>3</v>
      </c>
      <c r="D4443" s="13">
        <v>3</v>
      </c>
      <c r="E4443" s="13">
        <v>2</v>
      </c>
      <c r="F4443" s="13">
        <v>1</v>
      </c>
      <c r="G4443" s="13">
        <v>0</v>
      </c>
    </row>
    <row r="4444" spans="1:7" x14ac:dyDescent="0.25">
      <c r="A4444" s="13" t="s">
        <v>82</v>
      </c>
      <c r="B4444" s="13" t="s">
        <v>19</v>
      </c>
      <c r="C4444" s="13">
        <v>2</v>
      </c>
      <c r="D4444" s="13">
        <v>2</v>
      </c>
      <c r="E4444" s="13">
        <v>2</v>
      </c>
      <c r="F4444" s="13">
        <v>0</v>
      </c>
      <c r="G4444" s="13">
        <v>0</v>
      </c>
    </row>
    <row r="4445" spans="1:7" x14ac:dyDescent="0.25">
      <c r="A4445" s="13" t="s">
        <v>82</v>
      </c>
      <c r="B4445" s="13" t="s">
        <v>182</v>
      </c>
      <c r="C4445" s="13">
        <v>6</v>
      </c>
      <c r="D4445" s="13">
        <v>6</v>
      </c>
      <c r="E4445" s="13">
        <v>4</v>
      </c>
      <c r="F4445" s="13">
        <v>2</v>
      </c>
      <c r="G4445" s="13">
        <v>0</v>
      </c>
    </row>
    <row r="4446" spans="1:7" x14ac:dyDescent="0.25">
      <c r="A4446" s="13" t="s">
        <v>82</v>
      </c>
      <c r="B4446" s="13" t="s">
        <v>183</v>
      </c>
      <c r="C4446" s="13">
        <v>7</v>
      </c>
      <c r="D4446" s="13">
        <v>7</v>
      </c>
      <c r="E4446" s="13">
        <v>4</v>
      </c>
      <c r="F4446" s="13">
        <v>3</v>
      </c>
      <c r="G4446" s="13">
        <v>0</v>
      </c>
    </row>
    <row r="4447" spans="1:7" x14ac:dyDescent="0.25">
      <c r="A4447" s="13" t="s">
        <v>82</v>
      </c>
      <c r="B4447" s="13" t="s">
        <v>184</v>
      </c>
      <c r="C4447" s="13">
        <v>7</v>
      </c>
      <c r="D4447" s="13">
        <v>7</v>
      </c>
      <c r="E4447" s="13">
        <v>7</v>
      </c>
      <c r="F4447" s="13">
        <v>0</v>
      </c>
      <c r="G4447" s="13">
        <v>0</v>
      </c>
    </row>
    <row r="4448" spans="1:7" x14ac:dyDescent="0.25">
      <c r="A4448" s="13" t="s">
        <v>112</v>
      </c>
      <c r="B4448" s="13" t="s">
        <v>19</v>
      </c>
      <c r="C4448" s="13">
        <v>1</v>
      </c>
      <c r="D4448" s="13">
        <v>1</v>
      </c>
      <c r="E4448" s="13">
        <v>0</v>
      </c>
      <c r="F4448" s="13">
        <v>1</v>
      </c>
      <c r="G4448" s="13">
        <v>0</v>
      </c>
    </row>
    <row r="4449" spans="1:7" x14ac:dyDescent="0.25">
      <c r="A4449" s="13" t="s">
        <v>112</v>
      </c>
      <c r="B4449" s="13" t="s">
        <v>182</v>
      </c>
      <c r="C4449" s="13">
        <v>7</v>
      </c>
      <c r="D4449" s="13">
        <v>7</v>
      </c>
      <c r="E4449" s="13">
        <v>5</v>
      </c>
      <c r="F4449" s="13">
        <v>2</v>
      </c>
      <c r="G4449" s="13">
        <v>0</v>
      </c>
    </row>
    <row r="4450" spans="1:7" x14ac:dyDescent="0.25">
      <c r="A4450" s="13" t="s">
        <v>112</v>
      </c>
      <c r="B4450" s="13" t="s">
        <v>183</v>
      </c>
      <c r="C4450" s="13">
        <v>6</v>
      </c>
      <c r="D4450" s="13">
        <v>5</v>
      </c>
      <c r="E4450" s="13">
        <v>4</v>
      </c>
      <c r="F4450" s="13">
        <v>1</v>
      </c>
      <c r="G4450" s="13">
        <v>0</v>
      </c>
    </row>
    <row r="4451" spans="1:7" x14ac:dyDescent="0.25">
      <c r="A4451" s="13" t="s">
        <v>112</v>
      </c>
      <c r="B4451" s="13" t="s">
        <v>184</v>
      </c>
      <c r="C4451" s="13">
        <v>4</v>
      </c>
      <c r="D4451" s="13">
        <v>4</v>
      </c>
      <c r="E4451" s="13">
        <v>4</v>
      </c>
      <c r="F4451" s="13">
        <v>0</v>
      </c>
      <c r="G4451" s="13">
        <v>0</v>
      </c>
    </row>
    <row r="4452" spans="1:7" x14ac:dyDescent="0.25">
      <c r="A4452" s="13" t="s">
        <v>68</v>
      </c>
      <c r="B4452" s="13" t="s">
        <v>3</v>
      </c>
      <c r="C4452" s="13">
        <v>1</v>
      </c>
      <c r="D4452" s="13">
        <v>0</v>
      </c>
      <c r="E4452" s="13">
        <v>0</v>
      </c>
      <c r="F4452" s="13">
        <v>0</v>
      </c>
      <c r="G4452" s="13">
        <v>0</v>
      </c>
    </row>
    <row r="4453" spans="1:7" x14ac:dyDescent="0.25">
      <c r="A4453" s="13" t="s">
        <v>68</v>
      </c>
      <c r="B4453" s="13" t="s">
        <v>19</v>
      </c>
      <c r="C4453" s="13">
        <v>4</v>
      </c>
      <c r="D4453" s="13">
        <v>4</v>
      </c>
      <c r="E4453" s="13">
        <v>3</v>
      </c>
      <c r="F4453" s="13">
        <v>1</v>
      </c>
      <c r="G4453" s="13">
        <v>0</v>
      </c>
    </row>
    <row r="4454" spans="1:7" x14ac:dyDescent="0.25">
      <c r="A4454" s="13" t="s">
        <v>68</v>
      </c>
      <c r="B4454" s="13" t="s">
        <v>184</v>
      </c>
      <c r="C4454" s="13">
        <v>1</v>
      </c>
      <c r="D4454" s="13">
        <v>1</v>
      </c>
      <c r="E4454" s="13">
        <v>1</v>
      </c>
      <c r="F4454" s="13">
        <v>0</v>
      </c>
      <c r="G4454" s="13">
        <v>0</v>
      </c>
    </row>
    <row r="4455" spans="1:7" x14ac:dyDescent="0.25">
      <c r="A4455" s="13" t="s">
        <v>45</v>
      </c>
      <c r="B4455" s="13" t="s">
        <v>182</v>
      </c>
      <c r="C4455" s="13">
        <v>1</v>
      </c>
      <c r="D4455" s="13">
        <v>1</v>
      </c>
      <c r="E4455" s="13">
        <v>1</v>
      </c>
      <c r="F4455" s="13">
        <v>0</v>
      </c>
      <c r="G4455" s="13">
        <v>0</v>
      </c>
    </row>
    <row r="4456" spans="1:7" x14ac:dyDescent="0.25">
      <c r="A4456" s="13" t="s">
        <v>45</v>
      </c>
      <c r="B4456" s="13" t="s">
        <v>183</v>
      </c>
      <c r="C4456" s="13">
        <v>4</v>
      </c>
      <c r="D4456" s="13">
        <v>4</v>
      </c>
      <c r="E4456" s="13">
        <v>2</v>
      </c>
      <c r="F4456" s="13">
        <v>2</v>
      </c>
      <c r="G4456" s="13">
        <v>0</v>
      </c>
    </row>
    <row r="4457" spans="1:7" x14ac:dyDescent="0.25">
      <c r="A4457" s="13" t="s">
        <v>45</v>
      </c>
      <c r="B4457" s="13" t="s">
        <v>184</v>
      </c>
      <c r="C4457" s="13">
        <v>3</v>
      </c>
      <c r="D4457" s="13">
        <v>3</v>
      </c>
      <c r="E4457" s="13">
        <v>2</v>
      </c>
      <c r="F4457" s="13">
        <v>1</v>
      </c>
      <c r="G4457" s="13">
        <v>0</v>
      </c>
    </row>
    <row r="4458" spans="1:7" x14ac:dyDescent="0.25">
      <c r="A4458" s="13" t="s">
        <v>114</v>
      </c>
      <c r="B4458" s="13" t="s">
        <v>182</v>
      </c>
      <c r="C4458" s="13">
        <v>2</v>
      </c>
      <c r="D4458" s="13">
        <v>2</v>
      </c>
      <c r="E4458" s="13">
        <v>2</v>
      </c>
      <c r="F4458" s="13">
        <v>0</v>
      </c>
      <c r="G4458" s="13">
        <v>0</v>
      </c>
    </row>
    <row r="4459" spans="1:7" x14ac:dyDescent="0.25">
      <c r="A4459" s="13" t="s">
        <v>114</v>
      </c>
      <c r="B4459" s="13" t="s">
        <v>183</v>
      </c>
      <c r="C4459" s="13">
        <v>4</v>
      </c>
      <c r="D4459" s="13">
        <v>2</v>
      </c>
      <c r="E4459" s="13">
        <v>2</v>
      </c>
      <c r="F4459" s="13">
        <v>0</v>
      </c>
      <c r="G4459" s="13">
        <v>0</v>
      </c>
    </row>
    <row r="4460" spans="1:7" x14ac:dyDescent="0.25">
      <c r="A4460" s="13" t="s">
        <v>114</v>
      </c>
      <c r="B4460" s="13" t="s">
        <v>184</v>
      </c>
      <c r="C4460" s="13">
        <v>4</v>
      </c>
      <c r="D4460" s="13">
        <v>4</v>
      </c>
      <c r="E4460" s="13">
        <v>3</v>
      </c>
      <c r="F4460" s="13">
        <v>1</v>
      </c>
      <c r="G4460" s="13">
        <v>0</v>
      </c>
    </row>
    <row r="4461" spans="1:7" x14ac:dyDescent="0.25">
      <c r="A4461" s="13" t="s">
        <v>173</v>
      </c>
      <c r="B4461" s="13" t="s">
        <v>19</v>
      </c>
      <c r="C4461" s="13">
        <v>1</v>
      </c>
      <c r="D4461" s="13">
        <v>1</v>
      </c>
      <c r="E4461" s="13">
        <v>1</v>
      </c>
      <c r="F4461" s="13">
        <v>0</v>
      </c>
      <c r="G4461" s="13">
        <v>0</v>
      </c>
    </row>
    <row r="4462" spans="1:7" x14ac:dyDescent="0.25">
      <c r="A4462" s="13" t="s">
        <v>173</v>
      </c>
      <c r="B4462" s="13" t="s">
        <v>182</v>
      </c>
      <c r="C4462" s="13">
        <v>1</v>
      </c>
      <c r="D4462" s="13">
        <v>1</v>
      </c>
      <c r="E4462" s="13">
        <v>1</v>
      </c>
      <c r="F4462" s="13">
        <v>0</v>
      </c>
      <c r="G4462" s="13">
        <v>0</v>
      </c>
    </row>
    <row r="4463" spans="1:7" x14ac:dyDescent="0.25">
      <c r="A4463" s="13" t="s">
        <v>173</v>
      </c>
      <c r="B4463" s="13" t="s">
        <v>183</v>
      </c>
      <c r="C4463" s="13">
        <v>4</v>
      </c>
      <c r="D4463" s="13">
        <v>4</v>
      </c>
      <c r="E4463" s="13">
        <v>4</v>
      </c>
      <c r="F4463" s="13">
        <v>0</v>
      </c>
      <c r="G4463" s="13">
        <v>0</v>
      </c>
    </row>
    <row r="4464" spans="1:7" x14ac:dyDescent="0.25">
      <c r="A4464" s="13" t="s">
        <v>170</v>
      </c>
      <c r="B4464" s="13" t="s">
        <v>3</v>
      </c>
      <c r="C4464" s="13">
        <v>1</v>
      </c>
      <c r="D4464" s="13">
        <v>0</v>
      </c>
      <c r="E4464" s="13">
        <v>0</v>
      </c>
      <c r="F4464" s="13">
        <v>0</v>
      </c>
      <c r="G4464" s="13">
        <v>0</v>
      </c>
    </row>
    <row r="4465" spans="1:7" x14ac:dyDescent="0.25">
      <c r="A4465" s="13" t="s">
        <v>170</v>
      </c>
      <c r="B4465" s="13" t="s">
        <v>19</v>
      </c>
      <c r="C4465" s="13">
        <v>1</v>
      </c>
      <c r="D4465" s="13">
        <v>1</v>
      </c>
      <c r="E4465" s="13">
        <v>1</v>
      </c>
      <c r="F4465" s="13">
        <v>0</v>
      </c>
      <c r="G4465" s="13">
        <v>0</v>
      </c>
    </row>
    <row r="4466" spans="1:7" x14ac:dyDescent="0.25">
      <c r="A4466" s="13" t="s">
        <v>170</v>
      </c>
      <c r="B4466" s="13" t="s">
        <v>182</v>
      </c>
      <c r="C4466" s="13">
        <v>5</v>
      </c>
      <c r="D4466" s="13">
        <v>5</v>
      </c>
      <c r="E4466" s="13">
        <v>3</v>
      </c>
      <c r="F4466" s="13">
        <v>2</v>
      </c>
      <c r="G4466" s="13">
        <v>0</v>
      </c>
    </row>
    <row r="4467" spans="1:7" x14ac:dyDescent="0.25">
      <c r="A4467" s="13" t="s">
        <v>170</v>
      </c>
      <c r="B4467" s="13" t="s">
        <v>183</v>
      </c>
      <c r="C4467" s="13">
        <v>3</v>
      </c>
      <c r="D4467" s="13">
        <v>3</v>
      </c>
      <c r="E4467" s="13">
        <v>2</v>
      </c>
      <c r="F4467" s="13">
        <v>1</v>
      </c>
      <c r="G4467" s="13">
        <v>0</v>
      </c>
    </row>
    <row r="4468" spans="1:7" x14ac:dyDescent="0.25">
      <c r="A4468" s="13" t="s">
        <v>170</v>
      </c>
      <c r="B4468" s="13" t="s">
        <v>184</v>
      </c>
      <c r="C4468" s="13">
        <v>5</v>
      </c>
      <c r="D4468" s="13">
        <v>5</v>
      </c>
      <c r="E4468" s="13">
        <v>5</v>
      </c>
      <c r="F4468" s="13">
        <v>0</v>
      </c>
      <c r="G4468" s="13">
        <v>0</v>
      </c>
    </row>
    <row r="4469" spans="1:7" x14ac:dyDescent="0.25">
      <c r="A4469" s="13" t="s">
        <v>83</v>
      </c>
      <c r="B4469" s="13" t="s">
        <v>3</v>
      </c>
      <c r="C4469" s="13">
        <v>1</v>
      </c>
      <c r="D4469" s="13">
        <v>1</v>
      </c>
      <c r="E4469" s="13">
        <v>1</v>
      </c>
      <c r="F4469" s="13">
        <v>0</v>
      </c>
      <c r="G4469" s="13">
        <v>0</v>
      </c>
    </row>
    <row r="4470" spans="1:7" x14ac:dyDescent="0.25">
      <c r="A4470" s="13" t="s">
        <v>83</v>
      </c>
      <c r="B4470" s="13" t="s">
        <v>19</v>
      </c>
      <c r="C4470" s="13">
        <v>5</v>
      </c>
      <c r="D4470" s="13">
        <v>5</v>
      </c>
      <c r="E4470" s="13">
        <v>4</v>
      </c>
      <c r="F4470" s="13">
        <v>1</v>
      </c>
      <c r="G4470" s="13">
        <v>0</v>
      </c>
    </row>
    <row r="4471" spans="1:7" x14ac:dyDescent="0.25">
      <c r="A4471" s="13" t="s">
        <v>83</v>
      </c>
      <c r="B4471" s="13" t="s">
        <v>182</v>
      </c>
      <c r="C4471" s="13">
        <v>10</v>
      </c>
      <c r="D4471" s="13">
        <v>10</v>
      </c>
      <c r="E4471" s="13">
        <v>8</v>
      </c>
      <c r="F4471" s="13">
        <v>2</v>
      </c>
      <c r="G4471" s="13">
        <v>0</v>
      </c>
    </row>
    <row r="4472" spans="1:7" x14ac:dyDescent="0.25">
      <c r="A4472" s="13" t="s">
        <v>83</v>
      </c>
      <c r="B4472" s="13" t="s">
        <v>183</v>
      </c>
      <c r="C4472" s="13">
        <v>30</v>
      </c>
      <c r="D4472" s="13">
        <v>27</v>
      </c>
      <c r="E4472" s="13">
        <v>16</v>
      </c>
      <c r="F4472" s="13">
        <v>11</v>
      </c>
      <c r="G4472" s="13">
        <v>0</v>
      </c>
    </row>
    <row r="4473" spans="1:7" x14ac:dyDescent="0.25">
      <c r="A4473" s="13" t="s">
        <v>83</v>
      </c>
      <c r="B4473" s="13" t="s">
        <v>184</v>
      </c>
      <c r="C4473" s="13">
        <v>3</v>
      </c>
      <c r="D4473" s="13">
        <v>3</v>
      </c>
      <c r="E4473" s="13">
        <v>3</v>
      </c>
      <c r="F4473" s="13">
        <v>0</v>
      </c>
      <c r="G4473" s="13">
        <v>0</v>
      </c>
    </row>
    <row r="4474" spans="1:7" x14ac:dyDescent="0.25">
      <c r="A4474" s="13" t="s">
        <v>32</v>
      </c>
      <c r="B4474" s="13" t="s">
        <v>3</v>
      </c>
      <c r="C4474" s="13">
        <v>1</v>
      </c>
      <c r="D4474" s="13">
        <v>1</v>
      </c>
      <c r="E4474" s="13">
        <v>1</v>
      </c>
      <c r="F4474" s="13">
        <v>0</v>
      </c>
      <c r="G4474" s="13">
        <v>0</v>
      </c>
    </row>
    <row r="4475" spans="1:7" x14ac:dyDescent="0.25">
      <c r="A4475" s="13" t="s">
        <v>32</v>
      </c>
      <c r="B4475" s="13" t="s">
        <v>19</v>
      </c>
      <c r="C4475" s="13">
        <v>8</v>
      </c>
      <c r="D4475" s="13">
        <v>8</v>
      </c>
      <c r="E4475" s="13">
        <v>8</v>
      </c>
      <c r="F4475" s="13">
        <v>0</v>
      </c>
      <c r="G4475" s="13">
        <v>0</v>
      </c>
    </row>
    <row r="4476" spans="1:7" x14ac:dyDescent="0.25">
      <c r="A4476" s="13" t="s">
        <v>32</v>
      </c>
      <c r="B4476" s="13" t="s">
        <v>182</v>
      </c>
      <c r="C4476" s="13">
        <v>29</v>
      </c>
      <c r="D4476" s="13">
        <v>28</v>
      </c>
      <c r="E4476" s="13">
        <v>22</v>
      </c>
      <c r="F4476" s="13">
        <v>6</v>
      </c>
      <c r="G4476" s="13">
        <v>0</v>
      </c>
    </row>
    <row r="4477" spans="1:7" x14ac:dyDescent="0.25">
      <c r="A4477" s="13" t="s">
        <v>32</v>
      </c>
      <c r="B4477" s="13" t="s">
        <v>183</v>
      </c>
      <c r="C4477" s="13">
        <v>3</v>
      </c>
      <c r="D4477" s="13">
        <v>3</v>
      </c>
      <c r="E4477" s="13">
        <v>3</v>
      </c>
      <c r="F4477" s="13">
        <v>0</v>
      </c>
      <c r="G4477" s="13">
        <v>0</v>
      </c>
    </row>
    <row r="4478" spans="1:7" x14ac:dyDescent="0.25">
      <c r="A4478" s="13" t="s">
        <v>32</v>
      </c>
      <c r="B4478" s="13" t="s">
        <v>184</v>
      </c>
      <c r="C4478" s="13">
        <v>33</v>
      </c>
      <c r="D4478" s="13">
        <v>32</v>
      </c>
      <c r="E4478" s="13">
        <v>27</v>
      </c>
      <c r="F4478" s="13">
        <v>5</v>
      </c>
      <c r="G4478" s="13">
        <v>0</v>
      </c>
    </row>
    <row r="4479" spans="1:7" x14ac:dyDescent="0.25">
      <c r="A4479" s="13" t="s">
        <v>167</v>
      </c>
      <c r="B4479" s="13" t="s">
        <v>19</v>
      </c>
      <c r="C4479" s="13">
        <v>3</v>
      </c>
      <c r="D4479" s="13">
        <v>3</v>
      </c>
      <c r="E4479" s="13">
        <v>3</v>
      </c>
      <c r="F4479" s="13">
        <v>0</v>
      </c>
      <c r="G4479" s="13">
        <v>0</v>
      </c>
    </row>
    <row r="4480" spans="1:7" x14ac:dyDescent="0.25">
      <c r="A4480" s="13" t="s">
        <v>167</v>
      </c>
      <c r="B4480" s="13" t="s">
        <v>182</v>
      </c>
      <c r="C4480" s="13">
        <v>8</v>
      </c>
      <c r="D4480" s="13">
        <v>8</v>
      </c>
      <c r="E4480" s="13">
        <v>8</v>
      </c>
      <c r="F4480" s="13">
        <v>0</v>
      </c>
      <c r="G4480" s="13">
        <v>0</v>
      </c>
    </row>
    <row r="4481" spans="1:7" x14ac:dyDescent="0.25">
      <c r="A4481" s="13" t="s">
        <v>167</v>
      </c>
      <c r="B4481" s="13" t="s">
        <v>183</v>
      </c>
      <c r="C4481" s="13">
        <v>4</v>
      </c>
      <c r="D4481" s="13">
        <v>3</v>
      </c>
      <c r="E4481" s="13">
        <v>3</v>
      </c>
      <c r="F4481" s="13">
        <v>0</v>
      </c>
      <c r="G4481" s="13">
        <v>0</v>
      </c>
    </row>
    <row r="4482" spans="1:7" x14ac:dyDescent="0.25">
      <c r="A4482" s="13" t="s">
        <v>167</v>
      </c>
      <c r="B4482" s="13" t="s">
        <v>184</v>
      </c>
      <c r="C4482" s="13">
        <v>2</v>
      </c>
      <c r="D4482" s="13">
        <v>2</v>
      </c>
      <c r="E4482" s="13">
        <v>2</v>
      </c>
      <c r="F4482" s="13">
        <v>0</v>
      </c>
      <c r="G4482" s="13">
        <v>0</v>
      </c>
    </row>
    <row r="4483" spans="1:7" x14ac:dyDescent="0.25">
      <c r="A4483" s="13" t="s">
        <v>46</v>
      </c>
      <c r="B4483" s="13" t="s">
        <v>183</v>
      </c>
      <c r="C4483" s="13">
        <v>2</v>
      </c>
      <c r="D4483" s="13">
        <v>2</v>
      </c>
      <c r="E4483" s="13">
        <v>2</v>
      </c>
      <c r="F4483" s="13">
        <v>0</v>
      </c>
      <c r="G4483" s="13">
        <v>0</v>
      </c>
    </row>
    <row r="4484" spans="1:7" x14ac:dyDescent="0.25">
      <c r="A4484" s="13" t="s">
        <v>64</v>
      </c>
      <c r="B4484" s="13" t="s">
        <v>183</v>
      </c>
      <c r="C4484" s="13">
        <v>10</v>
      </c>
      <c r="D4484" s="13">
        <v>9</v>
      </c>
      <c r="E4484" s="13">
        <v>8</v>
      </c>
      <c r="F4484" s="13">
        <v>1</v>
      </c>
      <c r="G4484" s="13">
        <v>0</v>
      </c>
    </row>
    <row r="4485" spans="1:7" x14ac:dyDescent="0.25">
      <c r="A4485" s="13" t="s">
        <v>64</v>
      </c>
      <c r="B4485" s="13" t="s">
        <v>184</v>
      </c>
      <c r="C4485" s="13">
        <v>2</v>
      </c>
      <c r="D4485" s="13">
        <v>2</v>
      </c>
      <c r="E4485" s="13">
        <v>2</v>
      </c>
      <c r="F4485" s="13">
        <v>0</v>
      </c>
      <c r="G4485" s="13">
        <v>0</v>
      </c>
    </row>
    <row r="4486" spans="1:7" x14ac:dyDescent="0.25">
      <c r="A4486" s="13" t="s">
        <v>33</v>
      </c>
      <c r="B4486" s="13" t="s">
        <v>3</v>
      </c>
      <c r="C4486" s="13">
        <v>4</v>
      </c>
      <c r="D4486" s="13">
        <v>4</v>
      </c>
      <c r="E4486" s="13">
        <v>4</v>
      </c>
      <c r="F4486" s="13">
        <v>0</v>
      </c>
      <c r="G4486" s="13">
        <v>0</v>
      </c>
    </row>
    <row r="4487" spans="1:7" x14ac:dyDescent="0.25">
      <c r="A4487" s="13" t="s">
        <v>76</v>
      </c>
      <c r="B4487" s="13" t="s">
        <v>182</v>
      </c>
      <c r="C4487" s="13">
        <v>6</v>
      </c>
      <c r="D4487" s="13">
        <v>6</v>
      </c>
      <c r="E4487" s="13">
        <v>6</v>
      </c>
      <c r="F4487" s="13">
        <v>0</v>
      </c>
      <c r="G4487" s="13">
        <v>0</v>
      </c>
    </row>
    <row r="4488" spans="1:7" x14ac:dyDescent="0.25">
      <c r="A4488" s="13" t="s">
        <v>76</v>
      </c>
      <c r="B4488" s="13" t="s">
        <v>183</v>
      </c>
      <c r="C4488" s="13">
        <v>5</v>
      </c>
      <c r="D4488" s="13">
        <v>5</v>
      </c>
      <c r="E4488" s="13">
        <v>5</v>
      </c>
      <c r="F4488" s="13">
        <v>0</v>
      </c>
      <c r="G4488" s="13">
        <v>0</v>
      </c>
    </row>
    <row r="4489" spans="1:7" x14ac:dyDescent="0.25">
      <c r="A4489" s="13" t="s">
        <v>76</v>
      </c>
      <c r="B4489" s="13" t="s">
        <v>184</v>
      </c>
      <c r="C4489" s="13">
        <v>1</v>
      </c>
      <c r="D4489" s="13">
        <v>1</v>
      </c>
      <c r="E4489" s="13">
        <v>1</v>
      </c>
      <c r="F4489" s="13">
        <v>0</v>
      </c>
      <c r="G4489" s="13">
        <v>0</v>
      </c>
    </row>
    <row r="4490" spans="1:7" x14ac:dyDescent="0.25">
      <c r="A4490" s="13" t="s">
        <v>122</v>
      </c>
      <c r="B4490" s="13" t="s">
        <v>3</v>
      </c>
      <c r="C4490" s="13">
        <v>1</v>
      </c>
      <c r="D4490" s="13">
        <v>0</v>
      </c>
      <c r="E4490" s="13">
        <v>0</v>
      </c>
      <c r="F4490" s="13">
        <v>0</v>
      </c>
      <c r="G4490" s="13">
        <v>0</v>
      </c>
    </row>
    <row r="4491" spans="1:7" x14ac:dyDescent="0.25">
      <c r="A4491" s="13" t="s">
        <v>122</v>
      </c>
      <c r="B4491" s="13" t="s">
        <v>19</v>
      </c>
      <c r="C4491" s="13">
        <v>1</v>
      </c>
      <c r="D4491" s="13">
        <v>1</v>
      </c>
      <c r="E4491" s="13">
        <v>1</v>
      </c>
      <c r="F4491" s="13">
        <v>0</v>
      </c>
      <c r="G4491" s="13">
        <v>0</v>
      </c>
    </row>
    <row r="4492" spans="1:7" x14ac:dyDescent="0.25">
      <c r="A4492" s="13" t="s">
        <v>122</v>
      </c>
      <c r="B4492" s="13" t="s">
        <v>182</v>
      </c>
      <c r="C4492" s="13">
        <v>3</v>
      </c>
      <c r="D4492" s="13">
        <v>3</v>
      </c>
      <c r="E4492" s="13">
        <v>3</v>
      </c>
      <c r="F4492" s="13">
        <v>0</v>
      </c>
      <c r="G4492" s="13">
        <v>0</v>
      </c>
    </row>
    <row r="4493" spans="1:7" x14ac:dyDescent="0.25">
      <c r="A4493" s="13" t="s">
        <v>122</v>
      </c>
      <c r="B4493" s="13" t="s">
        <v>183</v>
      </c>
      <c r="C4493" s="13">
        <v>8</v>
      </c>
      <c r="D4493" s="13">
        <v>7</v>
      </c>
      <c r="E4493" s="13">
        <v>7</v>
      </c>
      <c r="F4493" s="13">
        <v>0</v>
      </c>
      <c r="G4493" s="13">
        <v>0</v>
      </c>
    </row>
    <row r="4494" spans="1:7" x14ac:dyDescent="0.25">
      <c r="A4494" s="13" t="s">
        <v>122</v>
      </c>
      <c r="B4494" s="13" t="s">
        <v>184</v>
      </c>
      <c r="C4494" s="13">
        <v>6</v>
      </c>
      <c r="D4494" s="13">
        <v>5</v>
      </c>
      <c r="E4494" s="13">
        <v>3</v>
      </c>
      <c r="F4494" s="13">
        <v>2</v>
      </c>
      <c r="G4494" s="13">
        <v>0</v>
      </c>
    </row>
    <row r="4495" spans="1:7" x14ac:dyDescent="0.25">
      <c r="A4495" s="13" t="s">
        <v>144</v>
      </c>
      <c r="B4495" s="13" t="s">
        <v>3</v>
      </c>
      <c r="C4495" s="13">
        <v>1</v>
      </c>
      <c r="D4495" s="13">
        <v>1</v>
      </c>
      <c r="E4495" s="13">
        <v>1</v>
      </c>
      <c r="F4495" s="13">
        <v>0</v>
      </c>
      <c r="G4495" s="13">
        <v>0</v>
      </c>
    </row>
    <row r="4496" spans="1:7" x14ac:dyDescent="0.25">
      <c r="A4496" s="13" t="s">
        <v>144</v>
      </c>
      <c r="B4496" s="13" t="s">
        <v>19</v>
      </c>
      <c r="C4496" s="13">
        <v>2</v>
      </c>
      <c r="D4496" s="13">
        <v>2</v>
      </c>
      <c r="E4496" s="13">
        <v>2</v>
      </c>
      <c r="F4496" s="13">
        <v>0</v>
      </c>
      <c r="G4496" s="13">
        <v>0</v>
      </c>
    </row>
    <row r="4497" spans="1:7" x14ac:dyDescent="0.25">
      <c r="A4497" s="13" t="s">
        <v>144</v>
      </c>
      <c r="B4497" s="13" t="s">
        <v>182</v>
      </c>
      <c r="C4497" s="13">
        <v>6</v>
      </c>
      <c r="D4497" s="13">
        <v>5</v>
      </c>
      <c r="E4497" s="13">
        <v>3</v>
      </c>
      <c r="F4497" s="13">
        <v>2</v>
      </c>
      <c r="G4497" s="13">
        <v>0</v>
      </c>
    </row>
    <row r="4498" spans="1:7" x14ac:dyDescent="0.25">
      <c r="A4498" s="13" t="s">
        <v>144</v>
      </c>
      <c r="B4498" s="13" t="s">
        <v>183</v>
      </c>
      <c r="C4498" s="13">
        <v>1</v>
      </c>
      <c r="D4498" s="13">
        <v>1</v>
      </c>
      <c r="E4498" s="13">
        <v>1</v>
      </c>
      <c r="F4498" s="13">
        <v>0</v>
      </c>
      <c r="G4498" s="13">
        <v>0</v>
      </c>
    </row>
    <row r="4499" spans="1:7" x14ac:dyDescent="0.25">
      <c r="A4499" s="13" t="s">
        <v>144</v>
      </c>
      <c r="B4499" s="13" t="s">
        <v>184</v>
      </c>
      <c r="C4499" s="13">
        <v>8</v>
      </c>
      <c r="D4499" s="13">
        <v>8</v>
      </c>
      <c r="E4499" s="13">
        <v>5</v>
      </c>
      <c r="F4499" s="13">
        <v>3</v>
      </c>
      <c r="G4499" s="13">
        <v>0</v>
      </c>
    </row>
    <row r="4500" spans="1:7" x14ac:dyDescent="0.25">
      <c r="A4500" s="13" t="s">
        <v>160</v>
      </c>
      <c r="B4500" s="13" t="s">
        <v>19</v>
      </c>
      <c r="C4500" s="13">
        <v>2</v>
      </c>
      <c r="D4500" s="13">
        <v>2</v>
      </c>
      <c r="E4500" s="13">
        <v>2</v>
      </c>
      <c r="F4500" s="13">
        <v>0</v>
      </c>
      <c r="G4500" s="13">
        <v>0</v>
      </c>
    </row>
    <row r="4501" spans="1:7" x14ac:dyDescent="0.25">
      <c r="A4501" s="13" t="s">
        <v>160</v>
      </c>
      <c r="B4501" s="13" t="s">
        <v>182</v>
      </c>
      <c r="C4501" s="13">
        <v>1</v>
      </c>
      <c r="D4501" s="13">
        <v>1</v>
      </c>
      <c r="E4501" s="13">
        <v>1</v>
      </c>
      <c r="F4501" s="13">
        <v>0</v>
      </c>
      <c r="G4501" s="13">
        <v>0</v>
      </c>
    </row>
    <row r="4502" spans="1:7" x14ac:dyDescent="0.25">
      <c r="A4502" s="13" t="s">
        <v>160</v>
      </c>
      <c r="B4502" s="13" t="s">
        <v>183</v>
      </c>
      <c r="C4502" s="13">
        <v>14</v>
      </c>
      <c r="D4502" s="13">
        <v>10</v>
      </c>
      <c r="E4502" s="13">
        <v>8</v>
      </c>
      <c r="F4502" s="13">
        <v>2</v>
      </c>
      <c r="G4502" s="13">
        <v>0</v>
      </c>
    </row>
    <row r="4503" spans="1:7" x14ac:dyDescent="0.25">
      <c r="A4503" s="13" t="s">
        <v>160</v>
      </c>
      <c r="B4503" s="13" t="s">
        <v>184</v>
      </c>
      <c r="C4503" s="13">
        <v>7</v>
      </c>
      <c r="D4503" s="13">
        <v>7</v>
      </c>
      <c r="E4503" s="13">
        <v>5</v>
      </c>
      <c r="F4503" s="13">
        <v>2</v>
      </c>
      <c r="G4503" s="13">
        <v>0</v>
      </c>
    </row>
    <row r="4504" spans="1:7" x14ac:dyDescent="0.25">
      <c r="A4504" s="13" t="s">
        <v>140</v>
      </c>
      <c r="B4504" s="13" t="s">
        <v>182</v>
      </c>
      <c r="C4504" s="13">
        <v>1</v>
      </c>
      <c r="D4504" s="13">
        <v>1</v>
      </c>
      <c r="E4504" s="13">
        <v>1</v>
      </c>
      <c r="F4504" s="13">
        <v>0</v>
      </c>
      <c r="G4504" s="13">
        <v>0</v>
      </c>
    </row>
    <row r="4505" spans="1:7" x14ac:dyDescent="0.25">
      <c r="A4505" s="13" t="s">
        <v>140</v>
      </c>
      <c r="B4505" s="13" t="s">
        <v>183</v>
      </c>
      <c r="C4505" s="13">
        <v>2</v>
      </c>
      <c r="D4505" s="13">
        <v>0</v>
      </c>
      <c r="E4505" s="13">
        <v>0</v>
      </c>
      <c r="F4505" s="13">
        <v>0</v>
      </c>
      <c r="G4505" s="13">
        <v>0</v>
      </c>
    </row>
    <row r="4506" spans="1:7" x14ac:dyDescent="0.25">
      <c r="A4506" s="13" t="s">
        <v>177</v>
      </c>
      <c r="B4506" s="13" t="s">
        <v>3</v>
      </c>
      <c r="C4506" s="13">
        <v>1</v>
      </c>
      <c r="D4506" s="13">
        <v>1</v>
      </c>
      <c r="E4506" s="13">
        <v>1</v>
      </c>
      <c r="F4506" s="13">
        <v>0</v>
      </c>
      <c r="G4506" s="13">
        <v>0</v>
      </c>
    </row>
    <row r="4507" spans="1:7" x14ac:dyDescent="0.25">
      <c r="A4507" s="13" t="s">
        <v>177</v>
      </c>
      <c r="B4507" s="13" t="s">
        <v>19</v>
      </c>
      <c r="C4507" s="13">
        <v>7</v>
      </c>
      <c r="D4507" s="13">
        <v>6</v>
      </c>
      <c r="E4507" s="13">
        <v>6</v>
      </c>
      <c r="F4507" s="13">
        <v>0</v>
      </c>
      <c r="G4507" s="13">
        <v>0</v>
      </c>
    </row>
    <row r="4508" spans="1:7" x14ac:dyDescent="0.25">
      <c r="A4508" s="13" t="s">
        <v>177</v>
      </c>
      <c r="B4508" s="13" t="s">
        <v>182</v>
      </c>
      <c r="C4508" s="13">
        <v>20</v>
      </c>
      <c r="D4508" s="13">
        <v>17</v>
      </c>
      <c r="E4508" s="13">
        <v>16</v>
      </c>
      <c r="F4508" s="13">
        <v>1</v>
      </c>
      <c r="G4508" s="13">
        <v>0</v>
      </c>
    </row>
    <row r="4509" spans="1:7" x14ac:dyDescent="0.25">
      <c r="A4509" s="13" t="s">
        <v>177</v>
      </c>
      <c r="B4509" s="13" t="s">
        <v>183</v>
      </c>
      <c r="C4509" s="13">
        <v>11</v>
      </c>
      <c r="D4509" s="13">
        <v>8</v>
      </c>
      <c r="E4509" s="13">
        <v>6</v>
      </c>
      <c r="F4509" s="13">
        <v>2</v>
      </c>
      <c r="G4509" s="13">
        <v>0</v>
      </c>
    </row>
    <row r="4510" spans="1:7" x14ac:dyDescent="0.25">
      <c r="A4510" s="13" t="s">
        <v>177</v>
      </c>
      <c r="B4510" s="13" t="s">
        <v>184</v>
      </c>
      <c r="C4510" s="13">
        <v>12</v>
      </c>
      <c r="D4510" s="13">
        <v>9</v>
      </c>
      <c r="E4510" s="13">
        <v>9</v>
      </c>
      <c r="F4510" s="13">
        <v>0</v>
      </c>
      <c r="G4510" s="13">
        <v>0</v>
      </c>
    </row>
    <row r="4511" spans="1:7" x14ac:dyDescent="0.25">
      <c r="A4511" s="13" t="s">
        <v>101</v>
      </c>
      <c r="B4511" s="13" t="s">
        <v>3</v>
      </c>
      <c r="C4511" s="13">
        <v>3</v>
      </c>
      <c r="D4511" s="13">
        <v>1</v>
      </c>
      <c r="E4511" s="13">
        <v>0</v>
      </c>
      <c r="F4511" s="13">
        <v>1</v>
      </c>
      <c r="G4511" s="13">
        <v>0</v>
      </c>
    </row>
    <row r="4512" spans="1:7" x14ac:dyDescent="0.25">
      <c r="A4512" s="13" t="s">
        <v>101</v>
      </c>
      <c r="B4512" s="13" t="s">
        <v>19</v>
      </c>
      <c r="C4512" s="13">
        <v>5</v>
      </c>
      <c r="D4512" s="13">
        <v>4</v>
      </c>
      <c r="E4512" s="13">
        <v>3</v>
      </c>
      <c r="F4512" s="13">
        <v>1</v>
      </c>
      <c r="G4512" s="13">
        <v>0</v>
      </c>
    </row>
    <row r="4513" spans="1:7" x14ac:dyDescent="0.25">
      <c r="A4513" s="13" t="s">
        <v>101</v>
      </c>
      <c r="B4513" s="13" t="s">
        <v>182</v>
      </c>
      <c r="C4513" s="13">
        <v>4</v>
      </c>
      <c r="D4513" s="13">
        <v>3</v>
      </c>
      <c r="E4513" s="13">
        <v>3</v>
      </c>
      <c r="F4513" s="13">
        <v>0</v>
      </c>
      <c r="G4513" s="13">
        <v>0</v>
      </c>
    </row>
    <row r="4514" spans="1:7" x14ac:dyDescent="0.25">
      <c r="A4514" s="13" t="s">
        <v>101</v>
      </c>
      <c r="B4514" s="13" t="s">
        <v>183</v>
      </c>
      <c r="C4514" s="13">
        <v>5</v>
      </c>
      <c r="D4514" s="13">
        <v>5</v>
      </c>
      <c r="E4514" s="13">
        <v>3</v>
      </c>
      <c r="F4514" s="13">
        <v>2</v>
      </c>
      <c r="G4514" s="13">
        <v>0</v>
      </c>
    </row>
    <row r="4515" spans="1:7" x14ac:dyDescent="0.25">
      <c r="A4515" s="13" t="s">
        <v>101</v>
      </c>
      <c r="B4515" s="13" t="s">
        <v>184</v>
      </c>
      <c r="C4515" s="13">
        <v>6</v>
      </c>
      <c r="D4515" s="13">
        <v>6</v>
      </c>
      <c r="E4515" s="13">
        <v>5</v>
      </c>
      <c r="F4515" s="13">
        <v>1</v>
      </c>
      <c r="G4515" s="13">
        <v>0</v>
      </c>
    </row>
    <row r="4516" spans="1:7" x14ac:dyDescent="0.25">
      <c r="A4516" s="13" t="s">
        <v>57</v>
      </c>
      <c r="B4516" s="13" t="s">
        <v>3</v>
      </c>
      <c r="C4516" s="13">
        <v>1</v>
      </c>
      <c r="D4516" s="13">
        <v>1</v>
      </c>
      <c r="E4516" s="13">
        <v>0</v>
      </c>
      <c r="F4516" s="13">
        <v>1</v>
      </c>
      <c r="G4516" s="13">
        <v>0</v>
      </c>
    </row>
    <row r="4517" spans="1:7" x14ac:dyDescent="0.25">
      <c r="A4517" s="13" t="s">
        <v>57</v>
      </c>
      <c r="B4517" s="13" t="s">
        <v>19</v>
      </c>
      <c r="C4517" s="13">
        <v>3</v>
      </c>
      <c r="D4517" s="13">
        <v>3</v>
      </c>
      <c r="E4517" s="13">
        <v>3</v>
      </c>
      <c r="F4517" s="13">
        <v>0</v>
      </c>
      <c r="G4517" s="13">
        <v>0</v>
      </c>
    </row>
    <row r="4518" spans="1:7" x14ac:dyDescent="0.25">
      <c r="A4518" s="13" t="s">
        <v>57</v>
      </c>
      <c r="B4518" s="13" t="s">
        <v>182</v>
      </c>
      <c r="C4518" s="13">
        <v>3</v>
      </c>
      <c r="D4518" s="13">
        <v>3</v>
      </c>
      <c r="E4518" s="13">
        <v>3</v>
      </c>
      <c r="F4518" s="13">
        <v>0</v>
      </c>
      <c r="G4518" s="13">
        <v>0</v>
      </c>
    </row>
    <row r="4519" spans="1:7" x14ac:dyDescent="0.25">
      <c r="A4519" s="13" t="s">
        <v>57</v>
      </c>
      <c r="B4519" s="13" t="s">
        <v>183</v>
      </c>
      <c r="C4519" s="13">
        <v>3</v>
      </c>
      <c r="D4519" s="13">
        <v>1</v>
      </c>
      <c r="E4519" s="13">
        <v>1</v>
      </c>
      <c r="F4519" s="13">
        <v>0</v>
      </c>
      <c r="G4519" s="13">
        <v>0</v>
      </c>
    </row>
    <row r="4520" spans="1:7" x14ac:dyDescent="0.25">
      <c r="A4520" s="13" t="s">
        <v>52</v>
      </c>
      <c r="B4520" s="13" t="s">
        <v>3</v>
      </c>
      <c r="C4520" s="13">
        <v>1</v>
      </c>
      <c r="D4520" s="13">
        <v>0</v>
      </c>
      <c r="E4520" s="13">
        <v>0</v>
      </c>
      <c r="F4520" s="13">
        <v>0</v>
      </c>
      <c r="G4520" s="13">
        <v>0</v>
      </c>
    </row>
    <row r="4521" spans="1:7" x14ac:dyDescent="0.25">
      <c r="A4521" s="13" t="s">
        <v>52</v>
      </c>
      <c r="B4521" s="13" t="s">
        <v>19</v>
      </c>
      <c r="C4521" s="13">
        <v>1</v>
      </c>
      <c r="D4521" s="13">
        <v>1</v>
      </c>
      <c r="E4521" s="13">
        <v>1</v>
      </c>
      <c r="F4521" s="13">
        <v>0</v>
      </c>
      <c r="G4521" s="13">
        <v>0</v>
      </c>
    </row>
    <row r="4522" spans="1:7" x14ac:dyDescent="0.25">
      <c r="A4522" s="13" t="s">
        <v>52</v>
      </c>
      <c r="B4522" s="13" t="s">
        <v>182</v>
      </c>
      <c r="C4522" s="13">
        <v>1</v>
      </c>
      <c r="D4522" s="13">
        <v>1</v>
      </c>
      <c r="E4522" s="13">
        <v>1</v>
      </c>
      <c r="F4522" s="13">
        <v>0</v>
      </c>
      <c r="G4522" s="13">
        <v>0</v>
      </c>
    </row>
    <row r="4523" spans="1:7" x14ac:dyDescent="0.25">
      <c r="A4523" s="13" t="s">
        <v>52</v>
      </c>
      <c r="B4523" s="13" t="s">
        <v>184</v>
      </c>
      <c r="C4523" s="13">
        <v>5</v>
      </c>
      <c r="D4523" s="13">
        <v>4</v>
      </c>
      <c r="E4523" s="13">
        <v>3</v>
      </c>
      <c r="F4523" s="13">
        <v>1</v>
      </c>
      <c r="G4523" s="13">
        <v>0</v>
      </c>
    </row>
    <row r="4524" spans="1:7" x14ac:dyDescent="0.25">
      <c r="A4524" s="13" t="s">
        <v>123</v>
      </c>
      <c r="B4524" s="13" t="s">
        <v>183</v>
      </c>
      <c r="C4524" s="13">
        <v>1</v>
      </c>
      <c r="D4524" s="13">
        <v>1</v>
      </c>
      <c r="E4524" s="13">
        <v>1</v>
      </c>
      <c r="F4524" s="13">
        <v>0</v>
      </c>
      <c r="G4524" s="13">
        <v>0</v>
      </c>
    </row>
    <row r="4525" spans="1:7" x14ac:dyDescent="0.25">
      <c r="A4525" s="13" t="s">
        <v>123</v>
      </c>
      <c r="B4525" s="13" t="s">
        <v>184</v>
      </c>
      <c r="C4525" s="13">
        <v>3</v>
      </c>
      <c r="D4525" s="13">
        <v>3</v>
      </c>
      <c r="E4525" s="13">
        <v>2</v>
      </c>
      <c r="F4525" s="13">
        <v>1</v>
      </c>
      <c r="G4525" s="13">
        <v>0</v>
      </c>
    </row>
    <row r="4526" spans="1:7" x14ac:dyDescent="0.25">
      <c r="A4526" s="13" t="s">
        <v>135</v>
      </c>
      <c r="B4526" s="13" t="s">
        <v>183</v>
      </c>
      <c r="C4526" s="13">
        <v>1</v>
      </c>
      <c r="D4526" s="13">
        <v>1</v>
      </c>
      <c r="E4526" s="13">
        <v>0</v>
      </c>
      <c r="F4526" s="13">
        <v>1</v>
      </c>
      <c r="G4526" s="13">
        <v>0</v>
      </c>
    </row>
    <row r="4527" spans="1:7" x14ac:dyDescent="0.25">
      <c r="A4527" s="13" t="s">
        <v>130</v>
      </c>
      <c r="B4527" s="13" t="s">
        <v>19</v>
      </c>
      <c r="C4527" s="13">
        <v>6</v>
      </c>
      <c r="D4527" s="13">
        <v>6</v>
      </c>
      <c r="E4527" s="13">
        <v>6</v>
      </c>
      <c r="F4527" s="13">
        <v>0</v>
      </c>
      <c r="G4527" s="13">
        <v>0</v>
      </c>
    </row>
    <row r="4528" spans="1:7" x14ac:dyDescent="0.25">
      <c r="A4528" s="13" t="s">
        <v>130</v>
      </c>
      <c r="B4528" s="13" t="s">
        <v>182</v>
      </c>
      <c r="C4528" s="13">
        <v>6</v>
      </c>
      <c r="D4528" s="13">
        <v>5</v>
      </c>
      <c r="E4528" s="13">
        <v>5</v>
      </c>
      <c r="F4528" s="13">
        <v>0</v>
      </c>
      <c r="G4528" s="13">
        <v>0</v>
      </c>
    </row>
    <row r="4529" spans="1:7" x14ac:dyDescent="0.25">
      <c r="A4529" s="13" t="s">
        <v>130</v>
      </c>
      <c r="B4529" s="13" t="s">
        <v>183</v>
      </c>
      <c r="C4529" s="13">
        <v>6</v>
      </c>
      <c r="D4529" s="13">
        <v>5</v>
      </c>
      <c r="E4529" s="13">
        <v>5</v>
      </c>
      <c r="F4529" s="13">
        <v>0</v>
      </c>
      <c r="G4529" s="13">
        <v>0</v>
      </c>
    </row>
    <row r="4530" spans="1:7" x14ac:dyDescent="0.25">
      <c r="A4530" s="13" t="s">
        <v>130</v>
      </c>
      <c r="B4530" s="13" t="s">
        <v>184</v>
      </c>
      <c r="C4530" s="13">
        <v>14</v>
      </c>
      <c r="D4530" s="13">
        <v>14</v>
      </c>
      <c r="E4530" s="13">
        <v>11</v>
      </c>
      <c r="F4530" s="13">
        <v>3</v>
      </c>
      <c r="G4530" s="13">
        <v>0</v>
      </c>
    </row>
    <row r="4531" spans="1:7" x14ac:dyDescent="0.25">
      <c r="A4531" s="13" t="s">
        <v>132</v>
      </c>
      <c r="B4531" s="13" t="s">
        <v>19</v>
      </c>
      <c r="C4531" s="13">
        <v>3</v>
      </c>
      <c r="D4531" s="13">
        <v>3</v>
      </c>
      <c r="E4531" s="13">
        <v>2</v>
      </c>
      <c r="F4531" s="13">
        <v>1</v>
      </c>
      <c r="G4531" s="13">
        <v>0</v>
      </c>
    </row>
    <row r="4532" spans="1:7" x14ac:dyDescent="0.25">
      <c r="A4532" s="13" t="s">
        <v>132</v>
      </c>
      <c r="B4532" s="13" t="s">
        <v>182</v>
      </c>
      <c r="C4532" s="13">
        <v>2</v>
      </c>
      <c r="D4532" s="13">
        <v>2</v>
      </c>
      <c r="E4532" s="13">
        <v>2</v>
      </c>
      <c r="F4532" s="13">
        <v>0</v>
      </c>
      <c r="G4532" s="13">
        <v>0</v>
      </c>
    </row>
    <row r="4533" spans="1:7" x14ac:dyDescent="0.25">
      <c r="A4533" s="13" t="s">
        <v>132</v>
      </c>
      <c r="B4533" s="13" t="s">
        <v>183</v>
      </c>
      <c r="C4533" s="13">
        <v>10</v>
      </c>
      <c r="D4533" s="13">
        <v>7</v>
      </c>
      <c r="E4533" s="13">
        <v>5</v>
      </c>
      <c r="F4533" s="13">
        <v>2</v>
      </c>
      <c r="G4533" s="13">
        <v>0</v>
      </c>
    </row>
    <row r="4534" spans="1:7" x14ac:dyDescent="0.25">
      <c r="A4534" s="13" t="s">
        <v>181</v>
      </c>
      <c r="B4534" s="13" t="s">
        <v>183</v>
      </c>
      <c r="C4534" s="13">
        <v>1</v>
      </c>
      <c r="D4534" s="13">
        <v>1</v>
      </c>
      <c r="E4534" s="13">
        <v>1</v>
      </c>
      <c r="F4534" s="13">
        <v>0</v>
      </c>
      <c r="G4534" s="13">
        <v>0</v>
      </c>
    </row>
    <row r="4535" spans="1:7" x14ac:dyDescent="0.25">
      <c r="A4535" s="13" t="s">
        <v>181</v>
      </c>
      <c r="B4535" s="13" t="s">
        <v>184</v>
      </c>
      <c r="C4535" s="13">
        <v>1</v>
      </c>
      <c r="D4535" s="13">
        <v>1</v>
      </c>
      <c r="E4535" s="13">
        <v>0</v>
      </c>
      <c r="F4535" s="13">
        <v>1</v>
      </c>
      <c r="G4535" s="13">
        <v>0</v>
      </c>
    </row>
    <row r="4536" spans="1:7" x14ac:dyDescent="0.25">
      <c r="A4536" s="13" t="s">
        <v>138</v>
      </c>
      <c r="B4536" s="13" t="s">
        <v>19</v>
      </c>
      <c r="C4536" s="13">
        <v>10</v>
      </c>
      <c r="D4536" s="13">
        <v>10</v>
      </c>
      <c r="E4536" s="13">
        <v>8</v>
      </c>
      <c r="F4536" s="13">
        <v>2</v>
      </c>
      <c r="G4536" s="13">
        <v>0</v>
      </c>
    </row>
    <row r="4537" spans="1:7" x14ac:dyDescent="0.25">
      <c r="A4537" s="13" t="s">
        <v>138</v>
      </c>
      <c r="B4537" s="13" t="s">
        <v>182</v>
      </c>
      <c r="C4537" s="13">
        <v>3</v>
      </c>
      <c r="D4537" s="13">
        <v>3</v>
      </c>
      <c r="E4537" s="13">
        <v>2</v>
      </c>
      <c r="F4537" s="13">
        <v>1</v>
      </c>
      <c r="G4537" s="13">
        <v>0</v>
      </c>
    </row>
    <row r="4538" spans="1:7" x14ac:dyDescent="0.25">
      <c r="A4538" s="13" t="s">
        <v>138</v>
      </c>
      <c r="B4538" s="13" t="s">
        <v>183</v>
      </c>
      <c r="C4538" s="13">
        <v>5</v>
      </c>
      <c r="D4538" s="13">
        <v>5</v>
      </c>
      <c r="E4538" s="13">
        <v>5</v>
      </c>
      <c r="F4538" s="13">
        <v>0</v>
      </c>
      <c r="G4538" s="13">
        <v>0</v>
      </c>
    </row>
    <row r="4539" spans="1:7" x14ac:dyDescent="0.25">
      <c r="A4539" s="13" t="s">
        <v>138</v>
      </c>
      <c r="B4539" s="13" t="s">
        <v>184</v>
      </c>
      <c r="C4539" s="13">
        <v>12</v>
      </c>
      <c r="D4539" s="13">
        <v>12</v>
      </c>
      <c r="E4539" s="13">
        <v>11</v>
      </c>
      <c r="F4539" s="13">
        <v>1</v>
      </c>
      <c r="G4539" s="13">
        <v>0</v>
      </c>
    </row>
    <row r="4540" spans="1:7" x14ac:dyDescent="0.25">
      <c r="A4540" s="13" t="s">
        <v>84</v>
      </c>
      <c r="B4540" s="13" t="s">
        <v>182</v>
      </c>
      <c r="C4540" s="13">
        <v>4</v>
      </c>
      <c r="D4540" s="13">
        <v>3</v>
      </c>
      <c r="E4540" s="13">
        <v>3</v>
      </c>
      <c r="F4540" s="13">
        <v>0</v>
      </c>
      <c r="G4540" s="13">
        <v>0</v>
      </c>
    </row>
    <row r="4541" spans="1:7" x14ac:dyDescent="0.25">
      <c r="A4541" s="13" t="s">
        <v>84</v>
      </c>
      <c r="B4541" s="13" t="s">
        <v>183</v>
      </c>
      <c r="C4541" s="13">
        <v>10</v>
      </c>
      <c r="D4541" s="13">
        <v>10</v>
      </c>
      <c r="E4541" s="13">
        <v>9</v>
      </c>
      <c r="F4541" s="13">
        <v>1</v>
      </c>
      <c r="G4541" s="13">
        <v>0</v>
      </c>
    </row>
    <row r="4542" spans="1:7" x14ac:dyDescent="0.25">
      <c r="A4542" s="13" t="s">
        <v>84</v>
      </c>
      <c r="B4542" s="13" t="s">
        <v>184</v>
      </c>
      <c r="C4542" s="13">
        <v>10</v>
      </c>
      <c r="D4542" s="13">
        <v>10</v>
      </c>
      <c r="E4542" s="13">
        <v>10</v>
      </c>
      <c r="F4542" s="13">
        <v>0</v>
      </c>
      <c r="G4542" s="13">
        <v>0</v>
      </c>
    </row>
    <row r="4543" spans="1:7" x14ac:dyDescent="0.25">
      <c r="A4543" s="13" t="s">
        <v>158</v>
      </c>
      <c r="B4543" s="13" t="s">
        <v>183</v>
      </c>
      <c r="C4543" s="13">
        <v>4</v>
      </c>
      <c r="D4543" s="13">
        <v>4</v>
      </c>
      <c r="E4543" s="13">
        <v>0</v>
      </c>
      <c r="F4543" s="13">
        <v>4</v>
      </c>
      <c r="G4543" s="13">
        <v>0</v>
      </c>
    </row>
    <row r="4544" spans="1:7" x14ac:dyDescent="0.25">
      <c r="A4544" s="13" t="s">
        <v>145</v>
      </c>
      <c r="B4544" s="13" t="s">
        <v>3</v>
      </c>
      <c r="C4544" s="13">
        <v>1</v>
      </c>
      <c r="D4544" s="13">
        <v>1</v>
      </c>
      <c r="E4544" s="13">
        <v>1</v>
      </c>
      <c r="F4544" s="13">
        <v>0</v>
      </c>
      <c r="G4544" s="13">
        <v>0</v>
      </c>
    </row>
    <row r="4545" spans="1:7" x14ac:dyDescent="0.25">
      <c r="A4545" s="13" t="s">
        <v>145</v>
      </c>
      <c r="B4545" s="13" t="s">
        <v>19</v>
      </c>
      <c r="C4545" s="13">
        <v>5</v>
      </c>
      <c r="D4545" s="13">
        <v>4</v>
      </c>
      <c r="E4545" s="13">
        <v>4</v>
      </c>
      <c r="F4545" s="13">
        <v>0</v>
      </c>
      <c r="G4545" s="13">
        <v>0</v>
      </c>
    </row>
    <row r="4546" spans="1:7" x14ac:dyDescent="0.25">
      <c r="A4546" s="13" t="s">
        <v>145</v>
      </c>
      <c r="B4546" s="13" t="s">
        <v>182</v>
      </c>
      <c r="C4546" s="13">
        <v>26</v>
      </c>
      <c r="D4546" s="13">
        <v>25</v>
      </c>
      <c r="E4546" s="13">
        <v>22</v>
      </c>
      <c r="F4546" s="13">
        <v>3</v>
      </c>
      <c r="G4546" s="13">
        <v>0</v>
      </c>
    </row>
    <row r="4547" spans="1:7" x14ac:dyDescent="0.25">
      <c r="A4547" s="13" t="s">
        <v>145</v>
      </c>
      <c r="B4547" s="13" t="s">
        <v>183</v>
      </c>
      <c r="C4547" s="13">
        <v>41</v>
      </c>
      <c r="D4547" s="13">
        <v>33</v>
      </c>
      <c r="E4547" s="13">
        <v>29</v>
      </c>
      <c r="F4547" s="13">
        <v>4</v>
      </c>
      <c r="G4547" s="13">
        <v>1</v>
      </c>
    </row>
    <row r="4548" spans="1:7" x14ac:dyDescent="0.25">
      <c r="A4548" s="13" t="s">
        <v>145</v>
      </c>
      <c r="B4548" s="13" t="s">
        <v>184</v>
      </c>
      <c r="C4548" s="13">
        <v>2</v>
      </c>
      <c r="D4548" s="13">
        <v>2</v>
      </c>
      <c r="E4548" s="13">
        <v>2</v>
      </c>
      <c r="F4548" s="13">
        <v>0</v>
      </c>
      <c r="G4548" s="13">
        <v>0</v>
      </c>
    </row>
    <row r="4549" spans="1:7" x14ac:dyDescent="0.25">
      <c r="A4549" s="13" t="s">
        <v>188</v>
      </c>
      <c r="B4549" s="13" t="s">
        <v>19</v>
      </c>
      <c r="C4549" s="13">
        <v>1</v>
      </c>
      <c r="D4549" s="13">
        <v>1</v>
      </c>
      <c r="E4549" s="13">
        <v>1</v>
      </c>
      <c r="F4549" s="13">
        <v>0</v>
      </c>
      <c r="G4549" s="13">
        <v>0</v>
      </c>
    </row>
    <row r="4550" spans="1:7" x14ac:dyDescent="0.25">
      <c r="A4550" s="13" t="s">
        <v>188</v>
      </c>
      <c r="B4550" s="13" t="s">
        <v>182</v>
      </c>
      <c r="C4550" s="13">
        <v>1</v>
      </c>
      <c r="D4550" s="13">
        <v>1</v>
      </c>
      <c r="E4550" s="13">
        <v>1</v>
      </c>
      <c r="F4550" s="13">
        <v>0</v>
      </c>
      <c r="G4550" s="13">
        <v>0</v>
      </c>
    </row>
    <row r="4551" spans="1:7" x14ac:dyDescent="0.25">
      <c r="A4551" s="13" t="s">
        <v>188</v>
      </c>
      <c r="B4551" s="13" t="s">
        <v>183</v>
      </c>
      <c r="C4551" s="13">
        <v>1</v>
      </c>
      <c r="D4551" s="13">
        <v>1</v>
      </c>
      <c r="E4551" s="13">
        <v>1</v>
      </c>
      <c r="F4551" s="13">
        <v>0</v>
      </c>
      <c r="G4551" s="13">
        <v>0</v>
      </c>
    </row>
    <row r="4552" spans="1:7" x14ac:dyDescent="0.25">
      <c r="A4552" s="13" t="s">
        <v>188</v>
      </c>
      <c r="B4552" s="13" t="s">
        <v>184</v>
      </c>
      <c r="C4552" s="13">
        <v>1</v>
      </c>
      <c r="D4552" s="13">
        <v>1</v>
      </c>
      <c r="E4552" s="13">
        <v>1</v>
      </c>
      <c r="F4552" s="13">
        <v>0</v>
      </c>
      <c r="G4552" s="13">
        <v>0</v>
      </c>
    </row>
    <row r="4553" spans="1:7" x14ac:dyDescent="0.25">
      <c r="A4553" s="13" t="s">
        <v>78</v>
      </c>
      <c r="B4553" s="13" t="s">
        <v>3</v>
      </c>
      <c r="C4553" s="13">
        <v>1</v>
      </c>
      <c r="D4553" s="13">
        <v>1</v>
      </c>
      <c r="E4553" s="13">
        <v>0</v>
      </c>
      <c r="F4553" s="13">
        <v>1</v>
      </c>
      <c r="G4553" s="13">
        <v>0</v>
      </c>
    </row>
    <row r="4554" spans="1:7" x14ac:dyDescent="0.25">
      <c r="A4554" s="13" t="s">
        <v>78</v>
      </c>
      <c r="B4554" s="13" t="s">
        <v>19</v>
      </c>
      <c r="C4554" s="13">
        <v>3</v>
      </c>
      <c r="D4554" s="13">
        <v>3</v>
      </c>
      <c r="E4554" s="13">
        <v>3</v>
      </c>
      <c r="F4554" s="13">
        <v>0</v>
      </c>
      <c r="G4554" s="13">
        <v>0</v>
      </c>
    </row>
    <row r="4555" spans="1:7" x14ac:dyDescent="0.25">
      <c r="A4555" s="13" t="s">
        <v>78</v>
      </c>
      <c r="B4555" s="13" t="s">
        <v>182</v>
      </c>
      <c r="C4555" s="13">
        <v>5</v>
      </c>
      <c r="D4555" s="13">
        <v>5</v>
      </c>
      <c r="E4555" s="13">
        <v>0</v>
      </c>
      <c r="F4555" s="13">
        <v>5</v>
      </c>
      <c r="G4555" s="13">
        <v>0</v>
      </c>
    </row>
    <row r="4556" spans="1:7" x14ac:dyDescent="0.25">
      <c r="A4556" s="13" t="s">
        <v>78</v>
      </c>
      <c r="B4556" s="13" t="s">
        <v>183</v>
      </c>
      <c r="C4556" s="13">
        <v>7</v>
      </c>
      <c r="D4556" s="13">
        <v>5</v>
      </c>
      <c r="E4556" s="13">
        <v>3</v>
      </c>
      <c r="F4556" s="13">
        <v>2</v>
      </c>
      <c r="G4556" s="13">
        <v>0</v>
      </c>
    </row>
    <row r="4557" spans="1:7" x14ac:dyDescent="0.25">
      <c r="A4557" s="13" t="s">
        <v>78</v>
      </c>
      <c r="B4557" s="13" t="s">
        <v>184</v>
      </c>
      <c r="C4557" s="13">
        <v>1</v>
      </c>
      <c r="D4557" s="13">
        <v>1</v>
      </c>
      <c r="E4557" s="13">
        <v>1</v>
      </c>
      <c r="F4557" s="13">
        <v>0</v>
      </c>
      <c r="G4557" s="13">
        <v>0</v>
      </c>
    </row>
    <row r="4558" spans="1:7" x14ac:dyDescent="0.25">
      <c r="A4558" s="12" t="s">
        <v>67</v>
      </c>
      <c r="B4558" s="12" t="s">
        <v>183</v>
      </c>
      <c r="C4558" s="12">
        <v>9</v>
      </c>
      <c r="D4558" s="12">
        <v>9</v>
      </c>
      <c r="E4558" s="12">
        <v>7</v>
      </c>
      <c r="F4558" s="12">
        <v>2</v>
      </c>
      <c r="G4558" s="12">
        <v>0</v>
      </c>
    </row>
    <row r="4559" spans="1:7" x14ac:dyDescent="0.25">
      <c r="A4559" s="12" t="s">
        <v>67</v>
      </c>
      <c r="B4559" s="12" t="s">
        <v>19</v>
      </c>
      <c r="C4559" s="12">
        <v>6</v>
      </c>
      <c r="D4559" s="12">
        <v>6</v>
      </c>
      <c r="E4559" s="12">
        <v>5</v>
      </c>
      <c r="F4559" s="12">
        <v>1</v>
      </c>
      <c r="G4559" s="12">
        <v>0</v>
      </c>
    </row>
    <row r="4560" spans="1:7" x14ac:dyDescent="0.25">
      <c r="A4560" s="12" t="s">
        <v>67</v>
      </c>
      <c r="B4560" s="12" t="s">
        <v>184</v>
      </c>
      <c r="C4560" s="12">
        <v>7</v>
      </c>
      <c r="D4560" s="12">
        <v>7</v>
      </c>
      <c r="E4560" s="12">
        <v>7</v>
      </c>
      <c r="F4560" s="12">
        <v>0</v>
      </c>
      <c r="G4560" s="12">
        <v>0</v>
      </c>
    </row>
    <row r="4561" spans="1:7" x14ac:dyDescent="0.25">
      <c r="A4561" s="12" t="s">
        <v>67</v>
      </c>
      <c r="B4561" s="12" t="s">
        <v>182</v>
      </c>
      <c r="C4561" s="12">
        <v>14</v>
      </c>
      <c r="D4561" s="12">
        <v>14</v>
      </c>
      <c r="E4561" s="12">
        <v>12</v>
      </c>
      <c r="F4561" s="12">
        <v>2</v>
      </c>
      <c r="G4561" s="12">
        <v>0</v>
      </c>
    </row>
    <row r="4562" spans="1:7" x14ac:dyDescent="0.25">
      <c r="A4562" s="12" t="s">
        <v>96</v>
      </c>
      <c r="B4562" s="12" t="s">
        <v>182</v>
      </c>
      <c r="C4562" s="12">
        <v>1</v>
      </c>
      <c r="D4562" s="12">
        <v>1</v>
      </c>
      <c r="E4562" s="12">
        <v>1</v>
      </c>
      <c r="F4562" s="12">
        <v>0</v>
      </c>
      <c r="G4562" s="12">
        <v>0</v>
      </c>
    </row>
    <row r="4563" spans="1:7" x14ac:dyDescent="0.25">
      <c r="A4563" s="12" t="s">
        <v>96</v>
      </c>
      <c r="B4563" s="12" t="s">
        <v>184</v>
      </c>
      <c r="C4563" s="12">
        <v>1</v>
      </c>
      <c r="D4563" s="12">
        <v>1</v>
      </c>
      <c r="E4563" s="12">
        <v>1</v>
      </c>
      <c r="F4563" s="12">
        <v>0</v>
      </c>
      <c r="G4563" s="12">
        <v>0</v>
      </c>
    </row>
    <row r="4564" spans="1:7" x14ac:dyDescent="0.25">
      <c r="A4564" s="12" t="s">
        <v>96</v>
      </c>
      <c r="B4564" s="12" t="s">
        <v>183</v>
      </c>
      <c r="C4564" s="12">
        <v>4</v>
      </c>
      <c r="D4564" s="12">
        <v>4</v>
      </c>
      <c r="E4564" s="12">
        <v>3</v>
      </c>
      <c r="F4564" s="12">
        <v>1</v>
      </c>
      <c r="G4564" s="12">
        <v>0</v>
      </c>
    </row>
    <row r="4565" spans="1:7" x14ac:dyDescent="0.25">
      <c r="A4565" s="12" t="s">
        <v>31</v>
      </c>
      <c r="B4565" s="12" t="s">
        <v>19</v>
      </c>
      <c r="C4565" s="12">
        <v>8</v>
      </c>
      <c r="D4565" s="12">
        <v>8</v>
      </c>
      <c r="E4565" s="12">
        <v>8</v>
      </c>
      <c r="F4565" s="12">
        <v>0</v>
      </c>
      <c r="G4565" s="12">
        <v>0</v>
      </c>
    </row>
    <row r="4566" spans="1:7" x14ac:dyDescent="0.25">
      <c r="A4566" s="12" t="s">
        <v>31</v>
      </c>
      <c r="B4566" s="12" t="s">
        <v>3</v>
      </c>
      <c r="C4566" s="12">
        <v>1</v>
      </c>
      <c r="D4566" s="12">
        <v>0</v>
      </c>
      <c r="E4566" s="12">
        <v>0</v>
      </c>
      <c r="F4566" s="12">
        <v>0</v>
      </c>
      <c r="G4566" s="12">
        <v>0</v>
      </c>
    </row>
    <row r="4567" spans="1:7" x14ac:dyDescent="0.25">
      <c r="A4567" s="12" t="s">
        <v>31</v>
      </c>
      <c r="B4567" s="12" t="s">
        <v>182</v>
      </c>
      <c r="C4567" s="12">
        <v>21</v>
      </c>
      <c r="D4567" s="12">
        <v>21</v>
      </c>
      <c r="E4567" s="12">
        <v>16</v>
      </c>
      <c r="F4567" s="12">
        <v>5</v>
      </c>
      <c r="G4567" s="12">
        <v>0</v>
      </c>
    </row>
    <row r="4568" spans="1:7" x14ac:dyDescent="0.25">
      <c r="A4568" s="12" t="s">
        <v>31</v>
      </c>
      <c r="B4568" s="12" t="s">
        <v>183</v>
      </c>
      <c r="C4568" s="12">
        <v>17</v>
      </c>
      <c r="D4568" s="12">
        <v>17</v>
      </c>
      <c r="E4568" s="12">
        <v>15</v>
      </c>
      <c r="F4568" s="12">
        <v>2</v>
      </c>
      <c r="G4568" s="12">
        <v>0</v>
      </c>
    </row>
    <row r="4569" spans="1:7" x14ac:dyDescent="0.25">
      <c r="A4569" s="12" t="s">
        <v>31</v>
      </c>
      <c r="B4569" s="12" t="s">
        <v>184</v>
      </c>
      <c r="C4569" s="12">
        <v>15</v>
      </c>
      <c r="D4569" s="12">
        <v>15</v>
      </c>
      <c r="E4569" s="12">
        <v>9</v>
      </c>
      <c r="F4569" s="12">
        <v>6</v>
      </c>
      <c r="G4569" s="12">
        <v>0</v>
      </c>
    </row>
    <row r="4570" spans="1:7" x14ac:dyDescent="0.25">
      <c r="A4570" s="12" t="s">
        <v>92</v>
      </c>
      <c r="B4570" s="12" t="s">
        <v>184</v>
      </c>
      <c r="C4570" s="12">
        <v>4</v>
      </c>
      <c r="D4570" s="12">
        <v>4</v>
      </c>
      <c r="E4570" s="12">
        <v>4</v>
      </c>
      <c r="F4570" s="12">
        <v>0</v>
      </c>
      <c r="G4570" s="12">
        <v>0</v>
      </c>
    </row>
    <row r="4571" spans="1:7" x14ac:dyDescent="0.25">
      <c r="A4571" s="12" t="s">
        <v>92</v>
      </c>
      <c r="B4571" s="12" t="s">
        <v>183</v>
      </c>
      <c r="C4571" s="12">
        <v>6</v>
      </c>
      <c r="D4571" s="12">
        <v>6</v>
      </c>
      <c r="E4571" s="12">
        <v>4</v>
      </c>
      <c r="F4571" s="12">
        <v>2</v>
      </c>
      <c r="G4571" s="12">
        <v>0</v>
      </c>
    </row>
    <row r="4572" spans="1:7" x14ac:dyDescent="0.25">
      <c r="A4572" s="12" t="s">
        <v>82</v>
      </c>
      <c r="B4572" s="12" t="s">
        <v>182</v>
      </c>
      <c r="C4572" s="12">
        <v>6</v>
      </c>
      <c r="D4572" s="12">
        <v>6</v>
      </c>
      <c r="E4572" s="12">
        <v>6</v>
      </c>
      <c r="F4572" s="12">
        <v>0</v>
      </c>
      <c r="G4572" s="12">
        <v>0</v>
      </c>
    </row>
    <row r="4573" spans="1:7" x14ac:dyDescent="0.25">
      <c r="A4573" s="12" t="s">
        <v>82</v>
      </c>
      <c r="B4573" s="12" t="s">
        <v>184</v>
      </c>
      <c r="C4573" s="12">
        <v>7</v>
      </c>
      <c r="D4573" s="12">
        <v>7</v>
      </c>
      <c r="E4573" s="12">
        <v>7</v>
      </c>
      <c r="F4573" s="12">
        <v>0</v>
      </c>
      <c r="G4573" s="12">
        <v>0</v>
      </c>
    </row>
    <row r="4574" spans="1:7" x14ac:dyDescent="0.25">
      <c r="A4574" s="12" t="s">
        <v>82</v>
      </c>
      <c r="B4574" s="12" t="s">
        <v>19</v>
      </c>
      <c r="C4574" s="12">
        <v>7</v>
      </c>
      <c r="D4574" s="12">
        <v>7</v>
      </c>
      <c r="E4574" s="12">
        <v>6</v>
      </c>
      <c r="F4574" s="12">
        <v>1</v>
      </c>
      <c r="G4574" s="12">
        <v>0</v>
      </c>
    </row>
    <row r="4575" spans="1:7" x14ac:dyDescent="0.25">
      <c r="A4575" s="12" t="s">
        <v>82</v>
      </c>
      <c r="B4575" s="12" t="s">
        <v>183</v>
      </c>
      <c r="C4575" s="12">
        <v>10</v>
      </c>
      <c r="D4575" s="12">
        <v>8</v>
      </c>
      <c r="E4575" s="12">
        <v>4</v>
      </c>
      <c r="F4575" s="12">
        <v>4</v>
      </c>
      <c r="G4575" s="12">
        <v>0</v>
      </c>
    </row>
    <row r="4576" spans="1:7" x14ac:dyDescent="0.25">
      <c r="A4576" s="12" t="s">
        <v>112</v>
      </c>
      <c r="B4576" s="12" t="s">
        <v>184</v>
      </c>
      <c r="C4576" s="12">
        <v>2</v>
      </c>
      <c r="D4576" s="12">
        <v>2</v>
      </c>
      <c r="E4576" s="12">
        <v>2</v>
      </c>
      <c r="F4576" s="12">
        <v>0</v>
      </c>
      <c r="G4576" s="12">
        <v>0</v>
      </c>
    </row>
    <row r="4577" spans="1:7" x14ac:dyDescent="0.25">
      <c r="A4577" s="12" t="s">
        <v>112</v>
      </c>
      <c r="B4577" s="12" t="s">
        <v>19</v>
      </c>
      <c r="C4577" s="12">
        <v>6</v>
      </c>
      <c r="D4577" s="12">
        <v>5</v>
      </c>
      <c r="E4577" s="12">
        <v>2</v>
      </c>
      <c r="F4577" s="12">
        <v>3</v>
      </c>
      <c r="G4577" s="12">
        <v>0</v>
      </c>
    </row>
    <row r="4578" spans="1:7" x14ac:dyDescent="0.25">
      <c r="A4578" s="12" t="s">
        <v>112</v>
      </c>
      <c r="B4578" s="12" t="s">
        <v>183</v>
      </c>
      <c r="C4578" s="12">
        <v>10</v>
      </c>
      <c r="D4578" s="12">
        <v>8</v>
      </c>
      <c r="E4578" s="12">
        <v>7</v>
      </c>
      <c r="F4578" s="12">
        <v>1</v>
      </c>
      <c r="G4578" s="12">
        <v>0</v>
      </c>
    </row>
    <row r="4579" spans="1:7" x14ac:dyDescent="0.25">
      <c r="A4579" s="12" t="s">
        <v>112</v>
      </c>
      <c r="B4579" s="12" t="s">
        <v>182</v>
      </c>
      <c r="C4579" s="12">
        <v>9</v>
      </c>
      <c r="D4579" s="12">
        <v>9</v>
      </c>
      <c r="E4579" s="12">
        <v>4</v>
      </c>
      <c r="F4579" s="12">
        <v>5</v>
      </c>
      <c r="G4579" s="12">
        <v>0</v>
      </c>
    </row>
    <row r="4580" spans="1:7" x14ac:dyDescent="0.25">
      <c r="A4580" s="12" t="s">
        <v>68</v>
      </c>
      <c r="B4580" s="12" t="s">
        <v>19</v>
      </c>
      <c r="C4580" s="12">
        <v>4</v>
      </c>
      <c r="D4580" s="12">
        <v>4</v>
      </c>
      <c r="E4580" s="12">
        <v>4</v>
      </c>
      <c r="F4580" s="12">
        <v>0</v>
      </c>
      <c r="G4580" s="12">
        <v>0</v>
      </c>
    </row>
    <row r="4581" spans="1:7" x14ac:dyDescent="0.25">
      <c r="A4581" s="12" t="s">
        <v>68</v>
      </c>
      <c r="B4581" s="12" t="s">
        <v>183</v>
      </c>
      <c r="C4581" s="12">
        <v>2</v>
      </c>
      <c r="D4581" s="12">
        <v>2</v>
      </c>
      <c r="E4581" s="12">
        <v>1</v>
      </c>
      <c r="F4581" s="12">
        <v>1</v>
      </c>
      <c r="G4581" s="12">
        <v>0</v>
      </c>
    </row>
    <row r="4582" spans="1:7" x14ac:dyDescent="0.25">
      <c r="A4582" s="12" t="s">
        <v>68</v>
      </c>
      <c r="B4582" s="12" t="s">
        <v>184</v>
      </c>
      <c r="C4582" s="12">
        <v>5</v>
      </c>
      <c r="D4582" s="12">
        <v>5</v>
      </c>
      <c r="E4582" s="12">
        <v>3</v>
      </c>
      <c r="F4582" s="12">
        <v>2</v>
      </c>
      <c r="G4582" s="12">
        <v>0</v>
      </c>
    </row>
    <row r="4583" spans="1:7" x14ac:dyDescent="0.25">
      <c r="A4583" s="12" t="s">
        <v>68</v>
      </c>
      <c r="B4583" s="12" t="s">
        <v>182</v>
      </c>
      <c r="C4583" s="12">
        <v>1</v>
      </c>
      <c r="D4583" s="12">
        <v>1</v>
      </c>
      <c r="E4583" s="12">
        <v>1</v>
      </c>
      <c r="F4583" s="12">
        <v>0</v>
      </c>
      <c r="G4583" s="12">
        <v>0</v>
      </c>
    </row>
    <row r="4584" spans="1:7" x14ac:dyDescent="0.25">
      <c r="A4584" s="12" t="s">
        <v>45</v>
      </c>
      <c r="B4584" s="12" t="s">
        <v>182</v>
      </c>
      <c r="C4584" s="12">
        <v>5</v>
      </c>
      <c r="D4584" s="12">
        <v>5</v>
      </c>
      <c r="E4584" s="12">
        <v>4</v>
      </c>
      <c r="F4584" s="12">
        <v>1</v>
      </c>
      <c r="G4584" s="12">
        <v>0</v>
      </c>
    </row>
    <row r="4585" spans="1:7" x14ac:dyDescent="0.25">
      <c r="A4585" s="12" t="s">
        <v>45</v>
      </c>
      <c r="B4585" s="12" t="s">
        <v>183</v>
      </c>
      <c r="C4585" s="12">
        <v>3</v>
      </c>
      <c r="D4585" s="12">
        <v>3</v>
      </c>
      <c r="E4585" s="12">
        <v>2</v>
      </c>
      <c r="F4585" s="12">
        <v>1</v>
      </c>
      <c r="G4585" s="12">
        <v>0</v>
      </c>
    </row>
    <row r="4586" spans="1:7" x14ac:dyDescent="0.25">
      <c r="A4586" s="12" t="s">
        <v>45</v>
      </c>
      <c r="B4586" s="12" t="s">
        <v>19</v>
      </c>
      <c r="C4586" s="12">
        <v>6</v>
      </c>
      <c r="D4586" s="12">
        <v>6</v>
      </c>
      <c r="E4586" s="12">
        <v>3</v>
      </c>
      <c r="F4586" s="12">
        <v>3</v>
      </c>
      <c r="G4586" s="12">
        <v>0</v>
      </c>
    </row>
    <row r="4587" spans="1:7" x14ac:dyDescent="0.25">
      <c r="A4587" s="12" t="s">
        <v>45</v>
      </c>
      <c r="B4587" s="12" t="s">
        <v>184</v>
      </c>
      <c r="C4587" s="12">
        <v>6</v>
      </c>
      <c r="D4587" s="12">
        <v>5</v>
      </c>
      <c r="E4587" s="12">
        <v>5</v>
      </c>
      <c r="F4587" s="12">
        <v>0</v>
      </c>
      <c r="G4587" s="12">
        <v>0</v>
      </c>
    </row>
    <row r="4588" spans="1:7" x14ac:dyDescent="0.25">
      <c r="A4588" s="12" t="s">
        <v>114</v>
      </c>
      <c r="B4588" s="12" t="s">
        <v>183</v>
      </c>
      <c r="C4588" s="12">
        <v>3</v>
      </c>
      <c r="D4588" s="12">
        <v>3</v>
      </c>
      <c r="E4588" s="12">
        <v>2</v>
      </c>
      <c r="F4588" s="12">
        <v>1</v>
      </c>
      <c r="G4588" s="12">
        <v>0</v>
      </c>
    </row>
    <row r="4589" spans="1:7" x14ac:dyDescent="0.25">
      <c r="A4589" s="12" t="s">
        <v>114</v>
      </c>
      <c r="B4589" s="12" t="s">
        <v>184</v>
      </c>
      <c r="C4589" s="12">
        <v>6</v>
      </c>
      <c r="D4589" s="12">
        <v>6</v>
      </c>
      <c r="E4589" s="12">
        <v>6</v>
      </c>
      <c r="F4589" s="12">
        <v>0</v>
      </c>
      <c r="G4589" s="12">
        <v>0</v>
      </c>
    </row>
    <row r="4590" spans="1:7" x14ac:dyDescent="0.25">
      <c r="A4590" s="12" t="s">
        <v>114</v>
      </c>
      <c r="B4590" s="12" t="s">
        <v>19</v>
      </c>
      <c r="C4590" s="12">
        <v>1</v>
      </c>
      <c r="D4590" s="12">
        <v>1</v>
      </c>
      <c r="E4590" s="12">
        <v>1</v>
      </c>
      <c r="F4590" s="12">
        <v>0</v>
      </c>
      <c r="G4590" s="12">
        <v>0</v>
      </c>
    </row>
    <row r="4591" spans="1:7" x14ac:dyDescent="0.25">
      <c r="A4591" s="12" t="s">
        <v>173</v>
      </c>
      <c r="B4591" s="12" t="s">
        <v>184</v>
      </c>
      <c r="C4591" s="12">
        <v>2</v>
      </c>
      <c r="D4591" s="12">
        <v>2</v>
      </c>
      <c r="E4591" s="12">
        <v>1</v>
      </c>
      <c r="F4591" s="12">
        <v>1</v>
      </c>
      <c r="G4591" s="12">
        <v>0</v>
      </c>
    </row>
    <row r="4592" spans="1:7" x14ac:dyDescent="0.25">
      <c r="A4592" s="12" t="s">
        <v>173</v>
      </c>
      <c r="B4592" s="12" t="s">
        <v>183</v>
      </c>
      <c r="C4592" s="12">
        <v>2</v>
      </c>
      <c r="D4592" s="12">
        <v>2</v>
      </c>
      <c r="E4592" s="12">
        <v>2</v>
      </c>
      <c r="F4592" s="12">
        <v>0</v>
      </c>
      <c r="G4592" s="12">
        <v>0</v>
      </c>
    </row>
    <row r="4593" spans="1:7" x14ac:dyDescent="0.25">
      <c r="A4593" s="12" t="s">
        <v>173</v>
      </c>
      <c r="B4593" s="12" t="s">
        <v>182</v>
      </c>
      <c r="C4593" s="12">
        <v>2</v>
      </c>
      <c r="D4593" s="12">
        <v>2</v>
      </c>
      <c r="E4593" s="12">
        <v>2</v>
      </c>
      <c r="F4593" s="12">
        <v>0</v>
      </c>
      <c r="G4593" s="12">
        <v>0</v>
      </c>
    </row>
    <row r="4594" spans="1:7" x14ac:dyDescent="0.25">
      <c r="A4594" s="12" t="s">
        <v>170</v>
      </c>
      <c r="B4594" s="12" t="s">
        <v>182</v>
      </c>
      <c r="C4594" s="12">
        <v>1</v>
      </c>
      <c r="D4594" s="12">
        <v>1</v>
      </c>
      <c r="E4594" s="12">
        <v>1</v>
      </c>
      <c r="F4594" s="12">
        <v>0</v>
      </c>
      <c r="G4594" s="12">
        <v>0</v>
      </c>
    </row>
    <row r="4595" spans="1:7" x14ac:dyDescent="0.25">
      <c r="A4595" s="12" t="s">
        <v>170</v>
      </c>
      <c r="B4595" s="12" t="s">
        <v>183</v>
      </c>
      <c r="C4595" s="12">
        <v>2</v>
      </c>
      <c r="D4595" s="12">
        <v>1</v>
      </c>
      <c r="E4595" s="12">
        <v>0</v>
      </c>
      <c r="F4595" s="12">
        <v>1</v>
      </c>
      <c r="G4595" s="12">
        <v>0</v>
      </c>
    </row>
    <row r="4596" spans="1:7" x14ac:dyDescent="0.25">
      <c r="A4596" s="12" t="s">
        <v>170</v>
      </c>
      <c r="B4596" s="12" t="s">
        <v>184</v>
      </c>
      <c r="C4596" s="12">
        <v>8</v>
      </c>
      <c r="D4596" s="12">
        <v>8</v>
      </c>
      <c r="E4596" s="12">
        <v>4</v>
      </c>
      <c r="F4596" s="12">
        <v>4</v>
      </c>
      <c r="G4596" s="12">
        <v>0</v>
      </c>
    </row>
    <row r="4597" spans="1:7" x14ac:dyDescent="0.25">
      <c r="A4597" s="12" t="s">
        <v>170</v>
      </c>
      <c r="B4597" s="12" t="s">
        <v>19</v>
      </c>
      <c r="C4597" s="12">
        <v>3</v>
      </c>
      <c r="D4597" s="12">
        <v>3</v>
      </c>
      <c r="E4597" s="12">
        <v>2</v>
      </c>
      <c r="F4597" s="12">
        <v>1</v>
      </c>
      <c r="G4597" s="12">
        <v>0</v>
      </c>
    </row>
    <row r="4598" spans="1:7" x14ac:dyDescent="0.25">
      <c r="A4598" s="12" t="s">
        <v>83</v>
      </c>
      <c r="B4598" s="12" t="s">
        <v>19</v>
      </c>
      <c r="C4598" s="12">
        <v>7</v>
      </c>
      <c r="D4598" s="12">
        <v>7</v>
      </c>
      <c r="E4598" s="12">
        <v>6</v>
      </c>
      <c r="F4598" s="12">
        <v>1</v>
      </c>
      <c r="G4598" s="12">
        <v>0</v>
      </c>
    </row>
    <row r="4599" spans="1:7" x14ac:dyDescent="0.25">
      <c r="A4599" s="12" t="s">
        <v>83</v>
      </c>
      <c r="B4599" s="12" t="s">
        <v>184</v>
      </c>
      <c r="C4599" s="12">
        <v>7</v>
      </c>
      <c r="D4599" s="12">
        <v>7</v>
      </c>
      <c r="E4599" s="12">
        <v>5</v>
      </c>
      <c r="F4599" s="12">
        <v>2</v>
      </c>
      <c r="G4599" s="12">
        <v>0</v>
      </c>
    </row>
    <row r="4600" spans="1:7" x14ac:dyDescent="0.25">
      <c r="A4600" s="12" t="s">
        <v>83</v>
      </c>
      <c r="B4600" s="12" t="s">
        <v>182</v>
      </c>
      <c r="C4600" s="12">
        <v>18</v>
      </c>
      <c r="D4600" s="12">
        <v>18</v>
      </c>
      <c r="E4600" s="12">
        <v>11</v>
      </c>
      <c r="F4600" s="12">
        <v>7</v>
      </c>
      <c r="G4600" s="12">
        <v>0</v>
      </c>
    </row>
    <row r="4601" spans="1:7" x14ac:dyDescent="0.25">
      <c r="A4601" s="12" t="s">
        <v>83</v>
      </c>
      <c r="B4601" s="12" t="s">
        <v>183</v>
      </c>
      <c r="C4601" s="12">
        <v>22</v>
      </c>
      <c r="D4601" s="12">
        <v>22</v>
      </c>
      <c r="E4601" s="12">
        <v>15</v>
      </c>
      <c r="F4601" s="12">
        <v>7</v>
      </c>
      <c r="G4601" s="12">
        <v>0</v>
      </c>
    </row>
    <row r="4602" spans="1:7" x14ac:dyDescent="0.25">
      <c r="A4602" s="12" t="s">
        <v>147</v>
      </c>
      <c r="B4602" s="12" t="s">
        <v>19</v>
      </c>
      <c r="C4602" s="12">
        <v>1</v>
      </c>
      <c r="D4602" s="12">
        <v>1</v>
      </c>
      <c r="E4602" s="12">
        <v>1</v>
      </c>
      <c r="F4602" s="12">
        <v>0</v>
      </c>
      <c r="G4602" s="12">
        <v>0</v>
      </c>
    </row>
    <row r="4603" spans="1:7" x14ac:dyDescent="0.25">
      <c r="A4603" s="12" t="s">
        <v>147</v>
      </c>
      <c r="B4603" s="12" t="s">
        <v>182</v>
      </c>
      <c r="C4603" s="12">
        <v>1</v>
      </c>
      <c r="D4603" s="12">
        <v>1</v>
      </c>
      <c r="E4603" s="12">
        <v>1</v>
      </c>
      <c r="F4603" s="12">
        <v>0</v>
      </c>
      <c r="G4603" s="12">
        <v>0</v>
      </c>
    </row>
    <row r="4604" spans="1:7" x14ac:dyDescent="0.25">
      <c r="A4604" s="12" t="s">
        <v>32</v>
      </c>
      <c r="B4604" s="12" t="s">
        <v>184</v>
      </c>
      <c r="C4604" s="12">
        <v>27</v>
      </c>
      <c r="D4604" s="12">
        <v>27</v>
      </c>
      <c r="E4604" s="12">
        <v>26</v>
      </c>
      <c r="F4604" s="12">
        <v>1</v>
      </c>
      <c r="G4604" s="12">
        <v>0</v>
      </c>
    </row>
    <row r="4605" spans="1:7" x14ac:dyDescent="0.25">
      <c r="A4605" s="12" t="s">
        <v>32</v>
      </c>
      <c r="B4605" s="12" t="s">
        <v>19</v>
      </c>
      <c r="C4605" s="12">
        <v>11</v>
      </c>
      <c r="D4605" s="12">
        <v>11</v>
      </c>
      <c r="E4605" s="12">
        <v>10</v>
      </c>
      <c r="F4605" s="12">
        <v>1</v>
      </c>
      <c r="G4605" s="12">
        <v>0</v>
      </c>
    </row>
    <row r="4606" spans="1:7" x14ac:dyDescent="0.25">
      <c r="A4606" s="12" t="s">
        <v>32</v>
      </c>
      <c r="B4606" s="12" t="s">
        <v>183</v>
      </c>
      <c r="C4606" s="12">
        <v>2</v>
      </c>
      <c r="D4606" s="12">
        <v>2</v>
      </c>
      <c r="E4606" s="12">
        <v>2</v>
      </c>
      <c r="F4606" s="12">
        <v>0</v>
      </c>
      <c r="G4606" s="12">
        <v>0</v>
      </c>
    </row>
    <row r="4607" spans="1:7" x14ac:dyDescent="0.25">
      <c r="A4607" s="12" t="s">
        <v>32</v>
      </c>
      <c r="B4607" s="12" t="s">
        <v>182</v>
      </c>
      <c r="C4607" s="12">
        <v>12</v>
      </c>
      <c r="D4607" s="12">
        <v>12</v>
      </c>
      <c r="E4607" s="12">
        <v>12</v>
      </c>
      <c r="F4607" s="12">
        <v>0</v>
      </c>
      <c r="G4607" s="12">
        <v>0</v>
      </c>
    </row>
    <row r="4608" spans="1:7" x14ac:dyDescent="0.25">
      <c r="A4608" s="12" t="s">
        <v>167</v>
      </c>
      <c r="B4608" s="12" t="s">
        <v>182</v>
      </c>
      <c r="C4608" s="12">
        <v>7</v>
      </c>
      <c r="D4608" s="12">
        <v>7</v>
      </c>
      <c r="E4608" s="12">
        <v>7</v>
      </c>
      <c r="F4608" s="12">
        <v>0</v>
      </c>
      <c r="G4608" s="12">
        <v>0</v>
      </c>
    </row>
    <row r="4609" spans="1:7" x14ac:dyDescent="0.25">
      <c r="A4609" s="12" t="s">
        <v>167</v>
      </c>
      <c r="B4609" s="12" t="s">
        <v>183</v>
      </c>
      <c r="C4609" s="12">
        <v>3</v>
      </c>
      <c r="D4609" s="12">
        <v>3</v>
      </c>
      <c r="E4609" s="12">
        <v>3</v>
      </c>
      <c r="F4609" s="12">
        <v>0</v>
      </c>
      <c r="G4609" s="12">
        <v>0</v>
      </c>
    </row>
    <row r="4610" spans="1:7" x14ac:dyDescent="0.25">
      <c r="A4610" s="12" t="s">
        <v>167</v>
      </c>
      <c r="B4610" s="12" t="s">
        <v>184</v>
      </c>
      <c r="C4610" s="12">
        <v>9</v>
      </c>
      <c r="D4610" s="12">
        <v>9</v>
      </c>
      <c r="E4610" s="12">
        <v>9</v>
      </c>
      <c r="F4610" s="12">
        <v>0</v>
      </c>
      <c r="G4610" s="12">
        <v>0</v>
      </c>
    </row>
    <row r="4611" spans="1:7" x14ac:dyDescent="0.25">
      <c r="A4611" s="12" t="s">
        <v>167</v>
      </c>
      <c r="B4611" s="12" t="s">
        <v>19</v>
      </c>
      <c r="C4611" s="12">
        <v>5</v>
      </c>
      <c r="D4611" s="12">
        <v>5</v>
      </c>
      <c r="E4611" s="12">
        <v>5</v>
      </c>
      <c r="F4611" s="12">
        <v>0</v>
      </c>
      <c r="G4611" s="12">
        <v>0</v>
      </c>
    </row>
    <row r="4612" spans="1:7" x14ac:dyDescent="0.25">
      <c r="A4612" s="12" t="s">
        <v>46</v>
      </c>
      <c r="B4612" s="12" t="s">
        <v>183</v>
      </c>
      <c r="C4612" s="12">
        <v>1</v>
      </c>
      <c r="D4612" s="12">
        <v>1</v>
      </c>
      <c r="E4612" s="12">
        <v>1</v>
      </c>
      <c r="F4612" s="12">
        <v>0</v>
      </c>
      <c r="G4612" s="12">
        <v>0</v>
      </c>
    </row>
    <row r="4613" spans="1:7" x14ac:dyDescent="0.25">
      <c r="A4613" s="12" t="s">
        <v>64</v>
      </c>
      <c r="B4613" s="12" t="s">
        <v>183</v>
      </c>
      <c r="C4613" s="12">
        <v>6</v>
      </c>
      <c r="D4613" s="12">
        <v>5</v>
      </c>
      <c r="E4613" s="12">
        <v>3</v>
      </c>
      <c r="F4613" s="12">
        <v>2</v>
      </c>
      <c r="G4613" s="12">
        <v>1</v>
      </c>
    </row>
    <row r="4614" spans="1:7" x14ac:dyDescent="0.25">
      <c r="A4614" s="12" t="s">
        <v>64</v>
      </c>
      <c r="B4614" s="12" t="s">
        <v>184</v>
      </c>
      <c r="C4614" s="12">
        <v>2</v>
      </c>
      <c r="D4614" s="12">
        <v>2</v>
      </c>
      <c r="E4614" s="12">
        <v>2</v>
      </c>
      <c r="F4614" s="12">
        <v>0</v>
      </c>
      <c r="G4614" s="12">
        <v>0</v>
      </c>
    </row>
    <row r="4615" spans="1:7" x14ac:dyDescent="0.25">
      <c r="A4615" s="12" t="s">
        <v>33</v>
      </c>
      <c r="B4615" s="12" t="s">
        <v>182</v>
      </c>
      <c r="C4615" s="12">
        <v>1</v>
      </c>
      <c r="D4615" s="12">
        <v>1</v>
      </c>
      <c r="E4615" s="12">
        <v>1</v>
      </c>
      <c r="F4615" s="12">
        <v>0</v>
      </c>
      <c r="G4615" s="12">
        <v>1</v>
      </c>
    </row>
    <row r="4616" spans="1:7" x14ac:dyDescent="0.25">
      <c r="A4616" s="12" t="s">
        <v>33</v>
      </c>
      <c r="B4616" s="12" t="s">
        <v>183</v>
      </c>
      <c r="C4616" s="12">
        <v>1</v>
      </c>
      <c r="D4616" s="12">
        <v>1</v>
      </c>
      <c r="E4616" s="12">
        <v>1</v>
      </c>
      <c r="F4616" s="12">
        <v>0</v>
      </c>
      <c r="G4616" s="12">
        <v>0</v>
      </c>
    </row>
    <row r="4617" spans="1:7" x14ac:dyDescent="0.25">
      <c r="A4617" s="12" t="s">
        <v>76</v>
      </c>
      <c r="B4617" s="12" t="s">
        <v>184</v>
      </c>
      <c r="C4617" s="12">
        <v>1</v>
      </c>
      <c r="D4617" s="12">
        <v>1</v>
      </c>
      <c r="E4617" s="12">
        <v>1</v>
      </c>
      <c r="F4617" s="12">
        <v>0</v>
      </c>
      <c r="G4617" s="12">
        <v>0</v>
      </c>
    </row>
    <row r="4618" spans="1:7" x14ac:dyDescent="0.25">
      <c r="A4618" s="12" t="s">
        <v>76</v>
      </c>
      <c r="B4618" s="12" t="s">
        <v>182</v>
      </c>
      <c r="C4618" s="12">
        <v>5</v>
      </c>
      <c r="D4618" s="12">
        <v>5</v>
      </c>
      <c r="E4618" s="12">
        <v>5</v>
      </c>
      <c r="F4618" s="12">
        <v>0</v>
      </c>
      <c r="G4618" s="12">
        <v>0</v>
      </c>
    </row>
    <row r="4619" spans="1:7" x14ac:dyDescent="0.25">
      <c r="A4619" s="12" t="s">
        <v>76</v>
      </c>
      <c r="B4619" s="12" t="s">
        <v>183</v>
      </c>
      <c r="C4619" s="12">
        <v>7</v>
      </c>
      <c r="D4619" s="12">
        <v>7</v>
      </c>
      <c r="E4619" s="12">
        <v>7</v>
      </c>
      <c r="F4619" s="12">
        <v>0</v>
      </c>
      <c r="G4619" s="12">
        <v>0</v>
      </c>
    </row>
    <row r="4620" spans="1:7" x14ac:dyDescent="0.25">
      <c r="A4620" s="12" t="s">
        <v>122</v>
      </c>
      <c r="B4620" s="12" t="s">
        <v>182</v>
      </c>
      <c r="C4620" s="12">
        <v>9</v>
      </c>
      <c r="D4620" s="12">
        <v>9</v>
      </c>
      <c r="E4620" s="12">
        <v>8</v>
      </c>
      <c r="F4620" s="12">
        <v>1</v>
      </c>
      <c r="G4620" s="12">
        <v>0</v>
      </c>
    </row>
    <row r="4621" spans="1:7" x14ac:dyDescent="0.25">
      <c r="A4621" s="12" t="s">
        <v>122</v>
      </c>
      <c r="B4621" s="12" t="s">
        <v>183</v>
      </c>
      <c r="C4621" s="12">
        <v>18</v>
      </c>
      <c r="D4621" s="12">
        <v>18</v>
      </c>
      <c r="E4621" s="12">
        <v>12</v>
      </c>
      <c r="F4621" s="12">
        <v>6</v>
      </c>
      <c r="G4621" s="12">
        <v>0</v>
      </c>
    </row>
    <row r="4622" spans="1:7" x14ac:dyDescent="0.25">
      <c r="A4622" s="12" t="s">
        <v>122</v>
      </c>
      <c r="B4622" s="12" t="s">
        <v>19</v>
      </c>
      <c r="C4622" s="12">
        <v>5</v>
      </c>
      <c r="D4622" s="12">
        <v>5</v>
      </c>
      <c r="E4622" s="12">
        <v>5</v>
      </c>
      <c r="F4622" s="12">
        <v>0</v>
      </c>
      <c r="G4622" s="12">
        <v>0</v>
      </c>
    </row>
    <row r="4623" spans="1:7" x14ac:dyDescent="0.25">
      <c r="A4623" s="12" t="s">
        <v>122</v>
      </c>
      <c r="B4623" s="12" t="s">
        <v>184</v>
      </c>
      <c r="C4623" s="12">
        <v>9</v>
      </c>
      <c r="D4623" s="12">
        <v>9</v>
      </c>
      <c r="E4623" s="12">
        <v>8</v>
      </c>
      <c r="F4623" s="12">
        <v>1</v>
      </c>
      <c r="G4623" s="12">
        <v>0</v>
      </c>
    </row>
    <row r="4624" spans="1:7" x14ac:dyDescent="0.25">
      <c r="A4624" s="12" t="s">
        <v>144</v>
      </c>
      <c r="B4624" s="12" t="s">
        <v>182</v>
      </c>
      <c r="C4624" s="12">
        <v>4</v>
      </c>
      <c r="D4624" s="12">
        <v>4</v>
      </c>
      <c r="E4624" s="12">
        <v>4</v>
      </c>
      <c r="F4624" s="12">
        <v>0</v>
      </c>
      <c r="G4624" s="12">
        <v>0</v>
      </c>
    </row>
    <row r="4625" spans="1:7" x14ac:dyDescent="0.25">
      <c r="A4625" s="12" t="s">
        <v>144</v>
      </c>
      <c r="B4625" s="12" t="s">
        <v>184</v>
      </c>
      <c r="C4625" s="12">
        <v>6</v>
      </c>
      <c r="D4625" s="12">
        <v>6</v>
      </c>
      <c r="E4625" s="12">
        <v>6</v>
      </c>
      <c r="F4625" s="12">
        <v>0</v>
      </c>
      <c r="G4625" s="12">
        <v>0</v>
      </c>
    </row>
    <row r="4626" spans="1:7" x14ac:dyDescent="0.25">
      <c r="A4626" s="12" t="s">
        <v>144</v>
      </c>
      <c r="B4626" s="12" t="s">
        <v>183</v>
      </c>
      <c r="C4626" s="12">
        <v>4</v>
      </c>
      <c r="D4626" s="12">
        <v>4</v>
      </c>
      <c r="E4626" s="12">
        <v>4</v>
      </c>
      <c r="F4626" s="12">
        <v>0</v>
      </c>
      <c r="G4626" s="12">
        <v>0</v>
      </c>
    </row>
    <row r="4627" spans="1:7" x14ac:dyDescent="0.25">
      <c r="A4627" s="12" t="s">
        <v>144</v>
      </c>
      <c r="B4627" s="12" t="s">
        <v>19</v>
      </c>
      <c r="C4627" s="12">
        <v>6</v>
      </c>
      <c r="D4627" s="12">
        <v>6</v>
      </c>
      <c r="E4627" s="12">
        <v>5</v>
      </c>
      <c r="F4627" s="12">
        <v>1</v>
      </c>
      <c r="G4627" s="12">
        <v>0</v>
      </c>
    </row>
    <row r="4628" spans="1:7" x14ac:dyDescent="0.25">
      <c r="A4628" s="12" t="s">
        <v>160</v>
      </c>
      <c r="B4628" s="12" t="s">
        <v>19</v>
      </c>
      <c r="C4628" s="12">
        <v>5</v>
      </c>
      <c r="D4628" s="12">
        <v>5</v>
      </c>
      <c r="E4628" s="12">
        <v>3</v>
      </c>
      <c r="F4628" s="12">
        <v>2</v>
      </c>
      <c r="G4628" s="12">
        <v>0</v>
      </c>
    </row>
    <row r="4629" spans="1:7" x14ac:dyDescent="0.25">
      <c r="A4629" s="12" t="s">
        <v>160</v>
      </c>
      <c r="B4629" s="12" t="s">
        <v>184</v>
      </c>
      <c r="C4629" s="12">
        <v>4</v>
      </c>
      <c r="D4629" s="12">
        <v>4</v>
      </c>
      <c r="E4629" s="12">
        <v>3</v>
      </c>
      <c r="F4629" s="12">
        <v>1</v>
      </c>
      <c r="G4629" s="12">
        <v>0</v>
      </c>
    </row>
    <row r="4630" spans="1:7" x14ac:dyDescent="0.25">
      <c r="A4630" s="12" t="s">
        <v>160</v>
      </c>
      <c r="B4630" s="12" t="s">
        <v>183</v>
      </c>
      <c r="C4630" s="12">
        <v>18</v>
      </c>
      <c r="D4630" s="12">
        <v>17</v>
      </c>
      <c r="E4630" s="12">
        <v>12</v>
      </c>
      <c r="F4630" s="12">
        <v>5</v>
      </c>
      <c r="G4630" s="12">
        <v>0</v>
      </c>
    </row>
    <row r="4631" spans="1:7" x14ac:dyDescent="0.25">
      <c r="A4631" s="12" t="s">
        <v>160</v>
      </c>
      <c r="B4631" s="12" t="s">
        <v>182</v>
      </c>
      <c r="C4631" s="12">
        <v>6</v>
      </c>
      <c r="D4631" s="12">
        <v>6</v>
      </c>
      <c r="E4631" s="12">
        <v>5</v>
      </c>
      <c r="F4631" s="12">
        <v>1</v>
      </c>
      <c r="G4631" s="12">
        <v>0</v>
      </c>
    </row>
    <row r="4632" spans="1:7" x14ac:dyDescent="0.25">
      <c r="A4632" s="12" t="s">
        <v>140</v>
      </c>
      <c r="B4632" s="12" t="s">
        <v>183</v>
      </c>
      <c r="C4632" s="12">
        <v>1</v>
      </c>
      <c r="D4632" s="12">
        <v>1</v>
      </c>
      <c r="E4632" s="12">
        <v>1</v>
      </c>
      <c r="F4632" s="12">
        <v>0</v>
      </c>
      <c r="G4632" s="12">
        <v>0</v>
      </c>
    </row>
    <row r="4633" spans="1:7" x14ac:dyDescent="0.25">
      <c r="A4633" s="12" t="s">
        <v>140</v>
      </c>
      <c r="B4633" s="12" t="s">
        <v>19</v>
      </c>
      <c r="C4633" s="12">
        <v>1</v>
      </c>
      <c r="D4633" s="12">
        <v>1</v>
      </c>
      <c r="E4633" s="12">
        <v>1</v>
      </c>
      <c r="F4633" s="12">
        <v>0</v>
      </c>
      <c r="G4633" s="12">
        <v>0</v>
      </c>
    </row>
    <row r="4634" spans="1:7" x14ac:dyDescent="0.25">
      <c r="A4634" s="12" t="s">
        <v>140</v>
      </c>
      <c r="B4634" s="12" t="s">
        <v>184</v>
      </c>
      <c r="C4634" s="12">
        <v>2</v>
      </c>
      <c r="D4634" s="12">
        <v>2</v>
      </c>
      <c r="E4634" s="12">
        <v>1</v>
      </c>
      <c r="F4634" s="12">
        <v>1</v>
      </c>
      <c r="G4634" s="12">
        <v>0</v>
      </c>
    </row>
    <row r="4635" spans="1:7" x14ac:dyDescent="0.25">
      <c r="A4635" s="12" t="s">
        <v>140</v>
      </c>
      <c r="B4635" s="12" t="s">
        <v>182</v>
      </c>
      <c r="C4635" s="12">
        <v>2</v>
      </c>
      <c r="D4635" s="12">
        <v>2</v>
      </c>
      <c r="E4635" s="12">
        <v>2</v>
      </c>
      <c r="F4635" s="12">
        <v>0</v>
      </c>
      <c r="G4635" s="12">
        <v>0</v>
      </c>
    </row>
    <row r="4636" spans="1:7" x14ac:dyDescent="0.25">
      <c r="A4636" s="12" t="s">
        <v>177</v>
      </c>
      <c r="B4636" s="12" t="s">
        <v>183</v>
      </c>
      <c r="C4636" s="12">
        <v>19</v>
      </c>
      <c r="D4636" s="12">
        <v>18</v>
      </c>
      <c r="E4636" s="12">
        <v>16</v>
      </c>
      <c r="F4636" s="12">
        <v>2</v>
      </c>
      <c r="G4636" s="12">
        <v>0</v>
      </c>
    </row>
    <row r="4637" spans="1:7" x14ac:dyDescent="0.25">
      <c r="A4637" s="12" t="s">
        <v>177</v>
      </c>
      <c r="B4637" s="12" t="s">
        <v>19</v>
      </c>
      <c r="C4637" s="12">
        <v>21</v>
      </c>
      <c r="D4637" s="12">
        <v>20</v>
      </c>
      <c r="E4637" s="12">
        <v>14</v>
      </c>
      <c r="F4637" s="12">
        <v>6</v>
      </c>
      <c r="G4637" s="12">
        <v>0</v>
      </c>
    </row>
    <row r="4638" spans="1:7" x14ac:dyDescent="0.25">
      <c r="A4638" s="12" t="s">
        <v>177</v>
      </c>
      <c r="B4638" s="12" t="s">
        <v>184</v>
      </c>
      <c r="C4638" s="12">
        <v>18</v>
      </c>
      <c r="D4638" s="12">
        <v>18</v>
      </c>
      <c r="E4638" s="12">
        <v>15</v>
      </c>
      <c r="F4638" s="12">
        <v>3</v>
      </c>
      <c r="G4638" s="12">
        <v>0</v>
      </c>
    </row>
    <row r="4639" spans="1:7" x14ac:dyDescent="0.25">
      <c r="A4639" s="12" t="s">
        <v>177</v>
      </c>
      <c r="B4639" s="12" t="s">
        <v>182</v>
      </c>
      <c r="C4639" s="12">
        <v>29</v>
      </c>
      <c r="D4639" s="12">
        <v>28</v>
      </c>
      <c r="E4639" s="12">
        <v>24</v>
      </c>
      <c r="F4639" s="12">
        <v>4</v>
      </c>
      <c r="G4639" s="12">
        <v>0</v>
      </c>
    </row>
    <row r="4640" spans="1:7" x14ac:dyDescent="0.25">
      <c r="A4640" s="12" t="s">
        <v>101</v>
      </c>
      <c r="B4640" s="12" t="s">
        <v>19</v>
      </c>
      <c r="C4640" s="12">
        <v>5</v>
      </c>
      <c r="D4640" s="12">
        <v>5</v>
      </c>
      <c r="E4640" s="12">
        <v>5</v>
      </c>
      <c r="F4640" s="12">
        <v>0</v>
      </c>
      <c r="G4640" s="12">
        <v>0</v>
      </c>
    </row>
    <row r="4641" spans="1:7" x14ac:dyDescent="0.25">
      <c r="A4641" s="12" t="s">
        <v>101</v>
      </c>
      <c r="B4641" s="12" t="s">
        <v>183</v>
      </c>
      <c r="C4641" s="12">
        <v>5</v>
      </c>
      <c r="D4641" s="12">
        <v>5</v>
      </c>
      <c r="E4641" s="12">
        <v>4</v>
      </c>
      <c r="F4641" s="12">
        <v>1</v>
      </c>
      <c r="G4641" s="12">
        <v>0</v>
      </c>
    </row>
    <row r="4642" spans="1:7" x14ac:dyDescent="0.25">
      <c r="A4642" s="12" t="s">
        <v>101</v>
      </c>
      <c r="B4642" s="12" t="s">
        <v>184</v>
      </c>
      <c r="C4642" s="12">
        <v>6</v>
      </c>
      <c r="D4642" s="12">
        <v>6</v>
      </c>
      <c r="E4642" s="12">
        <v>4</v>
      </c>
      <c r="F4642" s="12">
        <v>2</v>
      </c>
      <c r="G4642" s="12">
        <v>0</v>
      </c>
    </row>
    <row r="4643" spans="1:7" x14ac:dyDescent="0.25">
      <c r="A4643" s="12" t="s">
        <v>101</v>
      </c>
      <c r="B4643" s="12" t="s">
        <v>182</v>
      </c>
      <c r="C4643" s="12">
        <v>8</v>
      </c>
      <c r="D4643" s="12">
        <v>8</v>
      </c>
      <c r="E4643" s="12">
        <v>7</v>
      </c>
      <c r="F4643" s="12">
        <v>1</v>
      </c>
      <c r="G4643" s="12">
        <v>0</v>
      </c>
    </row>
    <row r="4644" spans="1:7" x14ac:dyDescent="0.25">
      <c r="A4644" s="12" t="s">
        <v>57</v>
      </c>
      <c r="B4644" s="12" t="s">
        <v>19</v>
      </c>
      <c r="C4644" s="12">
        <v>11</v>
      </c>
      <c r="D4644" s="12">
        <v>11</v>
      </c>
      <c r="E4644" s="12">
        <v>11</v>
      </c>
      <c r="F4644" s="12">
        <v>0</v>
      </c>
      <c r="G4644" s="12">
        <v>0</v>
      </c>
    </row>
    <row r="4645" spans="1:7" x14ac:dyDescent="0.25">
      <c r="A4645" s="12" t="s">
        <v>57</v>
      </c>
      <c r="B4645" s="12" t="s">
        <v>183</v>
      </c>
      <c r="C4645" s="12">
        <v>19</v>
      </c>
      <c r="D4645" s="12">
        <v>19</v>
      </c>
      <c r="E4645" s="12">
        <v>14</v>
      </c>
      <c r="F4645" s="12">
        <v>5</v>
      </c>
      <c r="G4645" s="12">
        <v>0</v>
      </c>
    </row>
    <row r="4646" spans="1:7" x14ac:dyDescent="0.25">
      <c r="A4646" s="12" t="s">
        <v>57</v>
      </c>
      <c r="B4646" s="12" t="s">
        <v>182</v>
      </c>
      <c r="C4646" s="12">
        <v>10</v>
      </c>
      <c r="D4646" s="12">
        <v>10</v>
      </c>
      <c r="E4646" s="12">
        <v>9</v>
      </c>
      <c r="F4646" s="12">
        <v>1</v>
      </c>
      <c r="G4646" s="12">
        <v>0</v>
      </c>
    </row>
    <row r="4647" spans="1:7" x14ac:dyDescent="0.25">
      <c r="A4647" s="12" t="s">
        <v>57</v>
      </c>
      <c r="B4647" s="12" t="s">
        <v>184</v>
      </c>
      <c r="C4647" s="12">
        <v>11</v>
      </c>
      <c r="D4647" s="12">
        <v>11</v>
      </c>
      <c r="E4647" s="12">
        <v>11</v>
      </c>
      <c r="F4647" s="12">
        <v>0</v>
      </c>
      <c r="G4647" s="12">
        <v>0</v>
      </c>
    </row>
    <row r="4648" spans="1:7" x14ac:dyDescent="0.25">
      <c r="A4648" s="12" t="s">
        <v>52</v>
      </c>
      <c r="B4648" s="12" t="s">
        <v>183</v>
      </c>
      <c r="C4648" s="12">
        <v>4</v>
      </c>
      <c r="D4648" s="12">
        <v>4</v>
      </c>
      <c r="E4648" s="12">
        <v>4</v>
      </c>
      <c r="F4648" s="12">
        <v>0</v>
      </c>
      <c r="G4648" s="12">
        <v>0</v>
      </c>
    </row>
    <row r="4649" spans="1:7" x14ac:dyDescent="0.25">
      <c r="A4649" s="12" t="s">
        <v>52</v>
      </c>
      <c r="B4649" s="12" t="s">
        <v>19</v>
      </c>
      <c r="C4649" s="12">
        <v>1</v>
      </c>
      <c r="D4649" s="12">
        <v>1</v>
      </c>
      <c r="E4649" s="12">
        <v>1</v>
      </c>
      <c r="F4649" s="12">
        <v>0</v>
      </c>
      <c r="G4649" s="12">
        <v>0</v>
      </c>
    </row>
    <row r="4650" spans="1:7" x14ac:dyDescent="0.25">
      <c r="A4650" s="12" t="s">
        <v>52</v>
      </c>
      <c r="B4650" s="12" t="s">
        <v>182</v>
      </c>
      <c r="C4650" s="12">
        <v>4</v>
      </c>
      <c r="D4650" s="12">
        <v>4</v>
      </c>
      <c r="E4650" s="12">
        <v>4</v>
      </c>
      <c r="F4650" s="12">
        <v>0</v>
      </c>
      <c r="G4650" s="12">
        <v>0</v>
      </c>
    </row>
    <row r="4651" spans="1:7" x14ac:dyDescent="0.25">
      <c r="A4651" s="12" t="s">
        <v>52</v>
      </c>
      <c r="B4651" s="12" t="s">
        <v>184</v>
      </c>
      <c r="C4651" s="12">
        <v>3</v>
      </c>
      <c r="D4651" s="12">
        <v>3</v>
      </c>
      <c r="E4651" s="12">
        <v>3</v>
      </c>
      <c r="F4651" s="12">
        <v>0</v>
      </c>
      <c r="G4651" s="12">
        <v>0</v>
      </c>
    </row>
    <row r="4652" spans="1:7" x14ac:dyDescent="0.25">
      <c r="A4652" s="12" t="s">
        <v>123</v>
      </c>
      <c r="B4652" s="12" t="s">
        <v>182</v>
      </c>
      <c r="C4652" s="12">
        <v>2</v>
      </c>
      <c r="D4652" s="12">
        <v>2</v>
      </c>
      <c r="E4652" s="12">
        <v>2</v>
      </c>
      <c r="F4652" s="12">
        <v>0</v>
      </c>
      <c r="G4652" s="12">
        <v>0</v>
      </c>
    </row>
    <row r="4653" spans="1:7" x14ac:dyDescent="0.25">
      <c r="A4653" s="12" t="s">
        <v>123</v>
      </c>
      <c r="B4653" s="12" t="s">
        <v>19</v>
      </c>
      <c r="C4653" s="12">
        <v>3</v>
      </c>
      <c r="D4653" s="12">
        <v>3</v>
      </c>
      <c r="E4653" s="12">
        <v>3</v>
      </c>
      <c r="F4653" s="12">
        <v>0</v>
      </c>
      <c r="G4653" s="12">
        <v>0</v>
      </c>
    </row>
    <row r="4654" spans="1:7" x14ac:dyDescent="0.25">
      <c r="A4654" s="12" t="s">
        <v>123</v>
      </c>
      <c r="B4654" s="12" t="s">
        <v>184</v>
      </c>
      <c r="C4654" s="12">
        <v>3</v>
      </c>
      <c r="D4654" s="12">
        <v>3</v>
      </c>
      <c r="E4654" s="12">
        <v>3</v>
      </c>
      <c r="F4654" s="12">
        <v>0</v>
      </c>
      <c r="G4654" s="12">
        <v>0</v>
      </c>
    </row>
    <row r="4655" spans="1:7" x14ac:dyDescent="0.25">
      <c r="A4655" s="12" t="s">
        <v>135</v>
      </c>
      <c r="B4655" s="12" t="s">
        <v>183</v>
      </c>
      <c r="C4655" s="12">
        <v>7</v>
      </c>
      <c r="D4655" s="12">
        <v>7</v>
      </c>
      <c r="E4655" s="12">
        <v>7</v>
      </c>
      <c r="F4655" s="12">
        <v>0</v>
      </c>
      <c r="G4655" s="12">
        <v>0</v>
      </c>
    </row>
    <row r="4656" spans="1:7" x14ac:dyDescent="0.25">
      <c r="A4656" s="12" t="s">
        <v>130</v>
      </c>
      <c r="B4656" s="12" t="s">
        <v>19</v>
      </c>
      <c r="C4656" s="12">
        <v>9</v>
      </c>
      <c r="D4656" s="12">
        <v>9</v>
      </c>
      <c r="E4656" s="12">
        <v>8</v>
      </c>
      <c r="F4656" s="12">
        <v>1</v>
      </c>
      <c r="G4656" s="12">
        <v>0</v>
      </c>
    </row>
    <row r="4657" spans="1:7" x14ac:dyDescent="0.25">
      <c r="A4657" s="12" t="s">
        <v>130</v>
      </c>
      <c r="B4657" s="12" t="s">
        <v>183</v>
      </c>
      <c r="C4657" s="12">
        <v>9</v>
      </c>
      <c r="D4657" s="12">
        <v>7</v>
      </c>
      <c r="E4657" s="12">
        <v>6</v>
      </c>
      <c r="F4657" s="12">
        <v>1</v>
      </c>
      <c r="G4657" s="12">
        <v>0</v>
      </c>
    </row>
    <row r="4658" spans="1:7" x14ac:dyDescent="0.25">
      <c r="A4658" s="12" t="s">
        <v>130</v>
      </c>
      <c r="B4658" s="12" t="s">
        <v>184</v>
      </c>
      <c r="C4658" s="12">
        <v>14</v>
      </c>
      <c r="D4658" s="12">
        <v>13</v>
      </c>
      <c r="E4658" s="12">
        <v>13</v>
      </c>
      <c r="F4658" s="12">
        <v>0</v>
      </c>
      <c r="G4658" s="12">
        <v>0</v>
      </c>
    </row>
    <row r="4659" spans="1:7" x14ac:dyDescent="0.25">
      <c r="A4659" s="12" t="s">
        <v>130</v>
      </c>
      <c r="B4659" s="12" t="s">
        <v>182</v>
      </c>
      <c r="C4659" s="12">
        <v>11</v>
      </c>
      <c r="D4659" s="12">
        <v>11</v>
      </c>
      <c r="E4659" s="12">
        <v>11</v>
      </c>
      <c r="F4659" s="12">
        <v>0</v>
      </c>
      <c r="G4659" s="12">
        <v>0</v>
      </c>
    </row>
    <row r="4660" spans="1:7" x14ac:dyDescent="0.25">
      <c r="A4660" s="12" t="s">
        <v>132</v>
      </c>
      <c r="B4660" s="12" t="s">
        <v>182</v>
      </c>
      <c r="C4660" s="12">
        <v>1</v>
      </c>
      <c r="D4660" s="12">
        <v>1</v>
      </c>
      <c r="E4660" s="12">
        <v>1</v>
      </c>
      <c r="F4660" s="12">
        <v>0</v>
      </c>
      <c r="G4660" s="12">
        <v>0</v>
      </c>
    </row>
    <row r="4661" spans="1:7" x14ac:dyDescent="0.25">
      <c r="A4661" s="12" t="s">
        <v>132</v>
      </c>
      <c r="B4661" s="12" t="s">
        <v>19</v>
      </c>
      <c r="C4661" s="12">
        <v>2</v>
      </c>
      <c r="D4661" s="12">
        <v>2</v>
      </c>
      <c r="E4661" s="12">
        <v>1</v>
      </c>
      <c r="F4661" s="12">
        <v>1</v>
      </c>
      <c r="G4661" s="12">
        <v>0</v>
      </c>
    </row>
    <row r="4662" spans="1:7" x14ac:dyDescent="0.25">
      <c r="A4662" s="12" t="s">
        <v>132</v>
      </c>
      <c r="B4662" s="12" t="s">
        <v>183</v>
      </c>
      <c r="C4662" s="12">
        <v>2</v>
      </c>
      <c r="D4662" s="12">
        <v>2</v>
      </c>
      <c r="E4662" s="12">
        <v>2</v>
      </c>
      <c r="F4662" s="12">
        <v>0</v>
      </c>
      <c r="G4662" s="12">
        <v>0</v>
      </c>
    </row>
    <row r="4663" spans="1:7" x14ac:dyDescent="0.25">
      <c r="A4663" s="12" t="s">
        <v>181</v>
      </c>
      <c r="B4663" s="12" t="s">
        <v>182</v>
      </c>
      <c r="C4663" s="12">
        <v>2</v>
      </c>
      <c r="D4663" s="12">
        <v>2</v>
      </c>
      <c r="E4663" s="12">
        <v>2</v>
      </c>
      <c r="F4663" s="12">
        <v>0</v>
      </c>
      <c r="G4663" s="12">
        <v>0</v>
      </c>
    </row>
    <row r="4664" spans="1:7" x14ac:dyDescent="0.25">
      <c r="A4664" s="12" t="s">
        <v>181</v>
      </c>
      <c r="B4664" s="12" t="s">
        <v>183</v>
      </c>
      <c r="C4664" s="12">
        <v>1</v>
      </c>
      <c r="D4664" s="12">
        <v>1</v>
      </c>
      <c r="E4664" s="12">
        <v>1</v>
      </c>
      <c r="F4664" s="12">
        <v>0</v>
      </c>
      <c r="G4664" s="12">
        <v>0</v>
      </c>
    </row>
    <row r="4665" spans="1:7" x14ac:dyDescent="0.25">
      <c r="A4665" s="12" t="s">
        <v>181</v>
      </c>
      <c r="B4665" s="12" t="s">
        <v>184</v>
      </c>
      <c r="C4665" s="12">
        <v>3</v>
      </c>
      <c r="D4665" s="12">
        <v>3</v>
      </c>
      <c r="E4665" s="12">
        <v>3</v>
      </c>
      <c r="F4665" s="12">
        <v>0</v>
      </c>
      <c r="G4665" s="12">
        <v>0</v>
      </c>
    </row>
    <row r="4666" spans="1:7" x14ac:dyDescent="0.25">
      <c r="A4666" s="12" t="s">
        <v>138</v>
      </c>
      <c r="B4666" s="12" t="s">
        <v>182</v>
      </c>
      <c r="C4666" s="12">
        <v>6</v>
      </c>
      <c r="D4666" s="12">
        <v>6</v>
      </c>
      <c r="E4666" s="12">
        <v>3</v>
      </c>
      <c r="F4666" s="12">
        <v>3</v>
      </c>
      <c r="G4666" s="12">
        <v>0</v>
      </c>
    </row>
    <row r="4667" spans="1:7" x14ac:dyDescent="0.25">
      <c r="A4667" s="12" t="s">
        <v>138</v>
      </c>
      <c r="B4667" s="12" t="s">
        <v>19</v>
      </c>
      <c r="C4667" s="12">
        <v>3</v>
      </c>
      <c r="D4667" s="12">
        <v>3</v>
      </c>
      <c r="E4667" s="12">
        <v>3</v>
      </c>
      <c r="F4667" s="12">
        <v>0</v>
      </c>
      <c r="G4667" s="12">
        <v>0</v>
      </c>
    </row>
    <row r="4668" spans="1:7" x14ac:dyDescent="0.25">
      <c r="A4668" s="12" t="s">
        <v>138</v>
      </c>
      <c r="B4668" s="12" t="s">
        <v>183</v>
      </c>
      <c r="C4668" s="12">
        <v>8</v>
      </c>
      <c r="D4668" s="12">
        <v>8</v>
      </c>
      <c r="E4668" s="12">
        <v>7</v>
      </c>
      <c r="F4668" s="12">
        <v>1</v>
      </c>
      <c r="G4668" s="12">
        <v>0</v>
      </c>
    </row>
    <row r="4669" spans="1:7" x14ac:dyDescent="0.25">
      <c r="A4669" s="12" t="s">
        <v>138</v>
      </c>
      <c r="B4669" s="12" t="s">
        <v>184</v>
      </c>
      <c r="C4669" s="12">
        <v>13</v>
      </c>
      <c r="D4669" s="12">
        <v>13</v>
      </c>
      <c r="E4669" s="12">
        <v>9</v>
      </c>
      <c r="F4669" s="12">
        <v>4</v>
      </c>
      <c r="G4669" s="12">
        <v>0</v>
      </c>
    </row>
    <row r="4670" spans="1:7" x14ac:dyDescent="0.25">
      <c r="A4670" s="12" t="s">
        <v>84</v>
      </c>
      <c r="B4670" s="12" t="s">
        <v>182</v>
      </c>
      <c r="C4670" s="12">
        <v>7</v>
      </c>
      <c r="D4670" s="12">
        <v>7</v>
      </c>
      <c r="E4670" s="12">
        <v>7</v>
      </c>
      <c r="F4670" s="12">
        <v>0</v>
      </c>
      <c r="G4670" s="12">
        <v>0</v>
      </c>
    </row>
    <row r="4671" spans="1:7" x14ac:dyDescent="0.25">
      <c r="A4671" s="12" t="s">
        <v>84</v>
      </c>
      <c r="B4671" s="12" t="s">
        <v>19</v>
      </c>
      <c r="C4671" s="12">
        <v>2</v>
      </c>
      <c r="D4671" s="12">
        <v>2</v>
      </c>
      <c r="E4671" s="12">
        <v>2</v>
      </c>
      <c r="F4671" s="12">
        <v>0</v>
      </c>
      <c r="G4671" s="12">
        <v>0</v>
      </c>
    </row>
    <row r="4672" spans="1:7" x14ac:dyDescent="0.25">
      <c r="A4672" s="12" t="s">
        <v>84</v>
      </c>
      <c r="B4672" s="12" t="s">
        <v>183</v>
      </c>
      <c r="C4672" s="12">
        <v>17</v>
      </c>
      <c r="D4672" s="12">
        <v>16</v>
      </c>
      <c r="E4672" s="12">
        <v>14</v>
      </c>
      <c r="F4672" s="12">
        <v>2</v>
      </c>
      <c r="G4672" s="12">
        <v>0</v>
      </c>
    </row>
    <row r="4673" spans="1:7" x14ac:dyDescent="0.25">
      <c r="A4673" s="12" t="s">
        <v>84</v>
      </c>
      <c r="B4673" s="12" t="s">
        <v>184</v>
      </c>
      <c r="C4673" s="12">
        <v>2</v>
      </c>
      <c r="D4673" s="12">
        <v>2</v>
      </c>
      <c r="E4673" s="12">
        <v>2</v>
      </c>
      <c r="F4673" s="12">
        <v>0</v>
      </c>
      <c r="G4673" s="12">
        <v>0</v>
      </c>
    </row>
    <row r="4674" spans="1:7" x14ac:dyDescent="0.25">
      <c r="A4674" s="12" t="s">
        <v>158</v>
      </c>
      <c r="B4674" s="12" t="s">
        <v>184</v>
      </c>
      <c r="C4674" s="12">
        <v>1</v>
      </c>
      <c r="D4674" s="12">
        <v>1</v>
      </c>
      <c r="E4674" s="12">
        <v>1</v>
      </c>
      <c r="F4674" s="12">
        <v>0</v>
      </c>
      <c r="G4674" s="12">
        <v>0</v>
      </c>
    </row>
    <row r="4675" spans="1:7" x14ac:dyDescent="0.25">
      <c r="A4675" s="12" t="s">
        <v>158</v>
      </c>
      <c r="B4675" s="12" t="s">
        <v>183</v>
      </c>
      <c r="C4675" s="12">
        <v>2</v>
      </c>
      <c r="D4675" s="12">
        <v>2</v>
      </c>
      <c r="E4675" s="12">
        <v>1</v>
      </c>
      <c r="F4675" s="12">
        <v>1</v>
      </c>
      <c r="G4675" s="12">
        <v>0</v>
      </c>
    </row>
    <row r="4676" spans="1:7" x14ac:dyDescent="0.25">
      <c r="A4676" s="12" t="s">
        <v>145</v>
      </c>
      <c r="B4676" s="12" t="s">
        <v>19</v>
      </c>
      <c r="C4676" s="12">
        <v>10</v>
      </c>
      <c r="D4676" s="12">
        <v>10</v>
      </c>
      <c r="E4676" s="12">
        <v>8</v>
      </c>
      <c r="F4676" s="12">
        <v>2</v>
      </c>
      <c r="G4676" s="12">
        <v>0</v>
      </c>
    </row>
    <row r="4677" spans="1:7" x14ac:dyDescent="0.25">
      <c r="A4677" s="12" t="s">
        <v>145</v>
      </c>
      <c r="B4677" s="12" t="s">
        <v>184</v>
      </c>
      <c r="C4677" s="12">
        <v>7</v>
      </c>
      <c r="D4677" s="12">
        <v>7</v>
      </c>
      <c r="E4677" s="12">
        <v>6</v>
      </c>
      <c r="F4677" s="12">
        <v>1</v>
      </c>
      <c r="G4677" s="12">
        <v>0</v>
      </c>
    </row>
    <row r="4678" spans="1:7" x14ac:dyDescent="0.25">
      <c r="A4678" s="12" t="s">
        <v>145</v>
      </c>
      <c r="B4678" s="12" t="s">
        <v>183</v>
      </c>
      <c r="C4678" s="12">
        <v>35</v>
      </c>
      <c r="D4678" s="12">
        <v>30</v>
      </c>
      <c r="E4678" s="12">
        <v>29</v>
      </c>
      <c r="F4678" s="12">
        <v>1</v>
      </c>
      <c r="G4678" s="12">
        <v>2</v>
      </c>
    </row>
    <row r="4679" spans="1:7" x14ac:dyDescent="0.25">
      <c r="A4679" s="12" t="s">
        <v>145</v>
      </c>
      <c r="B4679" s="12" t="s">
        <v>182</v>
      </c>
      <c r="C4679" s="12">
        <v>26</v>
      </c>
      <c r="D4679" s="12">
        <v>24</v>
      </c>
      <c r="E4679" s="12">
        <v>19</v>
      </c>
      <c r="F4679" s="12">
        <v>5</v>
      </c>
      <c r="G4679" s="12">
        <v>0</v>
      </c>
    </row>
    <row r="4680" spans="1:7" x14ac:dyDescent="0.25">
      <c r="A4680" s="12" t="s">
        <v>188</v>
      </c>
      <c r="B4680" s="12" t="s">
        <v>19</v>
      </c>
      <c r="C4680" s="12">
        <v>1</v>
      </c>
      <c r="D4680" s="12">
        <v>1</v>
      </c>
      <c r="E4680" s="12">
        <v>0</v>
      </c>
      <c r="F4680" s="12">
        <v>1</v>
      </c>
      <c r="G4680" s="12">
        <v>0</v>
      </c>
    </row>
    <row r="4681" spans="1:7" x14ac:dyDescent="0.25">
      <c r="A4681" s="12" t="s">
        <v>188</v>
      </c>
      <c r="B4681" s="12" t="s">
        <v>184</v>
      </c>
      <c r="C4681" s="12">
        <v>5</v>
      </c>
      <c r="D4681" s="12">
        <v>5</v>
      </c>
      <c r="E4681" s="12">
        <v>5</v>
      </c>
      <c r="F4681" s="12">
        <v>0</v>
      </c>
      <c r="G4681" s="12">
        <v>0</v>
      </c>
    </row>
    <row r="4682" spans="1:7" x14ac:dyDescent="0.25">
      <c r="A4682" s="12" t="s">
        <v>188</v>
      </c>
      <c r="B4682" s="12" t="s">
        <v>183</v>
      </c>
      <c r="C4682" s="12">
        <v>2</v>
      </c>
      <c r="D4682" s="12">
        <v>2</v>
      </c>
      <c r="E4682" s="12">
        <v>1</v>
      </c>
      <c r="F4682" s="12">
        <v>1</v>
      </c>
      <c r="G4682" s="12">
        <v>0</v>
      </c>
    </row>
    <row r="4683" spans="1:7" x14ac:dyDescent="0.25">
      <c r="A4683" s="12" t="s">
        <v>78</v>
      </c>
      <c r="B4683" s="12" t="s">
        <v>19</v>
      </c>
      <c r="C4683" s="12">
        <v>7</v>
      </c>
      <c r="D4683" s="12">
        <v>7</v>
      </c>
      <c r="E4683" s="12">
        <v>6</v>
      </c>
      <c r="F4683" s="12">
        <v>1</v>
      </c>
      <c r="G4683" s="12">
        <v>0</v>
      </c>
    </row>
    <row r="4684" spans="1:7" x14ac:dyDescent="0.25">
      <c r="A4684" s="12" t="s">
        <v>78</v>
      </c>
      <c r="B4684" s="12" t="s">
        <v>182</v>
      </c>
      <c r="C4684" s="12">
        <v>7</v>
      </c>
      <c r="D4684" s="12">
        <v>7</v>
      </c>
      <c r="E4684" s="12">
        <v>7</v>
      </c>
      <c r="F4684" s="12">
        <v>0</v>
      </c>
      <c r="G4684" s="12">
        <v>0</v>
      </c>
    </row>
    <row r="4685" spans="1:7" x14ac:dyDescent="0.25">
      <c r="A4685" s="12" t="s">
        <v>78</v>
      </c>
      <c r="B4685" s="12" t="s">
        <v>183</v>
      </c>
      <c r="C4685" s="12">
        <v>11</v>
      </c>
      <c r="D4685" s="12">
        <v>11</v>
      </c>
      <c r="E4685" s="12">
        <v>9</v>
      </c>
      <c r="F4685" s="12">
        <v>2</v>
      </c>
      <c r="G4685" s="12">
        <v>0</v>
      </c>
    </row>
    <row r="4686" spans="1:7" x14ac:dyDescent="0.25">
      <c r="A4686" s="12" t="s">
        <v>78</v>
      </c>
      <c r="B4686" s="12" t="s">
        <v>184</v>
      </c>
      <c r="C4686" s="12">
        <v>2</v>
      </c>
      <c r="D4686" s="12">
        <v>2</v>
      </c>
      <c r="E4686" s="12">
        <v>2</v>
      </c>
      <c r="F4686" s="12">
        <v>0</v>
      </c>
      <c r="G4686" s="12">
        <v>0</v>
      </c>
    </row>
  </sheetData>
  <autoFilter ref="A2:G2725">
    <sortState ref="A3:G2853">
      <sortCondition ref="A3:A2853"/>
    </sortState>
  </autoFilter>
  <sortState ref="A3:G2853">
    <sortCondition ref="A3:A285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Методологија</vt:lpstr>
      <vt:lpstr>Графички приказ</vt:lpstr>
      <vt:lpstr>Сумарни подаци</vt:lpstr>
      <vt:lpstr>Градови - сумарни подаци</vt:lpstr>
      <vt:lpstr>Градови - појединачни подаци</vt:lpstr>
      <vt:lpstr>Општине - сумарни подаци</vt:lpstr>
      <vt:lpstr>Општине - појединачни подаци</vt:lpstr>
      <vt:lpstr>Градови - радна верзија</vt:lpstr>
      <vt:lpstr>Општине - радна верзија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Klime Buneski</dc:creator>
  <cp:lastModifiedBy>NALED17</cp:lastModifiedBy>
  <dcterms:created xsi:type="dcterms:W3CDTF">2017-04-03T18:26:06Z</dcterms:created>
  <dcterms:modified xsi:type="dcterms:W3CDTF">2017-09-12T12:41:34Z</dcterms:modified>
</cp:coreProperties>
</file>